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4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5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6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7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8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9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0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1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2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3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4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5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en8sc_bath_ac_uk/Documents/Previous work/2023 Costs of decarbonising industry/Results/"/>
    </mc:Choice>
  </mc:AlternateContent>
  <xr:revisionPtr revIDLastSave="19" documentId="8_{99E88F78-EBBE-4846-ADF6-1E34BDD598EA}" xr6:coauthVersionLast="47" xr6:coauthVersionMax="47" xr10:uidLastSave="{C9AF436C-79A3-4C5B-B98E-835528884FC2}"/>
  <bookViews>
    <workbookView xWindow="-120" yWindow="-120" windowWidth="29040" windowHeight="15840" activeTab="5" xr2:uid="{00000000-000D-0000-FFFF-FFFF00000000}"/>
  </bookViews>
  <sheets>
    <sheet name="Intro" sheetId="11" r:id="rId1"/>
    <sheet name="Graphs" sheetId="6" r:id="rId2"/>
    <sheet name="direct" sheetId="8" r:id="rId3"/>
    <sheet name="distributed" sheetId="4" r:id="rId4"/>
    <sheet name="embodied" sheetId="1" r:id="rId5"/>
    <sheet name="embodied_by_households" sheetId="2" r:id="rId6"/>
    <sheet name="embodied - lab endog" sheetId="9" r:id="rId7"/>
    <sheet name="embodied_HH - cap endog" sheetId="10" r:id="rId8"/>
    <sheet name="Costs" sheetId="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9" i="1" l="1"/>
  <c r="G130" i="2"/>
  <c r="W143" i="10"/>
  <c r="J145" i="10" s="1"/>
  <c r="V143" i="10"/>
  <c r="I145" i="10" s="1"/>
  <c r="U143" i="10"/>
  <c r="H145" i="10" s="1"/>
  <c r="O143" i="10"/>
  <c r="B145" i="10" s="1"/>
  <c r="K143" i="10"/>
  <c r="J143" i="10"/>
  <c r="I143" i="10"/>
  <c r="H143" i="10"/>
  <c r="G143" i="10"/>
  <c r="F143" i="10"/>
  <c r="E143" i="10"/>
  <c r="D143" i="10"/>
  <c r="C143" i="10"/>
  <c r="B143" i="10"/>
  <c r="S142" i="10"/>
  <c r="F144" i="10" s="1"/>
  <c r="R142" i="10"/>
  <c r="E144" i="10" s="1"/>
  <c r="Q142" i="10"/>
  <c r="D144" i="10" s="1"/>
  <c r="N142" i="10"/>
  <c r="T143" i="10" s="1"/>
  <c r="G145" i="10" s="1"/>
  <c r="K142" i="10"/>
  <c r="J142" i="10"/>
  <c r="I142" i="10"/>
  <c r="H142" i="10"/>
  <c r="G142" i="10"/>
  <c r="F142" i="10"/>
  <c r="E142" i="10"/>
  <c r="D142" i="10"/>
  <c r="C142" i="10"/>
  <c r="B142" i="10"/>
  <c r="T137" i="10"/>
  <c r="G139" i="10" s="1"/>
  <c r="S137" i="10"/>
  <c r="F139" i="10" s="1"/>
  <c r="K137" i="10"/>
  <c r="J137" i="10"/>
  <c r="I137" i="10"/>
  <c r="H137" i="10"/>
  <c r="G137" i="10"/>
  <c r="F137" i="10"/>
  <c r="E137" i="10"/>
  <c r="D137" i="10"/>
  <c r="C137" i="10"/>
  <c r="B137" i="10"/>
  <c r="X136" i="10"/>
  <c r="K138" i="10" s="1"/>
  <c r="W136" i="10"/>
  <c r="J138" i="10" s="1"/>
  <c r="P136" i="10"/>
  <c r="C138" i="10" s="1"/>
  <c r="O136" i="10"/>
  <c r="B138" i="10" s="1"/>
  <c r="N136" i="10"/>
  <c r="Q137" i="10" s="1"/>
  <c r="D139" i="10" s="1"/>
  <c r="K136" i="10"/>
  <c r="J136" i="10"/>
  <c r="I136" i="10"/>
  <c r="H136" i="10"/>
  <c r="G136" i="10"/>
  <c r="F136" i="10"/>
  <c r="E136" i="10"/>
  <c r="D136" i="10"/>
  <c r="C136" i="10"/>
  <c r="B136" i="10"/>
  <c r="X131" i="10"/>
  <c r="K133" i="10" s="1"/>
  <c r="W131" i="10"/>
  <c r="J133" i="10" s="1"/>
  <c r="V131" i="10"/>
  <c r="I133" i="10" s="1"/>
  <c r="T131" i="10"/>
  <c r="G133" i="10" s="1"/>
  <c r="S131" i="10"/>
  <c r="F133" i="10" s="1"/>
  <c r="Q131" i="10"/>
  <c r="D133" i="10" s="1"/>
  <c r="P131" i="10"/>
  <c r="C133" i="10" s="1"/>
  <c r="O131" i="10"/>
  <c r="B133" i="10" s="1"/>
  <c r="K131" i="10"/>
  <c r="J131" i="10"/>
  <c r="I131" i="10"/>
  <c r="H131" i="10"/>
  <c r="G131" i="10"/>
  <c r="F131" i="10"/>
  <c r="E131" i="10"/>
  <c r="D131" i="10"/>
  <c r="C131" i="10"/>
  <c r="B131" i="10"/>
  <c r="X130" i="10"/>
  <c r="K132" i="10" s="1"/>
  <c r="W130" i="10"/>
  <c r="J132" i="10" s="1"/>
  <c r="U130" i="10"/>
  <c r="H132" i="10" s="1"/>
  <c r="T130" i="10"/>
  <c r="G132" i="10" s="1"/>
  <c r="S130" i="10"/>
  <c r="F132" i="10" s="1"/>
  <c r="R130" i="10"/>
  <c r="E132" i="10" s="1"/>
  <c r="P130" i="10"/>
  <c r="C132" i="10" s="1"/>
  <c r="O130" i="10"/>
  <c r="B132" i="10" s="1"/>
  <c r="N130" i="10"/>
  <c r="U131" i="10" s="1"/>
  <c r="H133" i="10" s="1"/>
  <c r="K130" i="10"/>
  <c r="J130" i="10"/>
  <c r="I130" i="10"/>
  <c r="H130" i="10"/>
  <c r="G130" i="10"/>
  <c r="F130" i="10"/>
  <c r="E130" i="10"/>
  <c r="D130" i="10"/>
  <c r="C130" i="10"/>
  <c r="B130" i="10"/>
  <c r="F178" i="9"/>
  <c r="H174" i="9"/>
  <c r="L164" i="9"/>
  <c r="J164" i="9"/>
  <c r="J179" i="9" s="1"/>
  <c r="I164" i="9"/>
  <c r="I179" i="9" s="1"/>
  <c r="H164" i="9"/>
  <c r="H179" i="9" s="1"/>
  <c r="G164" i="9"/>
  <c r="G179" i="9" s="1"/>
  <c r="F164" i="9"/>
  <c r="F179" i="9" s="1"/>
  <c r="E164" i="9"/>
  <c r="E179" i="9" s="1"/>
  <c r="D164" i="9"/>
  <c r="D179" i="9" s="1"/>
  <c r="C164" i="9"/>
  <c r="C179" i="9" s="1"/>
  <c r="B164" i="9"/>
  <c r="B179" i="9" s="1"/>
  <c r="L163" i="9"/>
  <c r="J163" i="9"/>
  <c r="J174" i="9" s="1"/>
  <c r="I163" i="9"/>
  <c r="I174" i="9" s="1"/>
  <c r="H163" i="9"/>
  <c r="G163" i="9"/>
  <c r="G174" i="9" s="1"/>
  <c r="F163" i="9"/>
  <c r="F174" i="9" s="1"/>
  <c r="E163" i="9"/>
  <c r="E174" i="9" s="1"/>
  <c r="D163" i="9"/>
  <c r="D174" i="9" s="1"/>
  <c r="C163" i="9"/>
  <c r="C174" i="9" s="1"/>
  <c r="B163" i="9"/>
  <c r="B174" i="9" s="1"/>
  <c r="L162" i="9"/>
  <c r="J162" i="9"/>
  <c r="J169" i="9" s="1"/>
  <c r="I162" i="9"/>
  <c r="I169" i="9" s="1"/>
  <c r="H162" i="9"/>
  <c r="H169" i="9" s="1"/>
  <c r="G162" i="9"/>
  <c r="G169" i="9" s="1"/>
  <c r="F162" i="9"/>
  <c r="F169" i="9" s="1"/>
  <c r="E162" i="9"/>
  <c r="E169" i="9" s="1"/>
  <c r="D162" i="9"/>
  <c r="D169" i="9" s="1"/>
  <c r="C162" i="9"/>
  <c r="C169" i="9" s="1"/>
  <c r="B162" i="9"/>
  <c r="B169" i="9" s="1"/>
  <c r="L161" i="9"/>
  <c r="J161" i="9"/>
  <c r="I161" i="9"/>
  <c r="H161" i="9"/>
  <c r="G161" i="9"/>
  <c r="F161" i="9"/>
  <c r="E161" i="9"/>
  <c r="D161" i="9"/>
  <c r="C161" i="9"/>
  <c r="B161" i="9"/>
  <c r="L158" i="9"/>
  <c r="J158" i="9"/>
  <c r="J178" i="9" s="1"/>
  <c r="I158" i="9"/>
  <c r="I178" i="9" s="1"/>
  <c r="H158" i="9"/>
  <c r="H178" i="9" s="1"/>
  <c r="G158" i="9"/>
  <c r="G178" i="9" s="1"/>
  <c r="F158" i="9"/>
  <c r="E158" i="9"/>
  <c r="E178" i="9" s="1"/>
  <c r="D158" i="9"/>
  <c r="D178" i="9" s="1"/>
  <c r="C158" i="9"/>
  <c r="C178" i="9" s="1"/>
  <c r="B158" i="9"/>
  <c r="B178" i="9" s="1"/>
  <c r="L157" i="9"/>
  <c r="J157" i="9"/>
  <c r="J173" i="9" s="1"/>
  <c r="I157" i="9"/>
  <c r="I173" i="9" s="1"/>
  <c r="H157" i="9"/>
  <c r="H173" i="9" s="1"/>
  <c r="G157" i="9"/>
  <c r="G173" i="9" s="1"/>
  <c r="F157" i="9"/>
  <c r="F173" i="9" s="1"/>
  <c r="E157" i="9"/>
  <c r="E173" i="9" s="1"/>
  <c r="D157" i="9"/>
  <c r="D173" i="9" s="1"/>
  <c r="C157" i="9"/>
  <c r="C173" i="9" s="1"/>
  <c r="B157" i="9"/>
  <c r="B173" i="9" s="1"/>
  <c r="L156" i="9"/>
  <c r="J156" i="9"/>
  <c r="J168" i="9" s="1"/>
  <c r="I156" i="9"/>
  <c r="I168" i="9" s="1"/>
  <c r="H156" i="9"/>
  <c r="H168" i="9" s="1"/>
  <c r="G156" i="9"/>
  <c r="G168" i="9" s="1"/>
  <c r="F156" i="9"/>
  <c r="F168" i="9" s="1"/>
  <c r="E156" i="9"/>
  <c r="E168" i="9" s="1"/>
  <c r="D156" i="9"/>
  <c r="D168" i="9" s="1"/>
  <c r="C156" i="9"/>
  <c r="C168" i="9" s="1"/>
  <c r="B156" i="9"/>
  <c r="B168" i="9" s="1"/>
  <c r="L155" i="9"/>
  <c r="J155" i="9"/>
  <c r="I155" i="9"/>
  <c r="H155" i="9"/>
  <c r="G155" i="9"/>
  <c r="F155" i="9"/>
  <c r="E155" i="9"/>
  <c r="D155" i="9"/>
  <c r="C155" i="9"/>
  <c r="B155" i="9"/>
  <c r="J151" i="9"/>
  <c r="J181" i="9" s="1"/>
  <c r="I151" i="9"/>
  <c r="I181" i="9" s="1"/>
  <c r="G151" i="9"/>
  <c r="G181" i="9" s="1"/>
  <c r="B151" i="9"/>
  <c r="B181" i="9" s="1"/>
  <c r="L150" i="9"/>
  <c r="E176" i="9" s="1"/>
  <c r="I150" i="9"/>
  <c r="I176" i="9" s="1"/>
  <c r="E150" i="9"/>
  <c r="D150" i="9"/>
  <c r="D176" i="9" s="1"/>
  <c r="C150" i="9"/>
  <c r="C176" i="9" s="1"/>
  <c r="L149" i="9"/>
  <c r="E171" i="9" s="1"/>
  <c r="G149" i="9"/>
  <c r="G171" i="9" s="1"/>
  <c r="F149" i="9"/>
  <c r="F171" i="9" s="1"/>
  <c r="E149" i="9"/>
  <c r="C149" i="9"/>
  <c r="C171" i="9" s="1"/>
  <c r="H148" i="9"/>
  <c r="G148" i="9"/>
  <c r="E148" i="9"/>
  <c r="N145" i="9"/>
  <c r="F151" i="9" s="1"/>
  <c r="F181" i="9" s="1"/>
  <c r="L145" i="9"/>
  <c r="E180" i="9" s="1"/>
  <c r="J145" i="9"/>
  <c r="J180" i="9" s="1"/>
  <c r="H145" i="9"/>
  <c r="H180" i="9" s="1"/>
  <c r="C145" i="9"/>
  <c r="C180" i="9" s="1"/>
  <c r="B145" i="9"/>
  <c r="B180" i="9" s="1"/>
  <c r="N144" i="9"/>
  <c r="H150" i="9" s="1"/>
  <c r="H176" i="9" s="1"/>
  <c r="L144" i="9"/>
  <c r="E175" i="9" s="1"/>
  <c r="G144" i="9"/>
  <c r="G175" i="9" s="1"/>
  <c r="F144" i="9"/>
  <c r="F175" i="9" s="1"/>
  <c r="E144" i="9"/>
  <c r="D144" i="9"/>
  <c r="D175" i="9" s="1"/>
  <c r="C144" i="9"/>
  <c r="C175" i="9" s="1"/>
  <c r="N143" i="9"/>
  <c r="J149" i="9" s="1"/>
  <c r="J171" i="9" s="1"/>
  <c r="J143" i="9"/>
  <c r="J170" i="9" s="1"/>
  <c r="I143" i="9"/>
  <c r="I170" i="9" s="1"/>
  <c r="H143" i="9"/>
  <c r="H170" i="9" s="1"/>
  <c r="G143" i="9"/>
  <c r="G170" i="9" s="1"/>
  <c r="F143" i="9"/>
  <c r="F170" i="9" s="1"/>
  <c r="B143" i="9"/>
  <c r="B170" i="9" s="1"/>
  <c r="N142" i="9"/>
  <c r="L142" i="9"/>
  <c r="I142" i="9"/>
  <c r="D142" i="9"/>
  <c r="C142" i="9"/>
  <c r="BD138" i="9"/>
  <c r="AY138" i="9"/>
  <c r="AX138" i="9"/>
  <c r="AV138" i="9"/>
  <c r="AQ138" i="9"/>
  <c r="AP138" i="9"/>
  <c r="AN138" i="9"/>
  <c r="AI138" i="9"/>
  <c r="AH138" i="9"/>
  <c r="AF138" i="9"/>
  <c r="AA138" i="9"/>
  <c r="Z138" i="9"/>
  <c r="X138" i="9"/>
  <c r="S138" i="9"/>
  <c r="R138" i="9"/>
  <c r="P138" i="9"/>
  <c r="K138" i="9"/>
  <c r="J138" i="9"/>
  <c r="H138" i="9"/>
  <c r="BD137" i="9"/>
  <c r="BC137" i="9"/>
  <c r="BA137" i="9"/>
  <c r="AV137" i="9"/>
  <c r="AU137" i="9"/>
  <c r="AS137" i="9"/>
  <c r="AN137" i="9"/>
  <c r="AM137" i="9"/>
  <c r="AK137" i="9"/>
  <c r="AF137" i="9"/>
  <c r="AE137" i="9"/>
  <c r="AC137" i="9"/>
  <c r="X137" i="9"/>
  <c r="W137" i="9"/>
  <c r="U137" i="9"/>
  <c r="P137" i="9"/>
  <c r="O137" i="9"/>
  <c r="M137" i="9"/>
  <c r="H137" i="9"/>
  <c r="G137" i="9"/>
  <c r="E137" i="9"/>
  <c r="BD136" i="9"/>
  <c r="BC136" i="9"/>
  <c r="BB136" i="9"/>
  <c r="BA136" i="9"/>
  <c r="AZ136" i="9"/>
  <c r="AY136" i="9"/>
  <c r="AX136" i="9"/>
  <c r="AW136" i="9"/>
  <c r="AV136" i="9"/>
  <c r="AU136" i="9"/>
  <c r="AT136" i="9"/>
  <c r="AS136" i="9"/>
  <c r="AR136" i="9"/>
  <c r="AQ136" i="9"/>
  <c r="AP136" i="9"/>
  <c r="AO136" i="9"/>
  <c r="AN136" i="9"/>
  <c r="AM136" i="9"/>
  <c r="AL136" i="9"/>
  <c r="AK136" i="9"/>
  <c r="AJ136" i="9"/>
  <c r="AI136" i="9"/>
  <c r="AH136" i="9"/>
  <c r="AG136" i="9"/>
  <c r="AF136" i="9"/>
  <c r="AE136" i="9"/>
  <c r="AD136" i="9"/>
  <c r="AC136" i="9"/>
  <c r="AB136" i="9"/>
  <c r="AA136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BD135" i="9"/>
  <c r="BC135" i="9"/>
  <c r="BB135" i="9"/>
  <c r="BA135" i="9"/>
  <c r="AZ135" i="9"/>
  <c r="AY135" i="9"/>
  <c r="AX135" i="9"/>
  <c r="AW135" i="9"/>
  <c r="AV135" i="9"/>
  <c r="AU135" i="9"/>
  <c r="AT135" i="9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E135" i="9"/>
  <c r="AD135" i="9"/>
  <c r="AC135" i="9"/>
  <c r="AB135" i="9"/>
  <c r="AA135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B134" i="9"/>
  <c r="BC138" i="9" s="1"/>
  <c r="BD132" i="9"/>
  <c r="AY132" i="9"/>
  <c r="AX132" i="9"/>
  <c r="AO132" i="9"/>
  <c r="AN132" i="9"/>
  <c r="AI132" i="9"/>
  <c r="Y132" i="9"/>
  <c r="X132" i="9"/>
  <c r="S132" i="9"/>
  <c r="I132" i="9"/>
  <c r="H132" i="9"/>
  <c r="D132" i="9"/>
  <c r="AV131" i="9"/>
  <c r="AU131" i="9"/>
  <c r="AT131" i="9"/>
  <c r="AK131" i="9"/>
  <c r="AG131" i="9"/>
  <c r="AF131" i="9"/>
  <c r="W131" i="9"/>
  <c r="V131" i="9"/>
  <c r="U131" i="9"/>
  <c r="I131" i="9"/>
  <c r="H131" i="9"/>
  <c r="G131" i="9"/>
  <c r="BD130" i="9"/>
  <c r="BC130" i="9"/>
  <c r="BB130" i="9"/>
  <c r="BA130" i="9"/>
  <c r="AZ130" i="9"/>
  <c r="AY130" i="9"/>
  <c r="AX130" i="9"/>
  <c r="AW130" i="9"/>
  <c r="AV130" i="9"/>
  <c r="AU130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E130" i="9"/>
  <c r="AD130" i="9"/>
  <c r="AC130" i="9"/>
  <c r="AB130" i="9"/>
  <c r="AA130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BD129" i="9"/>
  <c r="BC129" i="9"/>
  <c r="BB129" i="9"/>
  <c r="BA129" i="9"/>
  <c r="AZ129" i="9"/>
  <c r="AY129" i="9"/>
  <c r="AX129" i="9"/>
  <c r="AW129" i="9"/>
  <c r="AV129" i="9"/>
  <c r="AU129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E129" i="9"/>
  <c r="AD129" i="9"/>
  <c r="AC129" i="9"/>
  <c r="AB129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B128" i="9"/>
  <c r="AG132" i="9" s="1"/>
  <c r="D137" i="1"/>
  <c r="F127" i="8"/>
  <c r="G127" i="8"/>
  <c r="F132" i="8"/>
  <c r="G132" i="8"/>
  <c r="F137" i="8"/>
  <c r="G137" i="8"/>
  <c r="F142" i="8"/>
  <c r="G142" i="8"/>
  <c r="F147" i="8"/>
  <c r="G147" i="8"/>
  <c r="F152" i="8"/>
  <c r="G152" i="8"/>
  <c r="F157" i="8"/>
  <c r="G157" i="8"/>
  <c r="F162" i="8"/>
  <c r="G162" i="8"/>
  <c r="G122" i="8"/>
  <c r="F122" i="8"/>
  <c r="AA122" i="8"/>
  <c r="AE133" i="4"/>
  <c r="AF133" i="4"/>
  <c r="AE134" i="4"/>
  <c r="AF134" i="4"/>
  <c r="AE135" i="4"/>
  <c r="AF135" i="4"/>
  <c r="AE136" i="4"/>
  <c r="AF136" i="4"/>
  <c r="AE137" i="4"/>
  <c r="AF137" i="4"/>
  <c r="AE138" i="4"/>
  <c r="AF138" i="4"/>
  <c r="AE139" i="4"/>
  <c r="AF139" i="4"/>
  <c r="AE140" i="4"/>
  <c r="AF140" i="4"/>
  <c r="AE141" i="4"/>
  <c r="AF141" i="4"/>
  <c r="AE142" i="4"/>
  <c r="AF142" i="4"/>
  <c r="AF132" i="4"/>
  <c r="AE132" i="4"/>
  <c r="R132" i="4"/>
  <c r="J93" i="8"/>
  <c r="V136" i="10" l="1"/>
  <c r="I138" i="10" s="1"/>
  <c r="R137" i="10"/>
  <c r="E139" i="10" s="1"/>
  <c r="V130" i="10"/>
  <c r="I132" i="10" s="1"/>
  <c r="R131" i="10"/>
  <c r="E133" i="10" s="1"/>
  <c r="Q136" i="10"/>
  <c r="D138" i="10" s="1"/>
  <c r="U137" i="10"/>
  <c r="H139" i="10" s="1"/>
  <c r="T142" i="10"/>
  <c r="G144" i="10" s="1"/>
  <c r="P143" i="10"/>
  <c r="C145" i="10" s="1"/>
  <c r="X143" i="10"/>
  <c r="K145" i="10" s="1"/>
  <c r="R136" i="10"/>
  <c r="E138" i="10" s="1"/>
  <c r="V137" i="10"/>
  <c r="I139" i="10" s="1"/>
  <c r="U142" i="10"/>
  <c r="H144" i="10" s="1"/>
  <c r="Q143" i="10"/>
  <c r="D145" i="10" s="1"/>
  <c r="S136" i="10"/>
  <c r="F138" i="10" s="1"/>
  <c r="O137" i="10"/>
  <c r="B139" i="10" s="1"/>
  <c r="W137" i="10"/>
  <c r="J139" i="10" s="1"/>
  <c r="V142" i="10"/>
  <c r="I144" i="10" s="1"/>
  <c r="R143" i="10"/>
  <c r="E145" i="10" s="1"/>
  <c r="Q130" i="10"/>
  <c r="D132" i="10" s="1"/>
  <c r="T136" i="10"/>
  <c r="G138" i="10" s="1"/>
  <c r="P137" i="10"/>
  <c r="C139" i="10" s="1"/>
  <c r="X137" i="10"/>
  <c r="K139" i="10" s="1"/>
  <c r="O142" i="10"/>
  <c r="B144" i="10" s="1"/>
  <c r="W142" i="10"/>
  <c r="J144" i="10" s="1"/>
  <c r="S143" i="10"/>
  <c r="F145" i="10" s="1"/>
  <c r="U136" i="10"/>
  <c r="H138" i="10" s="1"/>
  <c r="P142" i="10"/>
  <c r="C144" i="10" s="1"/>
  <c r="X142" i="10"/>
  <c r="K144" i="10" s="1"/>
  <c r="X131" i="9"/>
  <c r="Z132" i="9"/>
  <c r="AW131" i="9"/>
  <c r="AP132" i="9"/>
  <c r="D148" i="9"/>
  <c r="H142" i="9"/>
  <c r="G142" i="9"/>
  <c r="E142" i="9"/>
  <c r="L148" i="9"/>
  <c r="C148" i="9"/>
  <c r="J148" i="9"/>
  <c r="B148" i="9"/>
  <c r="F142" i="9"/>
  <c r="I148" i="9"/>
  <c r="F148" i="9"/>
  <c r="J142" i="9"/>
  <c r="B142" i="9"/>
  <c r="BA131" i="9"/>
  <c r="AR132" i="9"/>
  <c r="M131" i="9"/>
  <c r="J132" i="9"/>
  <c r="Y131" i="9"/>
  <c r="AQ132" i="9"/>
  <c r="O131" i="9"/>
  <c r="AN131" i="9"/>
  <c r="P132" i="9"/>
  <c r="BC132" i="9"/>
  <c r="AU132" i="9"/>
  <c r="AM132" i="9"/>
  <c r="AE132" i="9"/>
  <c r="W132" i="9"/>
  <c r="O132" i="9"/>
  <c r="G132" i="9"/>
  <c r="AZ131" i="9"/>
  <c r="AR131" i="9"/>
  <c r="AJ131" i="9"/>
  <c r="AB131" i="9"/>
  <c r="T131" i="9"/>
  <c r="L131" i="9"/>
  <c r="D131" i="9"/>
  <c r="BB132" i="9"/>
  <c r="AL132" i="9"/>
  <c r="AD132" i="9"/>
  <c r="V132" i="9"/>
  <c r="F132" i="9"/>
  <c r="AY131" i="9"/>
  <c r="AI131" i="9"/>
  <c r="AA131" i="9"/>
  <c r="K131" i="9"/>
  <c r="AZ132" i="9"/>
  <c r="AT132" i="9"/>
  <c r="N132" i="9"/>
  <c r="AQ131" i="9"/>
  <c r="S131" i="9"/>
  <c r="AJ132" i="9"/>
  <c r="T132" i="9"/>
  <c r="L132" i="9"/>
  <c r="BA132" i="9"/>
  <c r="AS132" i="9"/>
  <c r="AK132" i="9"/>
  <c r="AC132" i="9"/>
  <c r="U132" i="9"/>
  <c r="M132" i="9"/>
  <c r="E132" i="9"/>
  <c r="AX131" i="9"/>
  <c r="AP131" i="9"/>
  <c r="AH131" i="9"/>
  <c r="Z131" i="9"/>
  <c r="R131" i="9"/>
  <c r="J131" i="9"/>
  <c r="AB132" i="9"/>
  <c r="AL131" i="9"/>
  <c r="N131" i="9"/>
  <c r="AM131" i="9"/>
  <c r="K132" i="9"/>
  <c r="AA132" i="9"/>
  <c r="AC131" i="9"/>
  <c r="BB131" i="9"/>
  <c r="AF132" i="9"/>
  <c r="E131" i="9"/>
  <c r="P131" i="9"/>
  <c r="AD131" i="9"/>
  <c r="AO131" i="9"/>
  <c r="BC131" i="9"/>
  <c r="BC133" i="9" s="1"/>
  <c r="Q132" i="9"/>
  <c r="AV132" i="9"/>
  <c r="F131" i="9"/>
  <c r="Q131" i="9"/>
  <c r="AE131" i="9"/>
  <c r="AS131" i="9"/>
  <c r="BD131" i="9"/>
  <c r="BD133" i="9" s="1"/>
  <c r="R132" i="9"/>
  <c r="AH132" i="9"/>
  <c r="AW132" i="9"/>
  <c r="F137" i="9"/>
  <c r="N137" i="9"/>
  <c r="V137" i="9"/>
  <c r="AD137" i="9"/>
  <c r="AL137" i="9"/>
  <c r="AT137" i="9"/>
  <c r="BB137" i="9"/>
  <c r="I138" i="9"/>
  <c r="Q138" i="9"/>
  <c r="Y138" i="9"/>
  <c r="AG138" i="9"/>
  <c r="AO138" i="9"/>
  <c r="AW138" i="9"/>
  <c r="I145" i="9"/>
  <c r="I180" i="9" s="1"/>
  <c r="D149" i="9"/>
  <c r="D171" i="9" s="1"/>
  <c r="B150" i="9"/>
  <c r="B176" i="9" s="1"/>
  <c r="J150" i="9"/>
  <c r="J176" i="9" s="1"/>
  <c r="H151" i="9"/>
  <c r="H181" i="9" s="1"/>
  <c r="I137" i="9"/>
  <c r="AG137" i="9"/>
  <c r="AW137" i="9"/>
  <c r="T138" i="9"/>
  <c r="AZ138" i="9"/>
  <c r="C151" i="9"/>
  <c r="C181" i="9" s="1"/>
  <c r="L151" i="9"/>
  <c r="E181" i="9" s="1"/>
  <c r="J137" i="9"/>
  <c r="R137" i="9"/>
  <c r="Z137" i="9"/>
  <c r="AH137" i="9"/>
  <c r="AP137" i="9"/>
  <c r="AX137" i="9"/>
  <c r="E138" i="9"/>
  <c r="M138" i="9"/>
  <c r="U138" i="9"/>
  <c r="AC138" i="9"/>
  <c r="AK138" i="9"/>
  <c r="AS138" i="9"/>
  <c r="BA138" i="9"/>
  <c r="C143" i="9"/>
  <c r="C170" i="9" s="1"/>
  <c r="L143" i="9"/>
  <c r="E170" i="9" s="1"/>
  <c r="H144" i="9"/>
  <c r="H175" i="9" s="1"/>
  <c r="E145" i="9"/>
  <c r="H149" i="9"/>
  <c r="H171" i="9" s="1"/>
  <c r="F150" i="9"/>
  <c r="F176" i="9" s="1"/>
  <c r="D151" i="9"/>
  <c r="D181" i="9" s="1"/>
  <c r="Y137" i="9"/>
  <c r="D138" i="9"/>
  <c r="AJ138" i="9"/>
  <c r="I144" i="9"/>
  <c r="I175" i="9" s="1"/>
  <c r="F145" i="9"/>
  <c r="F180" i="9" s="1"/>
  <c r="G150" i="9"/>
  <c r="G176" i="9" s="1"/>
  <c r="E151" i="9"/>
  <c r="Q137" i="9"/>
  <c r="AO137" i="9"/>
  <c r="L138" i="9"/>
  <c r="AB138" i="9"/>
  <c r="AR138" i="9"/>
  <c r="D145" i="9"/>
  <c r="D180" i="9" s="1"/>
  <c r="K137" i="9"/>
  <c r="S137" i="9"/>
  <c r="AA137" i="9"/>
  <c r="AI137" i="9"/>
  <c r="AQ137" i="9"/>
  <c r="AY137" i="9"/>
  <c r="F138" i="9"/>
  <c r="N138" i="9"/>
  <c r="V138" i="9"/>
  <c r="AD138" i="9"/>
  <c r="AL138" i="9"/>
  <c r="AT138" i="9"/>
  <c r="BB138" i="9"/>
  <c r="D143" i="9"/>
  <c r="D170" i="9" s="1"/>
  <c r="I149" i="9"/>
  <c r="I171" i="9" s="1"/>
  <c r="D137" i="9"/>
  <c r="L137" i="9"/>
  <c r="T137" i="9"/>
  <c r="AB137" i="9"/>
  <c r="AJ137" i="9"/>
  <c r="AR137" i="9"/>
  <c r="AZ137" i="9"/>
  <c r="G138" i="9"/>
  <c r="O138" i="9"/>
  <c r="W138" i="9"/>
  <c r="AE138" i="9"/>
  <c r="AM138" i="9"/>
  <c r="AU138" i="9"/>
  <c r="E143" i="9"/>
  <c r="B144" i="9"/>
  <c r="B175" i="9" s="1"/>
  <c r="J144" i="9"/>
  <c r="J175" i="9" s="1"/>
  <c r="G145" i="9"/>
  <c r="G180" i="9" s="1"/>
  <c r="B149" i="9"/>
  <c r="B171" i="9" s="1"/>
  <c r="S132" i="4"/>
  <c r="R142" i="4"/>
  <c r="R133" i="4"/>
  <c r="R134" i="4"/>
  <c r="R135" i="4"/>
  <c r="R136" i="4"/>
  <c r="R137" i="4"/>
  <c r="R138" i="4"/>
  <c r="R139" i="4"/>
  <c r="R140" i="4"/>
  <c r="R141" i="4"/>
  <c r="I131" i="1"/>
  <c r="I170" i="8"/>
  <c r="I169" i="8"/>
  <c r="AA162" i="8"/>
  <c r="X162" i="8"/>
  <c r="V162" i="8"/>
  <c r="S162" i="8"/>
  <c r="Q162" i="8"/>
  <c r="N162" i="8"/>
  <c r="M162" i="8"/>
  <c r="K162" i="8"/>
  <c r="J162" i="8"/>
  <c r="H162" i="8"/>
  <c r="E174" i="8" s="1"/>
  <c r="AA157" i="8"/>
  <c r="X157" i="8"/>
  <c r="V157" i="8"/>
  <c r="S157" i="8"/>
  <c r="Q157" i="8"/>
  <c r="N157" i="8"/>
  <c r="M157" i="8"/>
  <c r="K157" i="8"/>
  <c r="J157" i="8"/>
  <c r="H157" i="8"/>
  <c r="E173" i="8" s="1"/>
  <c r="AA152" i="8"/>
  <c r="X152" i="8"/>
  <c r="V152" i="8"/>
  <c r="S152" i="8"/>
  <c r="Q152" i="8"/>
  <c r="N152" i="8"/>
  <c r="M152" i="8"/>
  <c r="K152" i="8"/>
  <c r="J152" i="8"/>
  <c r="H152" i="8"/>
  <c r="E172" i="8" s="1"/>
  <c r="AA147" i="8"/>
  <c r="X147" i="8"/>
  <c r="V147" i="8"/>
  <c r="S147" i="8"/>
  <c r="Q147" i="8"/>
  <c r="N147" i="8"/>
  <c r="M147" i="8"/>
  <c r="K147" i="8"/>
  <c r="J147" i="8"/>
  <c r="H147" i="8"/>
  <c r="E171" i="8" s="1"/>
  <c r="AA142" i="8"/>
  <c r="X142" i="8"/>
  <c r="V142" i="8"/>
  <c r="S142" i="8"/>
  <c r="Q142" i="8"/>
  <c r="N142" i="8"/>
  <c r="M142" i="8"/>
  <c r="K142" i="8"/>
  <c r="J142" i="8"/>
  <c r="H142" i="8"/>
  <c r="E170" i="8" s="1"/>
  <c r="AA137" i="8"/>
  <c r="X137" i="8"/>
  <c r="V137" i="8"/>
  <c r="S137" i="8"/>
  <c r="Q137" i="8"/>
  <c r="N137" i="8"/>
  <c r="M137" i="8"/>
  <c r="K137" i="8"/>
  <c r="J137" i="8"/>
  <c r="H137" i="8"/>
  <c r="E169" i="8" s="1"/>
  <c r="AA132" i="8"/>
  <c r="X132" i="8"/>
  <c r="V132" i="8"/>
  <c r="S132" i="8"/>
  <c r="Q132" i="8"/>
  <c r="N132" i="8"/>
  <c r="M132" i="8"/>
  <c r="K132" i="8"/>
  <c r="J132" i="8"/>
  <c r="H132" i="8"/>
  <c r="E168" i="8" s="1"/>
  <c r="D174" i="8"/>
  <c r="D173" i="8"/>
  <c r="AA127" i="8"/>
  <c r="X127" i="8"/>
  <c r="V127" i="8"/>
  <c r="S127" i="8"/>
  <c r="Q127" i="8"/>
  <c r="N127" i="8"/>
  <c r="M127" i="8"/>
  <c r="K127" i="8"/>
  <c r="J127" i="8"/>
  <c r="H127" i="8"/>
  <c r="E167" i="8" s="1"/>
  <c r="D172" i="8"/>
  <c r="D171" i="8"/>
  <c r="D170" i="8"/>
  <c r="D169" i="8"/>
  <c r="D168" i="8"/>
  <c r="X122" i="8"/>
  <c r="W170" i="8" s="1"/>
  <c r="V122" i="8"/>
  <c r="S122" i="8"/>
  <c r="Q122" i="8"/>
  <c r="N122" i="8"/>
  <c r="M122" i="8"/>
  <c r="K122" i="8"/>
  <c r="J122" i="8"/>
  <c r="H122" i="8"/>
  <c r="E166" i="8" s="1"/>
  <c r="D167" i="8"/>
  <c r="D166" i="8"/>
  <c r="F165" i="8"/>
  <c r="E165" i="8"/>
  <c r="B112" i="8"/>
  <c r="CX112" i="8" s="1"/>
  <c r="B111" i="8"/>
  <c r="CQ111" i="8" s="1"/>
  <c r="B110" i="8"/>
  <c r="CX110" i="8" s="1"/>
  <c r="B109" i="8"/>
  <c r="DB109" i="8" s="1"/>
  <c r="B108" i="8"/>
  <c r="CH108" i="8" s="1"/>
  <c r="B104" i="8"/>
  <c r="DC104" i="8" s="1"/>
  <c r="B103" i="8"/>
  <c r="CW103" i="8" s="1"/>
  <c r="B102" i="8"/>
  <c r="CR102" i="8" s="1"/>
  <c r="B101" i="8"/>
  <c r="CZ101" i="8" s="1"/>
  <c r="B100" i="8"/>
  <c r="BF100" i="8" s="1"/>
  <c r="B96" i="8"/>
  <c r="DA96" i="8" s="1"/>
  <c r="B95" i="8"/>
  <c r="DC95" i="8" s="1"/>
  <c r="B94" i="8"/>
  <c r="CW94" i="8" s="1"/>
  <c r="B93" i="8"/>
  <c r="CR93" i="8" s="1"/>
  <c r="B92" i="8"/>
  <c r="CY92" i="8" s="1"/>
  <c r="B88" i="8"/>
  <c r="CJ88" i="8" s="1"/>
  <c r="B87" i="8"/>
  <c r="CX87" i="8" s="1"/>
  <c r="B86" i="8"/>
  <c r="CZ86" i="8" s="1"/>
  <c r="B85" i="8"/>
  <c r="DB85" i="8" s="1"/>
  <c r="B84" i="8"/>
  <c r="CV84" i="8" s="1"/>
  <c r="B76" i="8"/>
  <c r="CO76" i="8" s="1"/>
  <c r="B75" i="8"/>
  <c r="CV75" i="8" s="1"/>
  <c r="B74" i="8"/>
  <c r="CB74" i="8" s="1"/>
  <c r="B73" i="8"/>
  <c r="DB73" i="8" s="1"/>
  <c r="DB70" i="8"/>
  <c r="DA70" i="8"/>
  <c r="CZ70" i="8"/>
  <c r="CY70" i="8"/>
  <c r="CX70" i="8"/>
  <c r="CW70" i="8"/>
  <c r="CV70" i="8"/>
  <c r="CU70" i="8"/>
  <c r="CT70" i="8"/>
  <c r="CS70" i="8"/>
  <c r="CR70" i="8"/>
  <c r="CQ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AY70" i="8"/>
  <c r="AX70" i="8"/>
  <c r="AW70" i="8"/>
  <c r="AV70" i="8"/>
  <c r="AU70" i="8"/>
  <c r="AT70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DB69" i="8"/>
  <c r="DA69" i="8"/>
  <c r="CZ69" i="8"/>
  <c r="CY69" i="8"/>
  <c r="CX69" i="8"/>
  <c r="CW69" i="8"/>
  <c r="CV69" i="8"/>
  <c r="CU69" i="8"/>
  <c r="CT69" i="8"/>
  <c r="CS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BA69" i="8"/>
  <c r="AZ69" i="8"/>
  <c r="AY69" i="8"/>
  <c r="AX69" i="8"/>
  <c r="AW69" i="8"/>
  <c r="AV69" i="8"/>
  <c r="AU69" i="8"/>
  <c r="AT69" i="8"/>
  <c r="AS69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DB68" i="8"/>
  <c r="DA68" i="8"/>
  <c r="CZ68" i="8"/>
  <c r="CY68" i="8"/>
  <c r="CX68" i="8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AY68" i="8"/>
  <c r="AX68" i="8"/>
  <c r="AW68" i="8"/>
  <c r="AV68" i="8"/>
  <c r="AU68" i="8"/>
  <c r="AT68" i="8"/>
  <c r="AS68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DB67" i="8"/>
  <c r="DA67" i="8"/>
  <c r="CZ67" i="8"/>
  <c r="CY67" i="8"/>
  <c r="CX67" i="8"/>
  <c r="CW67" i="8"/>
  <c r="CV67" i="8"/>
  <c r="CU67" i="8"/>
  <c r="CT67" i="8"/>
  <c r="CS67" i="8"/>
  <c r="CR67" i="8"/>
  <c r="CQ67" i="8"/>
  <c r="CP67" i="8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AY67" i="8"/>
  <c r="AX67" i="8"/>
  <c r="AW67" i="8"/>
  <c r="AV67" i="8"/>
  <c r="AU67" i="8"/>
  <c r="AT67" i="8"/>
  <c r="AS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DC65" i="8"/>
  <c r="DB65" i="8"/>
  <c r="DA65" i="8"/>
  <c r="CZ65" i="8"/>
  <c r="CY65" i="8"/>
  <c r="CX65" i="8"/>
  <c r="CW65" i="8"/>
  <c r="CV65" i="8"/>
  <c r="CU65" i="8"/>
  <c r="CT65" i="8"/>
  <c r="CS65" i="8"/>
  <c r="CR65" i="8"/>
  <c r="CQ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I157" i="8" s="1"/>
  <c r="F173" i="8" s="1"/>
  <c r="BF65" i="8"/>
  <c r="BE65" i="8"/>
  <c r="BD65" i="8"/>
  <c r="BC65" i="8"/>
  <c r="BB65" i="8"/>
  <c r="BA65" i="8"/>
  <c r="AZ65" i="8"/>
  <c r="AY65" i="8"/>
  <c r="AX65" i="8"/>
  <c r="AW65" i="8"/>
  <c r="AV65" i="8"/>
  <c r="AU65" i="8"/>
  <c r="AT65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O180" i="8" l="1"/>
  <c r="P181" i="8"/>
  <c r="Q182" i="8"/>
  <c r="R192" i="8"/>
  <c r="S193" i="8"/>
  <c r="T194" i="8"/>
  <c r="Q198" i="8"/>
  <c r="P197" i="8"/>
  <c r="O196" i="8"/>
  <c r="O172" i="8"/>
  <c r="P173" i="8"/>
  <c r="Q174" i="8"/>
  <c r="V177" i="8"/>
  <c r="W178" i="8"/>
  <c r="U176" i="8"/>
  <c r="O184" i="8"/>
  <c r="P185" i="8"/>
  <c r="Q186" i="8"/>
  <c r="R196" i="8"/>
  <c r="S197" i="8"/>
  <c r="T198" i="8"/>
  <c r="U180" i="8"/>
  <c r="V181" i="8"/>
  <c r="W182" i="8"/>
  <c r="Q190" i="8"/>
  <c r="O188" i="8"/>
  <c r="P189" i="8"/>
  <c r="R200" i="8"/>
  <c r="S201" i="8"/>
  <c r="T202" i="8"/>
  <c r="T170" i="8"/>
  <c r="S169" i="8"/>
  <c r="R168" i="8"/>
  <c r="W174" i="8"/>
  <c r="U172" i="8"/>
  <c r="V173" i="8"/>
  <c r="O176" i="8"/>
  <c r="P177" i="8"/>
  <c r="Q178" i="8"/>
  <c r="U184" i="8"/>
  <c r="V185" i="8"/>
  <c r="W186" i="8"/>
  <c r="S189" i="8"/>
  <c r="T190" i="8"/>
  <c r="R188" i="8"/>
  <c r="P193" i="8"/>
  <c r="Q194" i="8"/>
  <c r="O192" i="8"/>
  <c r="V201" i="8"/>
  <c r="W202" i="8"/>
  <c r="U200" i="8"/>
  <c r="R176" i="8"/>
  <c r="T178" i="8"/>
  <c r="S177" i="8"/>
  <c r="U188" i="8"/>
  <c r="V189" i="8"/>
  <c r="W190" i="8"/>
  <c r="S181" i="8"/>
  <c r="T182" i="8"/>
  <c r="R180" i="8"/>
  <c r="U192" i="8"/>
  <c r="V193" i="8"/>
  <c r="W194" i="8"/>
  <c r="P201" i="8"/>
  <c r="Q202" i="8"/>
  <c r="O200" i="8"/>
  <c r="R172" i="8"/>
  <c r="S173" i="8"/>
  <c r="T174" i="8"/>
  <c r="T186" i="8"/>
  <c r="R184" i="8"/>
  <c r="S185" i="8"/>
  <c r="U196" i="8"/>
  <c r="V197" i="8"/>
  <c r="W198" i="8"/>
  <c r="V169" i="8"/>
  <c r="U168" i="8"/>
  <c r="BB133" i="9"/>
  <c r="CN104" i="8"/>
  <c r="I132" i="8"/>
  <c r="F168" i="8" s="1"/>
  <c r="D85" i="8"/>
  <c r="BT101" i="8"/>
  <c r="BE73" i="8"/>
  <c r="AG141" i="8"/>
  <c r="AO201" i="8"/>
  <c r="AQ200" i="8" s="1"/>
  <c r="AN101" i="8"/>
  <c r="AY109" i="8"/>
  <c r="Z112" i="8"/>
  <c r="I142" i="8"/>
  <c r="F170" i="8" s="1"/>
  <c r="CN109" i="8"/>
  <c r="O109" i="8"/>
  <c r="CW109" i="8"/>
  <c r="AN112" i="8"/>
  <c r="T85" i="8"/>
  <c r="N101" i="8"/>
  <c r="E104" i="8"/>
  <c r="AA109" i="8"/>
  <c r="CX109" i="8"/>
  <c r="CH112" i="8"/>
  <c r="AB85" i="8"/>
  <c r="P101" i="8"/>
  <c r="AD104" i="8"/>
  <c r="AC109" i="8"/>
  <c r="CY109" i="8"/>
  <c r="AS85" i="8"/>
  <c r="AD101" i="8"/>
  <c r="BC104" i="8"/>
  <c r="AU109" i="8"/>
  <c r="BO86" i="8"/>
  <c r="W96" i="8"/>
  <c r="BQ109" i="8"/>
  <c r="AK96" i="8"/>
  <c r="K109" i="8"/>
  <c r="CO109" i="8"/>
  <c r="AI112" i="8"/>
  <c r="O96" i="8"/>
  <c r="AF75" i="8"/>
  <c r="K93" i="8"/>
  <c r="CD75" i="8"/>
  <c r="BP85" i="8"/>
  <c r="AQ93" i="8"/>
  <c r="BQ96" i="8"/>
  <c r="CT112" i="8"/>
  <c r="BY96" i="8"/>
  <c r="BG109" i="8"/>
  <c r="G109" i="8"/>
  <c r="BH109" i="8"/>
  <c r="BE95" i="8"/>
  <c r="G111" i="8"/>
  <c r="AE141" i="8"/>
  <c r="AY94" i="8"/>
  <c r="AF111" i="8"/>
  <c r="BG132" i="8"/>
  <c r="C76" i="8"/>
  <c r="CR88" i="8"/>
  <c r="BP111" i="8"/>
  <c r="DB111" i="8"/>
  <c r="AE132" i="8"/>
  <c r="BZ73" i="8"/>
  <c r="V84" i="8"/>
  <c r="I92" i="8"/>
  <c r="BP95" i="8"/>
  <c r="CD102" i="8"/>
  <c r="AE109" i="8"/>
  <c r="BR109" i="8"/>
  <c r="BD84" i="8"/>
  <c r="C86" i="8"/>
  <c r="CO95" i="8"/>
  <c r="E109" i="8"/>
  <c r="AK109" i="8"/>
  <c r="BS109" i="8"/>
  <c r="BF110" i="8"/>
  <c r="O112" i="8"/>
  <c r="Y86" i="8"/>
  <c r="F109" i="8"/>
  <c r="AL109" i="8"/>
  <c r="CA109" i="8"/>
  <c r="CF110" i="8"/>
  <c r="X112" i="8"/>
  <c r="V73" i="8"/>
  <c r="P85" i="8"/>
  <c r="AR85" i="8"/>
  <c r="BY88" i="8"/>
  <c r="AW94" i="8"/>
  <c r="AK95" i="8"/>
  <c r="CH103" i="8"/>
  <c r="Q104" i="8"/>
  <c r="AT104" i="8"/>
  <c r="BX104" i="8"/>
  <c r="CS103" i="8"/>
  <c r="W104" i="8"/>
  <c r="AW104" i="8"/>
  <c r="CA104" i="8"/>
  <c r="U85" i="8"/>
  <c r="BA85" i="8"/>
  <c r="BK94" i="8"/>
  <c r="H103" i="8"/>
  <c r="Y104" i="8"/>
  <c r="AZ104" i="8"/>
  <c r="CC104" i="8"/>
  <c r="CA94" i="8"/>
  <c r="N103" i="8"/>
  <c r="G74" i="8"/>
  <c r="J76" i="8"/>
  <c r="E85" i="8"/>
  <c r="AD85" i="8"/>
  <c r="BR85" i="8"/>
  <c r="K92" i="8"/>
  <c r="G94" i="8"/>
  <c r="DA95" i="8"/>
  <c r="AG103" i="8"/>
  <c r="F104" i="8"/>
  <c r="AE104" i="8"/>
  <c r="BE104" i="8"/>
  <c r="CQ104" i="8"/>
  <c r="BA156" i="8"/>
  <c r="BC155" i="8" s="1"/>
  <c r="AV74" i="8"/>
  <c r="AC76" i="8"/>
  <c r="F85" i="8"/>
  <c r="AF85" i="8"/>
  <c r="CN85" i="8"/>
  <c r="F88" i="8"/>
  <c r="L92" i="8"/>
  <c r="P94" i="8"/>
  <c r="E95" i="8"/>
  <c r="AP100" i="8"/>
  <c r="DA101" i="8"/>
  <c r="AM103" i="8"/>
  <c r="G104" i="8"/>
  <c r="AG104" i="8"/>
  <c r="BM104" i="8"/>
  <c r="CY104" i="8"/>
  <c r="P109" i="8"/>
  <c r="AV109" i="8"/>
  <c r="BW109" i="8"/>
  <c r="AG123" i="8"/>
  <c r="AI177" i="8"/>
  <c r="H85" i="8"/>
  <c r="AI85" i="8"/>
  <c r="CP85" i="8"/>
  <c r="V88" i="8"/>
  <c r="AI92" i="8"/>
  <c r="Q94" i="8"/>
  <c r="H95" i="8"/>
  <c r="BG103" i="8"/>
  <c r="L104" i="8"/>
  <c r="AK104" i="8"/>
  <c r="BS104" i="8"/>
  <c r="AG150" i="8"/>
  <c r="AI159" i="8"/>
  <c r="N73" i="8"/>
  <c r="V75" i="8"/>
  <c r="F84" i="8"/>
  <c r="N85" i="8"/>
  <c r="AQ85" i="8"/>
  <c r="AL88" i="8"/>
  <c r="CE92" i="8"/>
  <c r="AE94" i="8"/>
  <c r="AB95" i="8"/>
  <c r="S96" i="8"/>
  <c r="H101" i="8"/>
  <c r="P102" i="8"/>
  <c r="BL103" i="8"/>
  <c r="M104" i="8"/>
  <c r="AS104" i="8"/>
  <c r="BU104" i="8"/>
  <c r="AB109" i="8"/>
  <c r="BA109" i="8"/>
  <c r="CB109" i="8"/>
  <c r="AO129" i="8"/>
  <c r="AW73" i="8"/>
  <c r="CP73" i="8"/>
  <c r="BS75" i="8"/>
  <c r="BH85" i="8"/>
  <c r="CE85" i="8"/>
  <c r="X95" i="8"/>
  <c r="AV95" i="8"/>
  <c r="CB95" i="8"/>
  <c r="AV102" i="8"/>
  <c r="Y103" i="8"/>
  <c r="AY103" i="8"/>
  <c r="BZ103" i="8"/>
  <c r="T111" i="8"/>
  <c r="AX111" i="8"/>
  <c r="CI111" i="8"/>
  <c r="AU150" i="8"/>
  <c r="BB73" i="8"/>
  <c r="R75" i="8"/>
  <c r="BW75" i="8"/>
  <c r="BO85" i="8"/>
  <c r="CF85" i="8"/>
  <c r="D95" i="8"/>
  <c r="Y95" i="8"/>
  <c r="BD95" i="8"/>
  <c r="CK95" i="8"/>
  <c r="BA102" i="8"/>
  <c r="G103" i="8"/>
  <c r="AF103" i="8"/>
  <c r="BE103" i="8"/>
  <c r="CE103" i="8"/>
  <c r="W111" i="8"/>
  <c r="BC111" i="8"/>
  <c r="CJ111" i="8"/>
  <c r="BN102" i="8"/>
  <c r="X111" i="8"/>
  <c r="BG111" i="8"/>
  <c r="CS111" i="8"/>
  <c r="Q73" i="8"/>
  <c r="BJ73" i="8"/>
  <c r="P74" i="8"/>
  <c r="AB75" i="8"/>
  <c r="AL84" i="8"/>
  <c r="G85" i="8"/>
  <c r="AC85" i="8"/>
  <c r="AT85" i="8"/>
  <c r="BQ85" i="8"/>
  <c r="CO85" i="8"/>
  <c r="AR86" i="8"/>
  <c r="BC88" i="8"/>
  <c r="AB92" i="8"/>
  <c r="AA93" i="8"/>
  <c r="S94" i="8"/>
  <c r="BO94" i="8"/>
  <c r="F95" i="8"/>
  <c r="AJ95" i="8"/>
  <c r="BH95" i="8"/>
  <c r="CX95" i="8"/>
  <c r="AI96" i="8"/>
  <c r="AH100" i="8"/>
  <c r="X101" i="8"/>
  <c r="D102" i="8"/>
  <c r="BQ102" i="8"/>
  <c r="I103" i="8"/>
  <c r="AI103" i="8"/>
  <c r="BJ103" i="8"/>
  <c r="CI103" i="8"/>
  <c r="DA104" i="8"/>
  <c r="D111" i="8"/>
  <c r="AE111" i="8"/>
  <c r="BL111" i="8"/>
  <c r="CV111" i="8"/>
  <c r="AI123" i="8"/>
  <c r="AG177" i="8"/>
  <c r="BA201" i="8"/>
  <c r="BC200" i="8" s="1"/>
  <c r="Y73" i="8"/>
  <c r="CC73" i="8"/>
  <c r="BG74" i="8"/>
  <c r="O157" i="8" s="1"/>
  <c r="AJ186" i="8" s="1"/>
  <c r="AM75" i="8"/>
  <c r="CA84" i="8"/>
  <c r="BB85" i="8"/>
  <c r="BT85" i="8"/>
  <c r="CR85" i="8"/>
  <c r="CK86" i="8"/>
  <c r="AY92" i="8"/>
  <c r="AG94" i="8"/>
  <c r="CE94" i="8"/>
  <c r="N95" i="8"/>
  <c r="AL95" i="8"/>
  <c r="BQ95" i="8"/>
  <c r="AM96" i="8"/>
  <c r="AX100" i="8"/>
  <c r="R102" i="8"/>
  <c r="CG102" i="8"/>
  <c r="S103" i="8"/>
  <c r="AT103" i="8"/>
  <c r="BS103" i="8"/>
  <c r="CU103" i="8"/>
  <c r="R108" i="8"/>
  <c r="H111" i="8"/>
  <c r="AP111" i="8"/>
  <c r="BU111" i="8"/>
  <c r="AW112" i="8"/>
  <c r="AU123" i="8"/>
  <c r="BC124" i="8" s="1"/>
  <c r="AO183" i="8"/>
  <c r="AD73" i="8"/>
  <c r="CH73" i="8"/>
  <c r="CM74" i="8"/>
  <c r="BH75" i="8"/>
  <c r="CW84" i="8"/>
  <c r="BD85" i="8"/>
  <c r="BZ85" i="8"/>
  <c r="CZ85" i="8"/>
  <c r="BE92" i="8"/>
  <c r="C94" i="8"/>
  <c r="AI94" i="8"/>
  <c r="CQ94" i="8"/>
  <c r="O95" i="8"/>
  <c r="AT95" i="8"/>
  <c r="BR95" i="8"/>
  <c r="C96" i="8"/>
  <c r="AS96" i="8"/>
  <c r="CT100" i="8"/>
  <c r="AV101" i="8"/>
  <c r="AF102" i="8"/>
  <c r="CT102" i="8"/>
  <c r="V103" i="8"/>
  <c r="AU103" i="8"/>
  <c r="BT103" i="8"/>
  <c r="CX103" i="8"/>
  <c r="T104" i="8"/>
  <c r="AL104" i="8"/>
  <c r="BH104" i="8"/>
  <c r="CI104" i="8"/>
  <c r="AP108" i="8"/>
  <c r="S109" i="8"/>
  <c r="AM109" i="8"/>
  <c r="BI109" i="8"/>
  <c r="CE109" i="8"/>
  <c r="AG110" i="8"/>
  <c r="K111" i="8"/>
  <c r="AQ111" i="8"/>
  <c r="BV111" i="8"/>
  <c r="C112" i="8"/>
  <c r="BI112" i="8"/>
  <c r="BG168" i="8"/>
  <c r="AU177" i="8"/>
  <c r="AT73" i="8"/>
  <c r="CK73" i="8"/>
  <c r="CW74" i="8"/>
  <c r="BL75" i="8"/>
  <c r="AS76" i="8"/>
  <c r="S85" i="8"/>
  <c r="AN85" i="8"/>
  <c r="BG85" i="8"/>
  <c r="CB85" i="8"/>
  <c r="DC85" i="8"/>
  <c r="D92" i="8"/>
  <c r="BY92" i="8"/>
  <c r="F94" i="8"/>
  <c r="AU94" i="8"/>
  <c r="CU94" i="8"/>
  <c r="P95" i="8"/>
  <c r="AU95" i="8"/>
  <c r="BZ95" i="8"/>
  <c r="M96" i="8"/>
  <c r="BI96" i="8"/>
  <c r="BD101" i="8"/>
  <c r="AH102" i="8"/>
  <c r="DA102" i="8"/>
  <c r="W103" i="8"/>
  <c r="AV103" i="8"/>
  <c r="BU103" i="8"/>
  <c r="U104" i="8"/>
  <c r="AR104" i="8"/>
  <c r="BK104" i="8"/>
  <c r="CK104" i="8"/>
  <c r="U109" i="8"/>
  <c r="AQ109" i="8"/>
  <c r="BK109" i="8"/>
  <c r="CM109" i="8"/>
  <c r="AS110" i="8"/>
  <c r="P111" i="8"/>
  <c r="AR111" i="8"/>
  <c r="CG111" i="8"/>
  <c r="M112" i="8"/>
  <c r="BT112" i="8"/>
  <c r="BA147" i="8"/>
  <c r="AO156" i="8"/>
  <c r="AI168" i="8"/>
  <c r="AO74" i="8"/>
  <c r="CF74" i="8"/>
  <c r="Z76" i="8"/>
  <c r="CW76" i="8"/>
  <c r="O84" i="8"/>
  <c r="AE84" i="8"/>
  <c r="AV84" i="8"/>
  <c r="BS84" i="8"/>
  <c r="CO84" i="8"/>
  <c r="Q86" i="8"/>
  <c r="AJ86" i="8"/>
  <c r="BG86" i="8"/>
  <c r="CC86" i="8"/>
  <c r="CV86" i="8"/>
  <c r="AM87" i="8"/>
  <c r="CY87" i="8"/>
  <c r="O88" i="8"/>
  <c r="AE88" i="8"/>
  <c r="AU88" i="8"/>
  <c r="BQ88" i="8"/>
  <c r="P84" i="8"/>
  <c r="AF84" i="8"/>
  <c r="BA84" i="8"/>
  <c r="BT84" i="8"/>
  <c r="CQ84" i="8"/>
  <c r="S86" i="8"/>
  <c r="AO86" i="8"/>
  <c r="BH86" i="8"/>
  <c r="CE86" i="8"/>
  <c r="DA86" i="8"/>
  <c r="AU87" i="8"/>
  <c r="CV88" i="8"/>
  <c r="CZ88" i="8"/>
  <c r="P88" i="8"/>
  <c r="AF88" i="8"/>
  <c r="AV88" i="8"/>
  <c r="BS88" i="8"/>
  <c r="CO88" i="8"/>
  <c r="J74" i="8"/>
  <c r="AZ74" i="8"/>
  <c r="CQ74" i="8"/>
  <c r="E76" i="8"/>
  <c r="AK76" i="8"/>
  <c r="E84" i="8"/>
  <c r="U84" i="8"/>
  <c r="AK84" i="8"/>
  <c r="BC84" i="8"/>
  <c r="BY84" i="8"/>
  <c r="CR84" i="8"/>
  <c r="T86" i="8"/>
  <c r="AQ86" i="8"/>
  <c r="BM86" i="8"/>
  <c r="CF86" i="8"/>
  <c r="DC86" i="8"/>
  <c r="BC87" i="8"/>
  <c r="E88" i="8"/>
  <c r="U88" i="8"/>
  <c r="AK88" i="8"/>
  <c r="BA88" i="8"/>
  <c r="BT88" i="8"/>
  <c r="CQ88" i="8"/>
  <c r="BK87" i="8"/>
  <c r="I137" i="8"/>
  <c r="F169" i="8" s="1"/>
  <c r="T74" i="8"/>
  <c r="BK74" i="8"/>
  <c r="DA74" i="8"/>
  <c r="K76" i="8"/>
  <c r="BA76" i="8"/>
  <c r="G84" i="8"/>
  <c r="W84" i="8"/>
  <c r="AM84" i="8"/>
  <c r="BI84" i="8"/>
  <c r="CB84" i="8"/>
  <c r="CY84" i="8"/>
  <c r="CG85" i="8"/>
  <c r="CU85" i="8"/>
  <c r="D86" i="8"/>
  <c r="AA86" i="8"/>
  <c r="AW86" i="8"/>
  <c r="BP86" i="8"/>
  <c r="CM86" i="8"/>
  <c r="G87" i="8"/>
  <c r="BS87" i="8"/>
  <c r="G88" i="8"/>
  <c r="W88" i="8"/>
  <c r="AM88" i="8"/>
  <c r="BD88" i="8"/>
  <c r="CA88" i="8"/>
  <c r="CW88" i="8"/>
  <c r="AG73" i="8"/>
  <c r="BM73" i="8"/>
  <c r="CS73" i="8"/>
  <c r="AA74" i="8"/>
  <c r="BQ74" i="8"/>
  <c r="AQ75" i="8"/>
  <c r="CH75" i="8"/>
  <c r="M76" i="8"/>
  <c r="BQ76" i="8"/>
  <c r="H84" i="8"/>
  <c r="X84" i="8"/>
  <c r="AN84" i="8"/>
  <c r="BK84" i="8"/>
  <c r="CG84" i="8"/>
  <c r="CZ84" i="8"/>
  <c r="K85" i="8"/>
  <c r="V85" i="8"/>
  <c r="AJ85" i="8"/>
  <c r="AV85" i="8"/>
  <c r="BI85" i="8"/>
  <c r="BW85" i="8"/>
  <c r="CH85" i="8"/>
  <c r="CV85" i="8"/>
  <c r="I86" i="8"/>
  <c r="AB86" i="8"/>
  <c r="AY86" i="8"/>
  <c r="BU86" i="8"/>
  <c r="CN86" i="8"/>
  <c r="O87" i="8"/>
  <c r="CA87" i="8"/>
  <c r="H88" i="8"/>
  <c r="X88" i="8"/>
  <c r="AN88" i="8"/>
  <c r="BI88" i="8"/>
  <c r="CB88" i="8"/>
  <c r="CY88" i="8"/>
  <c r="F73" i="8"/>
  <c r="AL73" i="8"/>
  <c r="BR73" i="8"/>
  <c r="CX73" i="8"/>
  <c r="AE74" i="8"/>
  <c r="BU74" i="8"/>
  <c r="G75" i="8"/>
  <c r="AX75" i="8"/>
  <c r="CP75" i="8"/>
  <c r="R76" i="8"/>
  <c r="BY76" i="8"/>
  <c r="M84" i="8"/>
  <c r="AC84" i="8"/>
  <c r="AS84" i="8"/>
  <c r="BL84" i="8"/>
  <c r="CI84" i="8"/>
  <c r="L85" i="8"/>
  <c r="X85" i="8"/>
  <c r="AK85" i="8"/>
  <c r="AY85" i="8"/>
  <c r="BJ85" i="8"/>
  <c r="BX85" i="8"/>
  <c r="CJ85" i="8"/>
  <c r="CW85" i="8"/>
  <c r="K86" i="8"/>
  <c r="AG86" i="8"/>
  <c r="AZ86" i="8"/>
  <c r="BW86" i="8"/>
  <c r="CS86" i="8"/>
  <c r="W87" i="8"/>
  <c r="CI87" i="8"/>
  <c r="M88" i="8"/>
  <c r="AC88" i="8"/>
  <c r="AS88" i="8"/>
  <c r="BK88" i="8"/>
  <c r="CG88" i="8"/>
  <c r="I73" i="8"/>
  <c r="AO73" i="8"/>
  <c r="BU73" i="8"/>
  <c r="AK74" i="8"/>
  <c r="K75" i="8"/>
  <c r="BB75" i="8"/>
  <c r="U76" i="8"/>
  <c r="N84" i="8"/>
  <c r="AD84" i="8"/>
  <c r="AU84" i="8"/>
  <c r="BQ84" i="8"/>
  <c r="CJ84" i="8"/>
  <c r="C85" i="8"/>
  <c r="M85" i="8"/>
  <c r="AA85" i="8"/>
  <c r="AL85" i="8"/>
  <c r="AZ85" i="8"/>
  <c r="BL85" i="8"/>
  <c r="BY85" i="8"/>
  <c r="CM85" i="8"/>
  <c r="CX85" i="8"/>
  <c r="L86" i="8"/>
  <c r="AI86" i="8"/>
  <c r="BE86" i="8"/>
  <c r="BX86" i="8"/>
  <c r="CU86" i="8"/>
  <c r="AE87" i="8"/>
  <c r="CQ87" i="8"/>
  <c r="N88" i="8"/>
  <c r="AD88" i="8"/>
  <c r="AT88" i="8"/>
  <c r="BL88" i="8"/>
  <c r="CI88" i="8"/>
  <c r="AA92" i="8"/>
  <c r="AW92" i="8"/>
  <c r="BR92" i="8"/>
  <c r="O94" i="8"/>
  <c r="AD94" i="8"/>
  <c r="AT94" i="8"/>
  <c r="BJ94" i="8"/>
  <c r="BZ94" i="8"/>
  <c r="CP94" i="8"/>
  <c r="M95" i="8"/>
  <c r="W95" i="8"/>
  <c r="AG95" i="8"/>
  <c r="AS95" i="8"/>
  <c r="BC95" i="8"/>
  <c r="BM95" i="8"/>
  <c r="BY95" i="8"/>
  <c r="CI95" i="8"/>
  <c r="CW95" i="8"/>
  <c r="K96" i="8"/>
  <c r="AE96" i="8"/>
  <c r="BA96" i="8"/>
  <c r="Z100" i="8"/>
  <c r="F101" i="8"/>
  <c r="AL101" i="8"/>
  <c r="CR101" i="8"/>
  <c r="J102" i="8"/>
  <c r="AC102" i="8"/>
  <c r="AS102" i="8"/>
  <c r="BI102" i="8"/>
  <c r="CC102" i="8"/>
  <c r="CS102" i="8"/>
  <c r="F103" i="8"/>
  <c r="Q103" i="8"/>
  <c r="AE103" i="8"/>
  <c r="AQ103" i="8"/>
  <c r="BD103" i="8"/>
  <c r="BR103" i="8"/>
  <c r="CC103" i="8"/>
  <c r="CQ103" i="8"/>
  <c r="D104" i="8"/>
  <c r="O104" i="8"/>
  <c r="AC104" i="8"/>
  <c r="AO104" i="8"/>
  <c r="BB104" i="8"/>
  <c r="BQ104" i="8"/>
  <c r="CG104" i="8"/>
  <c r="CW104" i="8"/>
  <c r="O108" i="8"/>
  <c r="AN108" i="8"/>
  <c r="BL108" i="8"/>
  <c r="CJ108" i="8"/>
  <c r="D109" i="8"/>
  <c r="N109" i="8"/>
  <c r="X109" i="8"/>
  <c r="AJ109" i="8"/>
  <c r="AT109" i="8"/>
  <c r="BD109" i="8"/>
  <c r="BP109" i="8"/>
  <c r="BZ109" i="8"/>
  <c r="CJ109" i="8"/>
  <c r="CV109" i="8"/>
  <c r="T110" i="8"/>
  <c r="C111" i="8"/>
  <c r="S111" i="8"/>
  <c r="AJ111" i="8"/>
  <c r="BF111" i="8"/>
  <c r="CE111" i="8"/>
  <c r="CZ111" i="8"/>
  <c r="I112" i="8"/>
  <c r="W112" i="8"/>
  <c r="AH112" i="8"/>
  <c r="AT112" i="8"/>
  <c r="BG112" i="8"/>
  <c r="BS112" i="8"/>
  <c r="CD112" i="8"/>
  <c r="CR112" i="8"/>
  <c r="BA138" i="8"/>
  <c r="AO174" i="8"/>
  <c r="AE177" i="8"/>
  <c r="AU186" i="8"/>
  <c r="AI195" i="8"/>
  <c r="BP108" i="8"/>
  <c r="CN108" i="8"/>
  <c r="BG141" i="8"/>
  <c r="AU168" i="8"/>
  <c r="BA192" i="8"/>
  <c r="AG92" i="8"/>
  <c r="AZ92" i="8"/>
  <c r="CD92" i="8"/>
  <c r="BM94" i="8"/>
  <c r="CC94" i="8"/>
  <c r="CS94" i="8"/>
  <c r="CA95" i="8"/>
  <c r="CN95" i="8"/>
  <c r="CY95" i="8"/>
  <c r="Q102" i="8"/>
  <c r="AG102" i="8"/>
  <c r="AW102" i="8"/>
  <c r="BO102" i="8"/>
  <c r="CE102" i="8"/>
  <c r="CU102" i="8"/>
  <c r="V108" i="8"/>
  <c r="AT108" i="8"/>
  <c r="BR108" i="8"/>
  <c r="CQ108" i="8"/>
  <c r="N112" i="8"/>
  <c r="Y112" i="8"/>
  <c r="AK112" i="8"/>
  <c r="AX112" i="8"/>
  <c r="BJ112" i="8"/>
  <c r="BU112" i="8"/>
  <c r="CI112" i="8"/>
  <c r="CU112" i="8"/>
  <c r="BM138" i="8"/>
  <c r="BM147" i="8"/>
  <c r="BP146" i="8" s="1"/>
  <c r="BA174" i="8"/>
  <c r="BG186" i="8"/>
  <c r="AU195" i="8"/>
  <c r="X108" i="8"/>
  <c r="AW108" i="8"/>
  <c r="BU108" i="8"/>
  <c r="CS108" i="8"/>
  <c r="AY112" i="8"/>
  <c r="BK112" i="8"/>
  <c r="BY112" i="8"/>
  <c r="CJ112" i="8"/>
  <c r="CW112" i="8"/>
  <c r="BM192" i="8"/>
  <c r="Q92" i="8"/>
  <c r="AJ92" i="8"/>
  <c r="BG92" i="8"/>
  <c r="CM92" i="8"/>
  <c r="BG93" i="8"/>
  <c r="H94" i="8"/>
  <c r="V94" i="8"/>
  <c r="AL94" i="8"/>
  <c r="BB94" i="8"/>
  <c r="BR94" i="8"/>
  <c r="CH94" i="8"/>
  <c r="CX94" i="8"/>
  <c r="G95" i="8"/>
  <c r="Q95" i="8"/>
  <c r="AC95" i="8"/>
  <c r="AM95" i="8"/>
  <c r="AW95" i="8"/>
  <c r="BI95" i="8"/>
  <c r="BS95" i="8"/>
  <c r="CC95" i="8"/>
  <c r="CP95" i="8"/>
  <c r="U96" i="8"/>
  <c r="AQ96" i="8"/>
  <c r="CG96" i="8"/>
  <c r="CL100" i="8"/>
  <c r="V101" i="8"/>
  <c r="BL101" i="8"/>
  <c r="E102" i="8"/>
  <c r="S102" i="8"/>
  <c r="AI102" i="8"/>
  <c r="BD102" i="8"/>
  <c r="BT102" i="8"/>
  <c r="CJ102" i="8"/>
  <c r="DB102" i="8"/>
  <c r="K103" i="8"/>
  <c r="X103" i="8"/>
  <c r="AL103" i="8"/>
  <c r="AW103" i="8"/>
  <c r="BK103" i="8"/>
  <c r="BW103" i="8"/>
  <c r="CJ103" i="8"/>
  <c r="CY103" i="8"/>
  <c r="I104" i="8"/>
  <c r="V104" i="8"/>
  <c r="AJ104" i="8"/>
  <c r="AU104" i="8"/>
  <c r="BI104" i="8"/>
  <c r="BY104" i="8"/>
  <c r="CO104" i="8"/>
  <c r="D108" i="8"/>
  <c r="AB108" i="8"/>
  <c r="AZ108" i="8"/>
  <c r="BY108" i="8"/>
  <c r="CX108" i="8"/>
  <c r="H109" i="8"/>
  <c r="T109" i="8"/>
  <c r="AD109" i="8"/>
  <c r="AN109" i="8"/>
  <c r="AZ109" i="8"/>
  <c r="BJ109" i="8"/>
  <c r="BT109" i="8"/>
  <c r="CF109" i="8"/>
  <c r="CP109" i="8"/>
  <c r="CZ109" i="8"/>
  <c r="BR110" i="8"/>
  <c r="J111" i="8"/>
  <c r="AB111" i="8"/>
  <c r="AU111" i="8"/>
  <c r="BQ111" i="8"/>
  <c r="CN111" i="8"/>
  <c r="E112" i="8"/>
  <c r="P112" i="8"/>
  <c r="AA112" i="8"/>
  <c r="AO112" i="8"/>
  <c r="BA112" i="8"/>
  <c r="BL112" i="8"/>
  <c r="BZ112" i="8"/>
  <c r="CK112" i="8"/>
  <c r="CZ112" i="8"/>
  <c r="AG132" i="8"/>
  <c r="BM174" i="8"/>
  <c r="BP173" i="8" s="1"/>
  <c r="AE186" i="8"/>
  <c r="BG195" i="8"/>
  <c r="S92" i="8"/>
  <c r="AO92" i="8"/>
  <c r="BH92" i="8"/>
  <c r="CO92" i="8"/>
  <c r="BW93" i="8"/>
  <c r="I94" i="8"/>
  <c r="W94" i="8"/>
  <c r="AM94" i="8"/>
  <c r="BC94" i="8"/>
  <c r="BS94" i="8"/>
  <c r="CI94" i="8"/>
  <c r="CY94" i="8"/>
  <c r="T95" i="8"/>
  <c r="AD95" i="8"/>
  <c r="AN95" i="8"/>
  <c r="AZ95" i="8"/>
  <c r="BJ95" i="8"/>
  <c r="BT95" i="8"/>
  <c r="CF95" i="8"/>
  <c r="CQ95" i="8"/>
  <c r="CO96" i="8"/>
  <c r="G102" i="8"/>
  <c r="U102" i="8"/>
  <c r="AO102" i="8"/>
  <c r="BE102" i="8"/>
  <c r="BU102" i="8"/>
  <c r="CM102" i="8"/>
  <c r="DC102" i="8"/>
  <c r="CK103" i="8"/>
  <c r="DA103" i="8"/>
  <c r="F108" i="8"/>
  <c r="AE108" i="8"/>
  <c r="BC108" i="8"/>
  <c r="CA108" i="8"/>
  <c r="DA108" i="8"/>
  <c r="CG109" i="8"/>
  <c r="CQ109" i="8"/>
  <c r="DC109" i="8"/>
  <c r="F112" i="8"/>
  <c r="Q112" i="8"/>
  <c r="AE112" i="8"/>
  <c r="AP112" i="8"/>
  <c r="BB112" i="8"/>
  <c r="BO112" i="8"/>
  <c r="CA112" i="8"/>
  <c r="CL112" i="8"/>
  <c r="DA112" i="8"/>
  <c r="I167" i="8"/>
  <c r="I172" i="8" s="1"/>
  <c r="AI132" i="8"/>
  <c r="AI141" i="8"/>
  <c r="BG150" i="8"/>
  <c r="AE168" i="8"/>
  <c r="BA183" i="8"/>
  <c r="AG186" i="8"/>
  <c r="BM201" i="8"/>
  <c r="T92" i="8"/>
  <c r="AQ92" i="8"/>
  <c r="BO92" i="8"/>
  <c r="CQ92" i="8"/>
  <c r="CM93" i="8"/>
  <c r="K94" i="8"/>
  <c r="Y94" i="8"/>
  <c r="AO94" i="8"/>
  <c r="BE94" i="8"/>
  <c r="BU94" i="8"/>
  <c r="CK94" i="8"/>
  <c r="DA94" i="8"/>
  <c r="I95" i="8"/>
  <c r="U95" i="8"/>
  <c r="AE95" i="8"/>
  <c r="AO95" i="8"/>
  <c r="BA95" i="8"/>
  <c r="BK95" i="8"/>
  <c r="BU95" i="8"/>
  <c r="CG95" i="8"/>
  <c r="CS95" i="8"/>
  <c r="E96" i="8"/>
  <c r="AA96" i="8"/>
  <c r="AU96" i="8"/>
  <c r="CW96" i="8"/>
  <c r="DB100" i="8"/>
  <c r="CB101" i="8"/>
  <c r="H102" i="8"/>
  <c r="X102" i="8"/>
  <c r="AP102" i="8"/>
  <c r="BF102" i="8"/>
  <c r="BV102" i="8"/>
  <c r="CO102" i="8"/>
  <c r="O103" i="8"/>
  <c r="AA103" i="8"/>
  <c r="AN103" i="8"/>
  <c r="BB103" i="8"/>
  <c r="BM103" i="8"/>
  <c r="CA103" i="8"/>
  <c r="CM103" i="8"/>
  <c r="DC103" i="8"/>
  <c r="CS104" i="8"/>
  <c r="I108" i="8"/>
  <c r="AG108" i="8"/>
  <c r="BF108" i="8"/>
  <c r="CD108" i="8"/>
  <c r="L109" i="8"/>
  <c r="V109" i="8"/>
  <c r="AF109" i="8"/>
  <c r="AR109" i="8"/>
  <c r="BB109" i="8"/>
  <c r="BL109" i="8"/>
  <c r="BX109" i="8"/>
  <c r="CH109" i="8"/>
  <c r="CR109" i="8"/>
  <c r="CS110" i="8"/>
  <c r="G112" i="8"/>
  <c r="R112" i="8"/>
  <c r="AF112" i="8"/>
  <c r="AQ112" i="8"/>
  <c r="BC112" i="8"/>
  <c r="BQ112" i="8"/>
  <c r="CB112" i="8"/>
  <c r="CM112" i="8"/>
  <c r="DC112" i="8"/>
  <c r="BM129" i="8"/>
  <c r="BP128" i="8" s="1"/>
  <c r="AO138" i="8"/>
  <c r="AO147" i="8"/>
  <c r="BM156" i="8"/>
  <c r="AG168" i="8"/>
  <c r="BG177" i="8"/>
  <c r="AI186" i="8"/>
  <c r="AE195" i="8"/>
  <c r="C92" i="8"/>
  <c r="Y92" i="8"/>
  <c r="AR92" i="8"/>
  <c r="BQ92" i="8"/>
  <c r="DC93" i="8"/>
  <c r="N94" i="8"/>
  <c r="AA94" i="8"/>
  <c r="AQ94" i="8"/>
  <c r="BG94" i="8"/>
  <c r="BW94" i="8"/>
  <c r="CM94" i="8"/>
  <c r="DC94" i="8"/>
  <c r="L95" i="8"/>
  <c r="V95" i="8"/>
  <c r="AF95" i="8"/>
  <c r="AR95" i="8"/>
  <c r="BB95" i="8"/>
  <c r="BL95" i="8"/>
  <c r="BX95" i="8"/>
  <c r="CH95" i="8"/>
  <c r="CV95" i="8"/>
  <c r="G96" i="8"/>
  <c r="AC96" i="8"/>
  <c r="AY96" i="8"/>
  <c r="AF101" i="8"/>
  <c r="CJ101" i="8"/>
  <c r="I102" i="8"/>
  <c r="AA102" i="8"/>
  <c r="AQ102" i="8"/>
  <c r="BG102" i="8"/>
  <c r="CB102" i="8"/>
  <c r="C103" i="8"/>
  <c r="P103" i="8"/>
  <c r="AD103" i="8"/>
  <c r="AO103" i="8"/>
  <c r="BC103" i="8"/>
  <c r="BO103" i="8"/>
  <c r="CB103" i="8"/>
  <c r="CP103" i="8"/>
  <c r="N104" i="8"/>
  <c r="AB104" i="8"/>
  <c r="AM104" i="8"/>
  <c r="BA104" i="8"/>
  <c r="BP104" i="8"/>
  <c r="CF104" i="8"/>
  <c r="CV104" i="8"/>
  <c r="M108" i="8"/>
  <c r="AK108" i="8"/>
  <c r="BI108" i="8"/>
  <c r="C109" i="8"/>
  <c r="M109" i="8"/>
  <c r="W109" i="8"/>
  <c r="AI109" i="8"/>
  <c r="AS109" i="8"/>
  <c r="BC109" i="8"/>
  <c r="BO109" i="8"/>
  <c r="BY109" i="8"/>
  <c r="CI109" i="8"/>
  <c r="CU109" i="8"/>
  <c r="F110" i="8"/>
  <c r="R111" i="8"/>
  <c r="AH111" i="8"/>
  <c r="BD111" i="8"/>
  <c r="BY111" i="8"/>
  <c r="CW111" i="8"/>
  <c r="H112" i="8"/>
  <c r="V112" i="8"/>
  <c r="AG112" i="8"/>
  <c r="AS112" i="8"/>
  <c r="BF112" i="8"/>
  <c r="BR112" i="8"/>
  <c r="CC112" i="8"/>
  <c r="CQ112" i="8"/>
  <c r="AE123" i="8"/>
  <c r="AU132" i="8"/>
  <c r="AU141" i="8"/>
  <c r="AE150" i="8"/>
  <c r="BM183" i="8"/>
  <c r="AO192" i="8"/>
  <c r="AG195" i="8"/>
  <c r="AH195" i="8" s="1"/>
  <c r="I162" i="8"/>
  <c r="F174" i="8" s="1"/>
  <c r="CY73" i="8"/>
  <c r="B78" i="8"/>
  <c r="J73" i="8"/>
  <c r="R73" i="8"/>
  <c r="Z73" i="8"/>
  <c r="AH73" i="8"/>
  <c r="AP73" i="8"/>
  <c r="AX73" i="8"/>
  <c r="BF73" i="8"/>
  <c r="BN73" i="8"/>
  <c r="BV73" i="8"/>
  <c r="CD73" i="8"/>
  <c r="CL73" i="8"/>
  <c r="CT73" i="8"/>
  <c r="B79" i="8"/>
  <c r="CX74" i="8"/>
  <c r="CP74" i="8"/>
  <c r="CH74" i="8"/>
  <c r="BZ74" i="8"/>
  <c r="BR74" i="8"/>
  <c r="BJ74" i="8"/>
  <c r="BB74" i="8"/>
  <c r="AT74" i="8"/>
  <c r="AL74" i="8"/>
  <c r="AD74" i="8"/>
  <c r="V74" i="8"/>
  <c r="N74" i="8"/>
  <c r="F74" i="8"/>
  <c r="DB74" i="8"/>
  <c r="CT74" i="8"/>
  <c r="CL74" i="8"/>
  <c r="CD74" i="8"/>
  <c r="BV74" i="8"/>
  <c r="BN74" i="8"/>
  <c r="BF74" i="8"/>
  <c r="AX74" i="8"/>
  <c r="AP74" i="8"/>
  <c r="AH74" i="8"/>
  <c r="Z74" i="8"/>
  <c r="R74" i="8"/>
  <c r="K74" i="8"/>
  <c r="U74" i="8"/>
  <c r="AF74" i="8"/>
  <c r="AQ74" i="8"/>
  <c r="BA74" i="8"/>
  <c r="BL74" i="8"/>
  <c r="BW74" i="8"/>
  <c r="CG74" i="8"/>
  <c r="CR74" i="8"/>
  <c r="CW75" i="8"/>
  <c r="CO75" i="8"/>
  <c r="CG75" i="8"/>
  <c r="BY75" i="8"/>
  <c r="BQ75" i="8"/>
  <c r="BI75" i="8"/>
  <c r="BA75" i="8"/>
  <c r="AS75" i="8"/>
  <c r="AK75" i="8"/>
  <c r="AC75" i="8"/>
  <c r="U75" i="8"/>
  <c r="M75" i="8"/>
  <c r="E75" i="8"/>
  <c r="B80" i="8"/>
  <c r="DA75" i="8"/>
  <c r="CS75" i="8"/>
  <c r="CK75" i="8"/>
  <c r="CC75" i="8"/>
  <c r="BU75" i="8"/>
  <c r="BM75" i="8"/>
  <c r="BE75" i="8"/>
  <c r="AW75" i="8"/>
  <c r="AO75" i="8"/>
  <c r="AG75" i="8"/>
  <c r="Y75" i="8"/>
  <c r="Q75" i="8"/>
  <c r="I75" i="8"/>
  <c r="CZ75" i="8"/>
  <c r="CR75" i="8"/>
  <c r="CY75" i="8"/>
  <c r="CQ75" i="8"/>
  <c r="CI75" i="8"/>
  <c r="L75" i="8"/>
  <c r="W75" i="8"/>
  <c r="AH75" i="8"/>
  <c r="AR75" i="8"/>
  <c r="BC75" i="8"/>
  <c r="BN75" i="8"/>
  <c r="BX75" i="8"/>
  <c r="CJ75" i="8"/>
  <c r="CX75" i="8"/>
  <c r="C73" i="8"/>
  <c r="K73" i="8"/>
  <c r="S73" i="8"/>
  <c r="AA73" i="8"/>
  <c r="AI73" i="8"/>
  <c r="AQ73" i="8"/>
  <c r="AY73" i="8"/>
  <c r="BG73" i="8"/>
  <c r="BO73" i="8"/>
  <c r="BW73" i="8"/>
  <c r="CE73" i="8"/>
  <c r="CM73" i="8"/>
  <c r="CU73" i="8"/>
  <c r="C74" i="8"/>
  <c r="L74" i="8"/>
  <c r="W74" i="8"/>
  <c r="AG74" i="8"/>
  <c r="AR74" i="8"/>
  <c r="BC74" i="8"/>
  <c r="BM74" i="8"/>
  <c r="BX74" i="8"/>
  <c r="CI74" i="8"/>
  <c r="CS74" i="8"/>
  <c r="C75" i="8"/>
  <c r="N75" i="8"/>
  <c r="X75" i="8"/>
  <c r="AI75" i="8"/>
  <c r="AT75" i="8"/>
  <c r="BD75" i="8"/>
  <c r="BO75" i="8"/>
  <c r="BZ75" i="8"/>
  <c r="CL75" i="8"/>
  <c r="DB75" i="8"/>
  <c r="I122" i="8"/>
  <c r="D73" i="8"/>
  <c r="L73" i="8"/>
  <c r="T73" i="8"/>
  <c r="AB73" i="8"/>
  <c r="AJ73" i="8"/>
  <c r="AR73" i="8"/>
  <c r="AZ73" i="8"/>
  <c r="BH73" i="8"/>
  <c r="BP73" i="8"/>
  <c r="BX73" i="8"/>
  <c r="CF73" i="8"/>
  <c r="CN73" i="8"/>
  <c r="CV73" i="8"/>
  <c r="D74" i="8"/>
  <c r="M74" i="8"/>
  <c r="X74" i="8"/>
  <c r="AI74" i="8"/>
  <c r="AS74" i="8"/>
  <c r="BD74" i="8"/>
  <c r="BO74" i="8"/>
  <c r="BY74" i="8"/>
  <c r="CJ74" i="8"/>
  <c r="CU74" i="8"/>
  <c r="D75" i="8"/>
  <c r="O75" i="8"/>
  <c r="Z75" i="8"/>
  <c r="AJ75" i="8"/>
  <c r="AU75" i="8"/>
  <c r="BF75" i="8"/>
  <c r="BP75" i="8"/>
  <c r="CA75" i="8"/>
  <c r="CM75" i="8"/>
  <c r="B81" i="8"/>
  <c r="CV76" i="8"/>
  <c r="CN76" i="8"/>
  <c r="CF76" i="8"/>
  <c r="BX76" i="8"/>
  <c r="BP76" i="8"/>
  <c r="BH76" i="8"/>
  <c r="AZ76" i="8"/>
  <c r="AR76" i="8"/>
  <c r="AJ76" i="8"/>
  <c r="AB76" i="8"/>
  <c r="T76" i="8"/>
  <c r="L76" i="8"/>
  <c r="D76" i="8"/>
  <c r="CU76" i="8"/>
  <c r="CM76" i="8"/>
  <c r="CE76" i="8"/>
  <c r="BW76" i="8"/>
  <c r="BO76" i="8"/>
  <c r="BG76" i="8"/>
  <c r="Y157" i="8" s="1"/>
  <c r="BH186" i="8" s="1"/>
  <c r="AY76" i="8"/>
  <c r="AQ76" i="8"/>
  <c r="AI76" i="8"/>
  <c r="DB76" i="8"/>
  <c r="CT76" i="8"/>
  <c r="CL76" i="8"/>
  <c r="CD76" i="8"/>
  <c r="BV76" i="8"/>
  <c r="BN76" i="8"/>
  <c r="BF76" i="8"/>
  <c r="AX76" i="8"/>
  <c r="AP76" i="8"/>
  <c r="AH76" i="8"/>
  <c r="DA76" i="8"/>
  <c r="CS76" i="8"/>
  <c r="CK76" i="8"/>
  <c r="CC76" i="8"/>
  <c r="BU76" i="8"/>
  <c r="BM76" i="8"/>
  <c r="BE76" i="8"/>
  <c r="AW76" i="8"/>
  <c r="AO76" i="8"/>
  <c r="AG76" i="8"/>
  <c r="Y76" i="8"/>
  <c r="Q76" i="8"/>
  <c r="CZ76" i="8"/>
  <c r="CR76" i="8"/>
  <c r="CJ76" i="8"/>
  <c r="CB76" i="8"/>
  <c r="BT76" i="8"/>
  <c r="BL76" i="8"/>
  <c r="BD76" i="8"/>
  <c r="AV76" i="8"/>
  <c r="AN76" i="8"/>
  <c r="AF76" i="8"/>
  <c r="X76" i="8"/>
  <c r="P76" i="8"/>
  <c r="H76" i="8"/>
  <c r="CY76" i="8"/>
  <c r="CQ76" i="8"/>
  <c r="CI76" i="8"/>
  <c r="CA76" i="8"/>
  <c r="BS76" i="8"/>
  <c r="BK76" i="8"/>
  <c r="BC76" i="8"/>
  <c r="AU76" i="8"/>
  <c r="AM76" i="8"/>
  <c r="AE76" i="8"/>
  <c r="W76" i="8"/>
  <c r="O76" i="8"/>
  <c r="G76" i="8"/>
  <c r="CX76" i="8"/>
  <c r="CP76" i="8"/>
  <c r="CH76" i="8"/>
  <c r="BZ76" i="8"/>
  <c r="BR76" i="8"/>
  <c r="BJ76" i="8"/>
  <c r="BB76" i="8"/>
  <c r="AT76" i="8"/>
  <c r="AL76" i="8"/>
  <c r="AD76" i="8"/>
  <c r="V76" i="8"/>
  <c r="N76" i="8"/>
  <c r="F76" i="8"/>
  <c r="S76" i="8"/>
  <c r="BI76" i="8"/>
  <c r="I152" i="8"/>
  <c r="F172" i="8" s="1"/>
  <c r="I147" i="8"/>
  <c r="F171" i="8" s="1"/>
  <c r="E73" i="8"/>
  <c r="M73" i="8"/>
  <c r="U73" i="8"/>
  <c r="AC73" i="8"/>
  <c r="AK73" i="8"/>
  <c r="AS73" i="8"/>
  <c r="BA73" i="8"/>
  <c r="BI73" i="8"/>
  <c r="BQ73" i="8"/>
  <c r="BY73" i="8"/>
  <c r="CG73" i="8"/>
  <c r="CO73" i="8"/>
  <c r="CW73" i="8"/>
  <c r="E74" i="8"/>
  <c r="O74" i="8"/>
  <c r="Y74" i="8"/>
  <c r="AJ74" i="8"/>
  <c r="AU74" i="8"/>
  <c r="BE74" i="8"/>
  <c r="BP74" i="8"/>
  <c r="CA74" i="8"/>
  <c r="CK74" i="8"/>
  <c r="CV74" i="8"/>
  <c r="F75" i="8"/>
  <c r="P75" i="8"/>
  <c r="AA75" i="8"/>
  <c r="AL75" i="8"/>
  <c r="AV75" i="8"/>
  <c r="BG75" i="8"/>
  <c r="T157" i="8" s="1"/>
  <c r="AV186" i="8" s="1"/>
  <c r="BR75" i="8"/>
  <c r="CB75" i="8"/>
  <c r="CN75" i="8"/>
  <c r="G73" i="8"/>
  <c r="O73" i="8"/>
  <c r="W73" i="8"/>
  <c r="AE73" i="8"/>
  <c r="AM73" i="8"/>
  <c r="AU73" i="8"/>
  <c r="BC73" i="8"/>
  <c r="BK73" i="8"/>
  <c r="BS73" i="8"/>
  <c r="CA73" i="8"/>
  <c r="CI73" i="8"/>
  <c r="CQ73" i="8"/>
  <c r="CZ73" i="8"/>
  <c r="H74" i="8"/>
  <c r="Q74" i="8"/>
  <c r="AB74" i="8"/>
  <c r="AM74" i="8"/>
  <c r="AW74" i="8"/>
  <c r="BH74" i="8"/>
  <c r="BS74" i="8"/>
  <c r="CC74" i="8"/>
  <c r="CN74" i="8"/>
  <c r="CY74" i="8"/>
  <c r="H75" i="8"/>
  <c r="S75" i="8"/>
  <c r="AD75" i="8"/>
  <c r="AN75" i="8"/>
  <c r="AY75" i="8"/>
  <c r="BJ75" i="8"/>
  <c r="BT75" i="8"/>
  <c r="CE75" i="8"/>
  <c r="CT75" i="8"/>
  <c r="I76" i="8"/>
  <c r="AA76" i="8"/>
  <c r="CG76" i="8"/>
  <c r="I127" i="8"/>
  <c r="F167" i="8" s="1"/>
  <c r="H73" i="8"/>
  <c r="P73" i="8"/>
  <c r="X73" i="8"/>
  <c r="AF73" i="8"/>
  <c r="AN73" i="8"/>
  <c r="AV73" i="8"/>
  <c r="BD73" i="8"/>
  <c r="BL73" i="8"/>
  <c r="BT73" i="8"/>
  <c r="CB73" i="8"/>
  <c r="CJ73" i="8"/>
  <c r="CR73" i="8"/>
  <c r="DA73" i="8"/>
  <c r="I74" i="8"/>
  <c r="S74" i="8"/>
  <c r="AC74" i="8"/>
  <c r="AN74" i="8"/>
  <c r="AY74" i="8"/>
  <c r="BI74" i="8"/>
  <c r="BT74" i="8"/>
  <c r="CE74" i="8"/>
  <c r="CO74" i="8"/>
  <c r="CZ74" i="8"/>
  <c r="J75" i="8"/>
  <c r="T75" i="8"/>
  <c r="AE75" i="8"/>
  <c r="AP75" i="8"/>
  <c r="AZ75" i="8"/>
  <c r="BK75" i="8"/>
  <c r="BV75" i="8"/>
  <c r="CF75" i="8"/>
  <c r="CU75" i="8"/>
  <c r="AT84" i="8"/>
  <c r="BB84" i="8"/>
  <c r="BJ84" i="8"/>
  <c r="BR84" i="8"/>
  <c r="BZ84" i="8"/>
  <c r="CH84" i="8"/>
  <c r="CP84" i="8"/>
  <c r="CX84" i="8"/>
  <c r="J86" i="8"/>
  <c r="R86" i="8"/>
  <c r="Z86" i="8"/>
  <c r="AH86" i="8"/>
  <c r="AP86" i="8"/>
  <c r="AX86" i="8"/>
  <c r="BF86" i="8"/>
  <c r="BN86" i="8"/>
  <c r="BV86" i="8"/>
  <c r="CD86" i="8"/>
  <c r="CL86" i="8"/>
  <c r="CT86" i="8"/>
  <c r="DB86" i="8"/>
  <c r="H87" i="8"/>
  <c r="P87" i="8"/>
  <c r="X87" i="8"/>
  <c r="AF87" i="8"/>
  <c r="AN87" i="8"/>
  <c r="AV87" i="8"/>
  <c r="BD87" i="8"/>
  <c r="BL87" i="8"/>
  <c r="BT87" i="8"/>
  <c r="CB87" i="8"/>
  <c r="CJ87" i="8"/>
  <c r="CR87" i="8"/>
  <c r="CZ87" i="8"/>
  <c r="BB88" i="8"/>
  <c r="BJ88" i="8"/>
  <c r="BR88" i="8"/>
  <c r="BZ88" i="8"/>
  <c r="CH88" i="8"/>
  <c r="CP88" i="8"/>
  <c r="CX88" i="8"/>
  <c r="DA92" i="8"/>
  <c r="CS92" i="8"/>
  <c r="CK92" i="8"/>
  <c r="CC92" i="8"/>
  <c r="BU92" i="8"/>
  <c r="BM92" i="8"/>
  <c r="CZ92" i="8"/>
  <c r="CR92" i="8"/>
  <c r="CJ92" i="8"/>
  <c r="CB92" i="8"/>
  <c r="BT92" i="8"/>
  <c r="BL92" i="8"/>
  <c r="CX92" i="8"/>
  <c r="CP92" i="8"/>
  <c r="CH92" i="8"/>
  <c r="BZ92" i="8"/>
  <c r="J92" i="8"/>
  <c r="R92" i="8"/>
  <c r="Z92" i="8"/>
  <c r="AH92" i="8"/>
  <c r="AP92" i="8"/>
  <c r="AX92" i="8"/>
  <c r="BF92" i="8"/>
  <c r="BP92" i="8"/>
  <c r="CA92" i="8"/>
  <c r="CN92" i="8"/>
  <c r="DB92" i="8"/>
  <c r="M93" i="8"/>
  <c r="AC93" i="8"/>
  <c r="AS93" i="8"/>
  <c r="BI93" i="8"/>
  <c r="BY93" i="8"/>
  <c r="CO93" i="8"/>
  <c r="I87" i="8"/>
  <c r="Q87" i="8"/>
  <c r="Y87" i="8"/>
  <c r="AG87" i="8"/>
  <c r="AO87" i="8"/>
  <c r="AW87" i="8"/>
  <c r="BE87" i="8"/>
  <c r="BM87" i="8"/>
  <c r="BU87" i="8"/>
  <c r="CC87" i="8"/>
  <c r="CK87" i="8"/>
  <c r="CS87" i="8"/>
  <c r="DA87" i="8"/>
  <c r="DC92" i="8"/>
  <c r="P93" i="8"/>
  <c r="AF93" i="8"/>
  <c r="AV93" i="8"/>
  <c r="BL93" i="8"/>
  <c r="CB93" i="8"/>
  <c r="J87" i="8"/>
  <c r="R87" i="8"/>
  <c r="Z87" i="8"/>
  <c r="AH87" i="8"/>
  <c r="AP87" i="8"/>
  <c r="AX87" i="8"/>
  <c r="BF87" i="8"/>
  <c r="BN87" i="8"/>
  <c r="BV87" i="8"/>
  <c r="CD87" i="8"/>
  <c r="CL87" i="8"/>
  <c r="CT87" i="8"/>
  <c r="DB87" i="8"/>
  <c r="CY93" i="8"/>
  <c r="CQ93" i="8"/>
  <c r="CI93" i="8"/>
  <c r="CA93" i="8"/>
  <c r="BS93" i="8"/>
  <c r="BK93" i="8"/>
  <c r="BC93" i="8"/>
  <c r="AU93" i="8"/>
  <c r="AM93" i="8"/>
  <c r="AE93" i="8"/>
  <c r="W93" i="8"/>
  <c r="O93" i="8"/>
  <c r="G93" i="8"/>
  <c r="CX93" i="8"/>
  <c r="CP93" i="8"/>
  <c r="CH93" i="8"/>
  <c r="BZ93" i="8"/>
  <c r="BR93" i="8"/>
  <c r="BJ93" i="8"/>
  <c r="BB93" i="8"/>
  <c r="AT93" i="8"/>
  <c r="AL93" i="8"/>
  <c r="AD93" i="8"/>
  <c r="V93" i="8"/>
  <c r="N93" i="8"/>
  <c r="F93" i="8"/>
  <c r="CV93" i="8"/>
  <c r="CN93" i="8"/>
  <c r="CF93" i="8"/>
  <c r="BX93" i="8"/>
  <c r="BP93" i="8"/>
  <c r="BH93" i="8"/>
  <c r="AZ93" i="8"/>
  <c r="AR93" i="8"/>
  <c r="AJ93" i="8"/>
  <c r="AB93" i="8"/>
  <c r="T93" i="8"/>
  <c r="L93" i="8"/>
  <c r="D93" i="8"/>
  <c r="DB93" i="8"/>
  <c r="CT93" i="8"/>
  <c r="CL93" i="8"/>
  <c r="CD93" i="8"/>
  <c r="BV93" i="8"/>
  <c r="BN93" i="8"/>
  <c r="BF93" i="8"/>
  <c r="AX93" i="8"/>
  <c r="AP93" i="8"/>
  <c r="AH93" i="8"/>
  <c r="Z93" i="8"/>
  <c r="R93" i="8"/>
  <c r="Q93" i="8"/>
  <c r="AG93" i="8"/>
  <c r="AW93" i="8"/>
  <c r="BM93" i="8"/>
  <c r="CC93" i="8"/>
  <c r="CS93" i="8"/>
  <c r="I84" i="8"/>
  <c r="Q84" i="8"/>
  <c r="Y84" i="8"/>
  <c r="AG84" i="8"/>
  <c r="AO84" i="8"/>
  <c r="AW84" i="8"/>
  <c r="BE84" i="8"/>
  <c r="BM84" i="8"/>
  <c r="BU84" i="8"/>
  <c r="CC84" i="8"/>
  <c r="CK84" i="8"/>
  <c r="CS84" i="8"/>
  <c r="DA84" i="8"/>
  <c r="O85" i="8"/>
  <c r="W85" i="8"/>
  <c r="AE85" i="8"/>
  <c r="AM85" i="8"/>
  <c r="AU85" i="8"/>
  <c r="BC85" i="8"/>
  <c r="BK85" i="8"/>
  <c r="BS85" i="8"/>
  <c r="CA85" i="8"/>
  <c r="CI85" i="8"/>
  <c r="CQ85" i="8"/>
  <c r="CY85" i="8"/>
  <c r="E86" i="8"/>
  <c r="M86" i="8"/>
  <c r="U86" i="8"/>
  <c r="AC86" i="8"/>
  <c r="AK86" i="8"/>
  <c r="AS86" i="8"/>
  <c r="BA86" i="8"/>
  <c r="BI86" i="8"/>
  <c r="BQ86" i="8"/>
  <c r="BY86" i="8"/>
  <c r="CG86" i="8"/>
  <c r="CO86" i="8"/>
  <c r="CW86" i="8"/>
  <c r="C87" i="8"/>
  <c r="K87" i="8"/>
  <c r="S87" i="8"/>
  <c r="AA87" i="8"/>
  <c r="AI87" i="8"/>
  <c r="AQ87" i="8"/>
  <c r="AY87" i="8"/>
  <c r="BG87" i="8"/>
  <c r="BO87" i="8"/>
  <c r="BW87" i="8"/>
  <c r="CE87" i="8"/>
  <c r="CM87" i="8"/>
  <c r="CU87" i="8"/>
  <c r="DC87" i="8"/>
  <c r="I88" i="8"/>
  <c r="Q88" i="8"/>
  <c r="Y88" i="8"/>
  <c r="AG88" i="8"/>
  <c r="AO88" i="8"/>
  <c r="AW88" i="8"/>
  <c r="BE88" i="8"/>
  <c r="BM88" i="8"/>
  <c r="BU88" i="8"/>
  <c r="CC88" i="8"/>
  <c r="CK88" i="8"/>
  <c r="CS88" i="8"/>
  <c r="DA88" i="8"/>
  <c r="E92" i="8"/>
  <c r="M92" i="8"/>
  <c r="U92" i="8"/>
  <c r="AC92" i="8"/>
  <c r="AK92" i="8"/>
  <c r="AS92" i="8"/>
  <c r="BA92" i="8"/>
  <c r="BI92" i="8"/>
  <c r="BS92" i="8"/>
  <c r="CF92" i="8"/>
  <c r="CT92" i="8"/>
  <c r="C93" i="8"/>
  <c r="S93" i="8"/>
  <c r="AI93" i="8"/>
  <c r="AY93" i="8"/>
  <c r="BO93" i="8"/>
  <c r="CE93" i="8"/>
  <c r="CU93" i="8"/>
  <c r="J84" i="8"/>
  <c r="R84" i="8"/>
  <c r="Z84" i="8"/>
  <c r="AH84" i="8"/>
  <c r="AP84" i="8"/>
  <c r="AX84" i="8"/>
  <c r="BF84" i="8"/>
  <c r="BN84" i="8"/>
  <c r="BV84" i="8"/>
  <c r="CD84" i="8"/>
  <c r="CL84" i="8"/>
  <c r="CT84" i="8"/>
  <c r="DB84" i="8"/>
  <c r="F86" i="8"/>
  <c r="N86" i="8"/>
  <c r="V86" i="8"/>
  <c r="AD86" i="8"/>
  <c r="AL86" i="8"/>
  <c r="AT86" i="8"/>
  <c r="BB86" i="8"/>
  <c r="BJ86" i="8"/>
  <c r="BR86" i="8"/>
  <c r="BZ86" i="8"/>
  <c r="CH86" i="8"/>
  <c r="CP86" i="8"/>
  <c r="CX86" i="8"/>
  <c r="D87" i="8"/>
  <c r="L87" i="8"/>
  <c r="T87" i="8"/>
  <c r="AB87" i="8"/>
  <c r="AJ87" i="8"/>
  <c r="AR87" i="8"/>
  <c r="AZ87" i="8"/>
  <c r="BH87" i="8"/>
  <c r="BP87" i="8"/>
  <c r="BX87" i="8"/>
  <c r="CF87" i="8"/>
  <c r="CN87" i="8"/>
  <c r="CV87" i="8"/>
  <c r="J88" i="8"/>
  <c r="R88" i="8"/>
  <c r="Z88" i="8"/>
  <c r="AH88" i="8"/>
  <c r="AP88" i="8"/>
  <c r="AX88" i="8"/>
  <c r="BF88" i="8"/>
  <c r="BN88" i="8"/>
  <c r="BV88" i="8"/>
  <c r="CD88" i="8"/>
  <c r="CL88" i="8"/>
  <c r="CT88" i="8"/>
  <c r="DB88" i="8"/>
  <c r="F92" i="8"/>
  <c r="N92" i="8"/>
  <c r="V92" i="8"/>
  <c r="AD92" i="8"/>
  <c r="AL92" i="8"/>
  <c r="AT92" i="8"/>
  <c r="BB92" i="8"/>
  <c r="BJ92" i="8"/>
  <c r="BV92" i="8"/>
  <c r="CG92" i="8"/>
  <c r="CU92" i="8"/>
  <c r="E93" i="8"/>
  <c r="U93" i="8"/>
  <c r="AK93" i="8"/>
  <c r="BA93" i="8"/>
  <c r="BQ93" i="8"/>
  <c r="CG93" i="8"/>
  <c r="CW93" i="8"/>
  <c r="CX100" i="8"/>
  <c r="CP100" i="8"/>
  <c r="CH100" i="8"/>
  <c r="BZ100" i="8"/>
  <c r="BR100" i="8"/>
  <c r="BJ100" i="8"/>
  <c r="BB100" i="8"/>
  <c r="AT100" i="8"/>
  <c r="AL100" i="8"/>
  <c r="AD100" i="8"/>
  <c r="V100" i="8"/>
  <c r="N100" i="8"/>
  <c r="F100" i="8"/>
  <c r="CW100" i="8"/>
  <c r="CO100" i="8"/>
  <c r="CG100" i="8"/>
  <c r="BY100" i="8"/>
  <c r="BQ100" i="8"/>
  <c r="BI100" i="8"/>
  <c r="BA100" i="8"/>
  <c r="AS100" i="8"/>
  <c r="AK100" i="8"/>
  <c r="AC100" i="8"/>
  <c r="U100" i="8"/>
  <c r="M100" i="8"/>
  <c r="E100" i="8"/>
  <c r="CV100" i="8"/>
  <c r="CN100" i="8"/>
  <c r="CF100" i="8"/>
  <c r="BX100" i="8"/>
  <c r="BP100" i="8"/>
  <c r="BH100" i="8"/>
  <c r="AZ100" i="8"/>
  <c r="AR100" i="8"/>
  <c r="AJ100" i="8"/>
  <c r="AB100" i="8"/>
  <c r="T100" i="8"/>
  <c r="L100" i="8"/>
  <c r="D100" i="8"/>
  <c r="DC100" i="8"/>
  <c r="CU100" i="8"/>
  <c r="CM100" i="8"/>
  <c r="CE100" i="8"/>
  <c r="BW100" i="8"/>
  <c r="BO100" i="8"/>
  <c r="BG100" i="8"/>
  <c r="AY100" i="8"/>
  <c r="AQ100" i="8"/>
  <c r="AI100" i="8"/>
  <c r="AA100" i="8"/>
  <c r="S100" i="8"/>
  <c r="K100" i="8"/>
  <c r="C100" i="8"/>
  <c r="DA100" i="8"/>
  <c r="CS100" i="8"/>
  <c r="CK100" i="8"/>
  <c r="CC100" i="8"/>
  <c r="BU100" i="8"/>
  <c r="BM100" i="8"/>
  <c r="BE100" i="8"/>
  <c r="AW100" i="8"/>
  <c r="AO100" i="8"/>
  <c r="AG100" i="8"/>
  <c r="Y100" i="8"/>
  <c r="Q100" i="8"/>
  <c r="I100" i="8"/>
  <c r="CZ100" i="8"/>
  <c r="CR100" i="8"/>
  <c r="CJ100" i="8"/>
  <c r="CB100" i="8"/>
  <c r="BT100" i="8"/>
  <c r="BL100" i="8"/>
  <c r="BD100" i="8"/>
  <c r="AV100" i="8"/>
  <c r="AN100" i="8"/>
  <c r="AF100" i="8"/>
  <c r="X100" i="8"/>
  <c r="P100" i="8"/>
  <c r="H100" i="8"/>
  <c r="CY100" i="8"/>
  <c r="CQ100" i="8"/>
  <c r="CI100" i="8"/>
  <c r="CA100" i="8"/>
  <c r="BS100" i="8"/>
  <c r="BK100" i="8"/>
  <c r="BC100" i="8"/>
  <c r="AU100" i="8"/>
  <c r="AM100" i="8"/>
  <c r="AE100" i="8"/>
  <c r="W100" i="8"/>
  <c r="O100" i="8"/>
  <c r="G100" i="8"/>
  <c r="BN100" i="8"/>
  <c r="C84" i="8"/>
  <c r="K84" i="8"/>
  <c r="S84" i="8"/>
  <c r="AA84" i="8"/>
  <c r="AI84" i="8"/>
  <c r="AQ84" i="8"/>
  <c r="AY84" i="8"/>
  <c r="BG84" i="8"/>
  <c r="BO84" i="8"/>
  <c r="BW84" i="8"/>
  <c r="CE84" i="8"/>
  <c r="CM84" i="8"/>
  <c r="CU84" i="8"/>
  <c r="DC84" i="8"/>
  <c r="I85" i="8"/>
  <c r="Q85" i="8"/>
  <c r="Y85" i="8"/>
  <c r="AG85" i="8"/>
  <c r="AO85" i="8"/>
  <c r="AW85" i="8"/>
  <c r="BE85" i="8"/>
  <c r="BM85" i="8"/>
  <c r="BU85" i="8"/>
  <c r="CC85" i="8"/>
  <c r="CK85" i="8"/>
  <c r="CS85" i="8"/>
  <c r="DA85" i="8"/>
  <c r="G86" i="8"/>
  <c r="O86" i="8"/>
  <c r="W86" i="8"/>
  <c r="AE86" i="8"/>
  <c r="AM86" i="8"/>
  <c r="AU86" i="8"/>
  <c r="BC86" i="8"/>
  <c r="BK86" i="8"/>
  <c r="BS86" i="8"/>
  <c r="CA86" i="8"/>
  <c r="CI86" i="8"/>
  <c r="CQ86" i="8"/>
  <c r="CY86" i="8"/>
  <c r="E87" i="8"/>
  <c r="M87" i="8"/>
  <c r="U87" i="8"/>
  <c r="AC87" i="8"/>
  <c r="AK87" i="8"/>
  <c r="AS87" i="8"/>
  <c r="BA87" i="8"/>
  <c r="BI87" i="8"/>
  <c r="BQ87" i="8"/>
  <c r="BY87" i="8"/>
  <c r="CG87" i="8"/>
  <c r="CO87" i="8"/>
  <c r="CW87" i="8"/>
  <c r="C88" i="8"/>
  <c r="K88" i="8"/>
  <c r="S88" i="8"/>
  <c r="AA88" i="8"/>
  <c r="AI88" i="8"/>
  <c r="AQ88" i="8"/>
  <c r="AY88" i="8"/>
  <c r="BG88" i="8"/>
  <c r="BO88" i="8"/>
  <c r="BW88" i="8"/>
  <c r="CE88" i="8"/>
  <c r="CM88" i="8"/>
  <c r="CU88" i="8"/>
  <c r="DC88" i="8"/>
  <c r="G92" i="8"/>
  <c r="O92" i="8"/>
  <c r="W92" i="8"/>
  <c r="AE92" i="8"/>
  <c r="AM92" i="8"/>
  <c r="AU92" i="8"/>
  <c r="BC92" i="8"/>
  <c r="BK92" i="8"/>
  <c r="BW92" i="8"/>
  <c r="CI92" i="8"/>
  <c r="CV92" i="8"/>
  <c r="H93" i="8"/>
  <c r="X93" i="8"/>
  <c r="AN93" i="8"/>
  <c r="BD93" i="8"/>
  <c r="BT93" i="8"/>
  <c r="CJ93" i="8"/>
  <c r="CZ93" i="8"/>
  <c r="J100" i="8"/>
  <c r="BV100" i="8"/>
  <c r="D84" i="8"/>
  <c r="L84" i="8"/>
  <c r="T84" i="8"/>
  <c r="AB84" i="8"/>
  <c r="AJ84" i="8"/>
  <c r="AR84" i="8"/>
  <c r="AZ84" i="8"/>
  <c r="BH84" i="8"/>
  <c r="BP84" i="8"/>
  <c r="BX84" i="8"/>
  <c r="CF84" i="8"/>
  <c r="CN84" i="8"/>
  <c r="J85" i="8"/>
  <c r="R85" i="8"/>
  <c r="Z85" i="8"/>
  <c r="AH85" i="8"/>
  <c r="AP85" i="8"/>
  <c r="AX85" i="8"/>
  <c r="BF85" i="8"/>
  <c r="BN85" i="8"/>
  <c r="BV85" i="8"/>
  <c r="CD85" i="8"/>
  <c r="CL85" i="8"/>
  <c r="CT85" i="8"/>
  <c r="H86" i="8"/>
  <c r="P86" i="8"/>
  <c r="X86" i="8"/>
  <c r="AF86" i="8"/>
  <c r="AN86" i="8"/>
  <c r="AV86" i="8"/>
  <c r="BD86" i="8"/>
  <c r="BL86" i="8"/>
  <c r="BT86" i="8"/>
  <c r="CB86" i="8"/>
  <c r="CJ86" i="8"/>
  <c r="CR86" i="8"/>
  <c r="F87" i="8"/>
  <c r="N87" i="8"/>
  <c r="V87" i="8"/>
  <c r="AD87" i="8"/>
  <c r="AL87" i="8"/>
  <c r="AT87" i="8"/>
  <c r="BB87" i="8"/>
  <c r="BJ87" i="8"/>
  <c r="BR87" i="8"/>
  <c r="BZ87" i="8"/>
  <c r="CH87" i="8"/>
  <c r="CP87" i="8"/>
  <c r="D88" i="8"/>
  <c r="L88" i="8"/>
  <c r="T88" i="8"/>
  <c r="AB88" i="8"/>
  <c r="AJ88" i="8"/>
  <c r="AR88" i="8"/>
  <c r="AZ88" i="8"/>
  <c r="BH88" i="8"/>
  <c r="BP88" i="8"/>
  <c r="BX88" i="8"/>
  <c r="CF88" i="8"/>
  <c r="CN88" i="8"/>
  <c r="H92" i="8"/>
  <c r="P92" i="8"/>
  <c r="X92" i="8"/>
  <c r="AF92" i="8"/>
  <c r="AN92" i="8"/>
  <c r="AV92" i="8"/>
  <c r="BD92" i="8"/>
  <c r="BN92" i="8"/>
  <c r="BX92" i="8"/>
  <c r="CL92" i="8"/>
  <c r="CW92" i="8"/>
  <c r="I93" i="8"/>
  <c r="Y93" i="8"/>
  <c r="AO93" i="8"/>
  <c r="BE93" i="8"/>
  <c r="BU93" i="8"/>
  <c r="CK93" i="8"/>
  <c r="DA93" i="8"/>
  <c r="R100" i="8"/>
  <c r="CD100" i="8"/>
  <c r="J96" i="8"/>
  <c r="R96" i="8"/>
  <c r="Z96" i="8"/>
  <c r="AH96" i="8"/>
  <c r="AP96" i="8"/>
  <c r="AX96" i="8"/>
  <c r="BF96" i="8"/>
  <c r="BN96" i="8"/>
  <c r="BV96" i="8"/>
  <c r="CD96" i="8"/>
  <c r="CL96" i="8"/>
  <c r="CT96" i="8"/>
  <c r="DB96" i="8"/>
  <c r="E101" i="8"/>
  <c r="M101" i="8"/>
  <c r="U101" i="8"/>
  <c r="AC101" i="8"/>
  <c r="AK101" i="8"/>
  <c r="AS101" i="8"/>
  <c r="BA101" i="8"/>
  <c r="BI101" i="8"/>
  <c r="BQ101" i="8"/>
  <c r="BY101" i="8"/>
  <c r="CG101" i="8"/>
  <c r="CO101" i="8"/>
  <c r="CW101" i="8"/>
  <c r="BG96" i="8"/>
  <c r="BO96" i="8"/>
  <c r="BW96" i="8"/>
  <c r="CE96" i="8"/>
  <c r="CM96" i="8"/>
  <c r="CU96" i="8"/>
  <c r="DC96" i="8"/>
  <c r="AT101" i="8"/>
  <c r="BB101" i="8"/>
  <c r="BJ101" i="8"/>
  <c r="BR101" i="8"/>
  <c r="BZ101" i="8"/>
  <c r="CH101" i="8"/>
  <c r="CP101" i="8"/>
  <c r="CX101" i="8"/>
  <c r="X94" i="8"/>
  <c r="AF94" i="8"/>
  <c r="AN94" i="8"/>
  <c r="AV94" i="8"/>
  <c r="BD94" i="8"/>
  <c r="BL94" i="8"/>
  <c r="BT94" i="8"/>
  <c r="CB94" i="8"/>
  <c r="CJ94" i="8"/>
  <c r="CR94" i="8"/>
  <c r="CZ94" i="8"/>
  <c r="D96" i="8"/>
  <c r="L96" i="8"/>
  <c r="T96" i="8"/>
  <c r="AB96" i="8"/>
  <c r="AJ96" i="8"/>
  <c r="AR96" i="8"/>
  <c r="AZ96" i="8"/>
  <c r="BH96" i="8"/>
  <c r="BP96" i="8"/>
  <c r="BX96" i="8"/>
  <c r="CF96" i="8"/>
  <c r="CN96" i="8"/>
  <c r="CV96" i="8"/>
  <c r="G101" i="8"/>
  <c r="O101" i="8"/>
  <c r="W101" i="8"/>
  <c r="AE101" i="8"/>
  <c r="AM101" i="8"/>
  <c r="AU101" i="8"/>
  <c r="BC101" i="8"/>
  <c r="BK101" i="8"/>
  <c r="BS101" i="8"/>
  <c r="CA101" i="8"/>
  <c r="CI101" i="8"/>
  <c r="CQ101" i="8"/>
  <c r="CY101" i="8"/>
  <c r="J94" i="8"/>
  <c r="R94" i="8"/>
  <c r="Z94" i="8"/>
  <c r="AH94" i="8"/>
  <c r="AP94" i="8"/>
  <c r="AX94" i="8"/>
  <c r="BF94" i="8"/>
  <c r="BN94" i="8"/>
  <c r="BV94" i="8"/>
  <c r="CD94" i="8"/>
  <c r="CL94" i="8"/>
  <c r="CT94" i="8"/>
  <c r="DB94" i="8"/>
  <c r="CJ95" i="8"/>
  <c r="CR95" i="8"/>
  <c r="CZ95" i="8"/>
  <c r="F96" i="8"/>
  <c r="N96" i="8"/>
  <c r="V96" i="8"/>
  <c r="AD96" i="8"/>
  <c r="AL96" i="8"/>
  <c r="AT96" i="8"/>
  <c r="BB96" i="8"/>
  <c r="BJ96" i="8"/>
  <c r="BR96" i="8"/>
  <c r="BZ96" i="8"/>
  <c r="CH96" i="8"/>
  <c r="CP96" i="8"/>
  <c r="CX96" i="8"/>
  <c r="I101" i="8"/>
  <c r="Q101" i="8"/>
  <c r="Y101" i="8"/>
  <c r="AG101" i="8"/>
  <c r="AO101" i="8"/>
  <c r="AW101" i="8"/>
  <c r="BE101" i="8"/>
  <c r="BM101" i="8"/>
  <c r="BU101" i="8"/>
  <c r="CC101" i="8"/>
  <c r="CK101" i="8"/>
  <c r="CS101" i="8"/>
  <c r="DB101" i="8"/>
  <c r="BC96" i="8"/>
  <c r="BK96" i="8"/>
  <c r="BS96" i="8"/>
  <c r="CA96" i="8"/>
  <c r="CI96" i="8"/>
  <c r="CQ96" i="8"/>
  <c r="CY96" i="8"/>
  <c r="J101" i="8"/>
  <c r="R101" i="8"/>
  <c r="Z101" i="8"/>
  <c r="AH101" i="8"/>
  <c r="AP101" i="8"/>
  <c r="AX101" i="8"/>
  <c r="BF101" i="8"/>
  <c r="BN101" i="8"/>
  <c r="BV101" i="8"/>
  <c r="CD101" i="8"/>
  <c r="CL101" i="8"/>
  <c r="CT101" i="8"/>
  <c r="DC101" i="8"/>
  <c r="D94" i="8"/>
  <c r="L94" i="8"/>
  <c r="T94" i="8"/>
  <c r="AB94" i="8"/>
  <c r="AJ94" i="8"/>
  <c r="AR94" i="8"/>
  <c r="AZ94" i="8"/>
  <c r="BH94" i="8"/>
  <c r="BP94" i="8"/>
  <c r="BX94" i="8"/>
  <c r="CF94" i="8"/>
  <c r="CN94" i="8"/>
  <c r="CV94" i="8"/>
  <c r="J95" i="8"/>
  <c r="R95" i="8"/>
  <c r="Z95" i="8"/>
  <c r="AH95" i="8"/>
  <c r="AP95" i="8"/>
  <c r="AX95" i="8"/>
  <c r="BF95" i="8"/>
  <c r="BN95" i="8"/>
  <c r="BV95" i="8"/>
  <c r="CD95" i="8"/>
  <c r="CL95" i="8"/>
  <c r="CT95" i="8"/>
  <c r="DB95" i="8"/>
  <c r="H96" i="8"/>
  <c r="P96" i="8"/>
  <c r="X96" i="8"/>
  <c r="AF96" i="8"/>
  <c r="AN96" i="8"/>
  <c r="AV96" i="8"/>
  <c r="BD96" i="8"/>
  <c r="BL96" i="8"/>
  <c r="BT96" i="8"/>
  <c r="CB96" i="8"/>
  <c r="CJ96" i="8"/>
  <c r="CR96" i="8"/>
  <c r="CZ96" i="8"/>
  <c r="C101" i="8"/>
  <c r="K101" i="8"/>
  <c r="S101" i="8"/>
  <c r="AA101" i="8"/>
  <c r="AI101" i="8"/>
  <c r="AQ101" i="8"/>
  <c r="AY101" i="8"/>
  <c r="BG101" i="8"/>
  <c r="BO101" i="8"/>
  <c r="BW101" i="8"/>
  <c r="CE101" i="8"/>
  <c r="CM101" i="8"/>
  <c r="CU101" i="8"/>
  <c r="CY102" i="8"/>
  <c r="CQ102" i="8"/>
  <c r="CI102" i="8"/>
  <c r="CA102" i="8"/>
  <c r="BS102" i="8"/>
  <c r="BK102" i="8"/>
  <c r="BC102" i="8"/>
  <c r="AU102" i="8"/>
  <c r="AM102" i="8"/>
  <c r="AE102" i="8"/>
  <c r="W102" i="8"/>
  <c r="O102" i="8"/>
  <c r="CX102" i="8"/>
  <c r="CP102" i="8"/>
  <c r="CH102" i="8"/>
  <c r="BZ102" i="8"/>
  <c r="BR102" i="8"/>
  <c r="BJ102" i="8"/>
  <c r="BB102" i="8"/>
  <c r="AT102" i="8"/>
  <c r="AL102" i="8"/>
  <c r="AD102" i="8"/>
  <c r="V102" i="8"/>
  <c r="N102" i="8"/>
  <c r="F102" i="8"/>
  <c r="CV102" i="8"/>
  <c r="CN102" i="8"/>
  <c r="CF102" i="8"/>
  <c r="BX102" i="8"/>
  <c r="BP102" i="8"/>
  <c r="BH102" i="8"/>
  <c r="AZ102" i="8"/>
  <c r="AR102" i="8"/>
  <c r="AJ102" i="8"/>
  <c r="AB102" i="8"/>
  <c r="T102" i="8"/>
  <c r="L102" i="8"/>
  <c r="K102" i="8"/>
  <c r="Y102" i="8"/>
  <c r="AK102" i="8"/>
  <c r="AX102" i="8"/>
  <c r="BL102" i="8"/>
  <c r="BW102" i="8"/>
  <c r="CK102" i="8"/>
  <c r="CW102" i="8"/>
  <c r="E94" i="8"/>
  <c r="M94" i="8"/>
  <c r="U94" i="8"/>
  <c r="AC94" i="8"/>
  <c r="AK94" i="8"/>
  <c r="AS94" i="8"/>
  <c r="BA94" i="8"/>
  <c r="BI94" i="8"/>
  <c r="BQ94" i="8"/>
  <c r="BY94" i="8"/>
  <c r="CG94" i="8"/>
  <c r="CO94" i="8"/>
  <c r="C95" i="8"/>
  <c r="K95" i="8"/>
  <c r="S95" i="8"/>
  <c r="AA95" i="8"/>
  <c r="AI95" i="8"/>
  <c r="AQ95" i="8"/>
  <c r="AY95" i="8"/>
  <c r="BG95" i="8"/>
  <c r="BO95" i="8"/>
  <c r="BW95" i="8"/>
  <c r="CE95" i="8"/>
  <c r="CM95" i="8"/>
  <c r="CU95" i="8"/>
  <c r="I96" i="8"/>
  <c r="Q96" i="8"/>
  <c r="Y96" i="8"/>
  <c r="AG96" i="8"/>
  <c r="AO96" i="8"/>
  <c r="AW96" i="8"/>
  <c r="BE96" i="8"/>
  <c r="BM96" i="8"/>
  <c r="BU96" i="8"/>
  <c r="CC96" i="8"/>
  <c r="CK96" i="8"/>
  <c r="CS96" i="8"/>
  <c r="D101" i="8"/>
  <c r="L101" i="8"/>
  <c r="T101" i="8"/>
  <c r="AB101" i="8"/>
  <c r="AJ101" i="8"/>
  <c r="AR101" i="8"/>
  <c r="AZ101" i="8"/>
  <c r="BH101" i="8"/>
  <c r="BP101" i="8"/>
  <c r="BX101" i="8"/>
  <c r="CF101" i="8"/>
  <c r="CN101" i="8"/>
  <c r="CV101" i="8"/>
  <c r="C102" i="8"/>
  <c r="M102" i="8"/>
  <c r="Z102" i="8"/>
  <c r="AN102" i="8"/>
  <c r="AY102" i="8"/>
  <c r="BM102" i="8"/>
  <c r="BY102" i="8"/>
  <c r="CL102" i="8"/>
  <c r="CZ102" i="8"/>
  <c r="BG159" i="8"/>
  <c r="CV108" i="8"/>
  <c r="DC108" i="8"/>
  <c r="CU108" i="8"/>
  <c r="CM108" i="8"/>
  <c r="CE108" i="8"/>
  <c r="BW108" i="8"/>
  <c r="BO108" i="8"/>
  <c r="BG108" i="8"/>
  <c r="AY108" i="8"/>
  <c r="AQ108" i="8"/>
  <c r="AI108" i="8"/>
  <c r="AA108" i="8"/>
  <c r="S108" i="8"/>
  <c r="K108" i="8"/>
  <c r="J108" i="8"/>
  <c r="T108" i="8"/>
  <c r="AC108" i="8"/>
  <c r="AL108" i="8"/>
  <c r="AU108" i="8"/>
  <c r="BD108" i="8"/>
  <c r="BM108" i="8"/>
  <c r="BV108" i="8"/>
  <c r="CF108" i="8"/>
  <c r="CO108" i="8"/>
  <c r="CY108" i="8"/>
  <c r="I110" i="8"/>
  <c r="U110" i="8"/>
  <c r="AH110" i="8"/>
  <c r="AT110" i="8"/>
  <c r="BH110" i="8"/>
  <c r="BU110" i="8"/>
  <c r="CG110" i="8"/>
  <c r="CT110" i="8"/>
  <c r="CR103" i="8"/>
  <c r="CZ103" i="8"/>
  <c r="BJ104" i="8"/>
  <c r="BR104" i="8"/>
  <c r="BZ104" i="8"/>
  <c r="CH104" i="8"/>
  <c r="CP104" i="8"/>
  <c r="CX104" i="8"/>
  <c r="C108" i="8"/>
  <c r="L108" i="8"/>
  <c r="U108" i="8"/>
  <c r="AD108" i="8"/>
  <c r="AM108" i="8"/>
  <c r="AV108" i="8"/>
  <c r="BE108" i="8"/>
  <c r="BN108" i="8"/>
  <c r="BX108" i="8"/>
  <c r="CG108" i="8"/>
  <c r="CP108" i="8"/>
  <c r="CZ108" i="8"/>
  <c r="J110" i="8"/>
  <c r="V110" i="8"/>
  <c r="AJ110" i="8"/>
  <c r="AW110" i="8"/>
  <c r="BI110" i="8"/>
  <c r="BV110" i="8"/>
  <c r="CH110" i="8"/>
  <c r="CV110" i="8"/>
  <c r="L110" i="8"/>
  <c r="Y110" i="8"/>
  <c r="AK110" i="8"/>
  <c r="AX110" i="8"/>
  <c r="BJ110" i="8"/>
  <c r="BX110" i="8"/>
  <c r="CK110" i="8"/>
  <c r="CW110" i="8"/>
  <c r="J103" i="8"/>
  <c r="R103" i="8"/>
  <c r="Z103" i="8"/>
  <c r="AH103" i="8"/>
  <c r="AP103" i="8"/>
  <c r="AX103" i="8"/>
  <c r="BF103" i="8"/>
  <c r="BN103" i="8"/>
  <c r="BV103" i="8"/>
  <c r="CD103" i="8"/>
  <c r="CL103" i="8"/>
  <c r="CT103" i="8"/>
  <c r="DB103" i="8"/>
  <c r="H104" i="8"/>
  <c r="P104" i="8"/>
  <c r="X104" i="8"/>
  <c r="AF104" i="8"/>
  <c r="AN104" i="8"/>
  <c r="AV104" i="8"/>
  <c r="BD104" i="8"/>
  <c r="BL104" i="8"/>
  <c r="BT104" i="8"/>
  <c r="CB104" i="8"/>
  <c r="CJ104" i="8"/>
  <c r="CR104" i="8"/>
  <c r="CZ104" i="8"/>
  <c r="E108" i="8"/>
  <c r="N108" i="8"/>
  <c r="W108" i="8"/>
  <c r="AF108" i="8"/>
  <c r="AO108" i="8"/>
  <c r="AX108" i="8"/>
  <c r="BH108" i="8"/>
  <c r="BQ108" i="8"/>
  <c r="BZ108" i="8"/>
  <c r="CI108" i="8"/>
  <c r="CR108" i="8"/>
  <c r="DB108" i="8"/>
  <c r="M110" i="8"/>
  <c r="Z110" i="8"/>
  <c r="AL110" i="8"/>
  <c r="AZ110" i="8"/>
  <c r="BM110" i="8"/>
  <c r="BY110" i="8"/>
  <c r="CL110" i="8"/>
  <c r="AI111" i="8"/>
  <c r="AV111" i="8"/>
  <c r="BH111" i="8"/>
  <c r="BX111" i="8"/>
  <c r="CM111" i="8"/>
  <c r="DA111" i="8"/>
  <c r="CZ110" i="8"/>
  <c r="CR110" i="8"/>
  <c r="CJ110" i="8"/>
  <c r="CB110" i="8"/>
  <c r="BT110" i="8"/>
  <c r="BL110" i="8"/>
  <c r="BD110" i="8"/>
  <c r="AV110" i="8"/>
  <c r="AN110" i="8"/>
  <c r="AF110" i="8"/>
  <c r="X110" i="8"/>
  <c r="P110" i="8"/>
  <c r="H110" i="8"/>
  <c r="CY110" i="8"/>
  <c r="CQ110" i="8"/>
  <c r="CI110" i="8"/>
  <c r="CA110" i="8"/>
  <c r="BS110" i="8"/>
  <c r="BK110" i="8"/>
  <c r="BC110" i="8"/>
  <c r="AU110" i="8"/>
  <c r="AM110" i="8"/>
  <c r="AE110" i="8"/>
  <c r="W110" i="8"/>
  <c r="O110" i="8"/>
  <c r="G110" i="8"/>
  <c r="DC110" i="8"/>
  <c r="CU110" i="8"/>
  <c r="CM110" i="8"/>
  <c r="CE110" i="8"/>
  <c r="BW110" i="8"/>
  <c r="BO110" i="8"/>
  <c r="BG110" i="8"/>
  <c r="AY110" i="8"/>
  <c r="AQ110" i="8"/>
  <c r="AI110" i="8"/>
  <c r="AA110" i="8"/>
  <c r="S110" i="8"/>
  <c r="K110" i="8"/>
  <c r="C110" i="8"/>
  <c r="N110" i="8"/>
  <c r="AB110" i="8"/>
  <c r="AO110" i="8"/>
  <c r="BA110" i="8"/>
  <c r="BN110" i="8"/>
  <c r="BZ110" i="8"/>
  <c r="CN110" i="8"/>
  <c r="DA110" i="8"/>
  <c r="D103" i="8"/>
  <c r="L103" i="8"/>
  <c r="T103" i="8"/>
  <c r="AB103" i="8"/>
  <c r="AJ103" i="8"/>
  <c r="AR103" i="8"/>
  <c r="AZ103" i="8"/>
  <c r="BH103" i="8"/>
  <c r="BP103" i="8"/>
  <c r="BX103" i="8"/>
  <c r="CF103" i="8"/>
  <c r="CN103" i="8"/>
  <c r="CV103" i="8"/>
  <c r="J104" i="8"/>
  <c r="R104" i="8"/>
  <c r="Z104" i="8"/>
  <c r="AH104" i="8"/>
  <c r="AP104" i="8"/>
  <c r="AX104" i="8"/>
  <c r="BF104" i="8"/>
  <c r="BN104" i="8"/>
  <c r="BV104" i="8"/>
  <c r="CD104" i="8"/>
  <c r="CL104" i="8"/>
  <c r="CT104" i="8"/>
  <c r="DB104" i="8"/>
  <c r="G108" i="8"/>
  <c r="P108" i="8"/>
  <c r="Y108" i="8"/>
  <c r="AH108" i="8"/>
  <c r="AR108" i="8"/>
  <c r="BA108" i="8"/>
  <c r="BJ108" i="8"/>
  <c r="BS108" i="8"/>
  <c r="CB108" i="8"/>
  <c r="CK108" i="8"/>
  <c r="CT108" i="8"/>
  <c r="D110" i="8"/>
  <c r="Q110" i="8"/>
  <c r="AC110" i="8"/>
  <c r="AP110" i="8"/>
  <c r="BB110" i="8"/>
  <c r="BP110" i="8"/>
  <c r="CC110" i="8"/>
  <c r="CO110" i="8"/>
  <c r="DB110" i="8"/>
  <c r="L111" i="8"/>
  <c r="Z111" i="8"/>
  <c r="AM111" i="8"/>
  <c r="AY111" i="8"/>
  <c r="BM111" i="8"/>
  <c r="CA111" i="8"/>
  <c r="E103" i="8"/>
  <c r="M103" i="8"/>
  <c r="U103" i="8"/>
  <c r="AC103" i="8"/>
  <c r="AK103" i="8"/>
  <c r="AS103" i="8"/>
  <c r="BA103" i="8"/>
  <c r="BI103" i="8"/>
  <c r="BQ103" i="8"/>
  <c r="BY103" i="8"/>
  <c r="CG103" i="8"/>
  <c r="CO103" i="8"/>
  <c r="C104" i="8"/>
  <c r="K104" i="8"/>
  <c r="S104" i="8"/>
  <c r="AA104" i="8"/>
  <c r="AI104" i="8"/>
  <c r="AQ104" i="8"/>
  <c r="AY104" i="8"/>
  <c r="BG104" i="8"/>
  <c r="BO104" i="8"/>
  <c r="BW104" i="8"/>
  <c r="CE104" i="8"/>
  <c r="CM104" i="8"/>
  <c r="CU104" i="8"/>
  <c r="H108" i="8"/>
  <c r="Q108" i="8"/>
  <c r="Z108" i="8"/>
  <c r="AJ108" i="8"/>
  <c r="AS108" i="8"/>
  <c r="BB108" i="8"/>
  <c r="BK108" i="8"/>
  <c r="BT108" i="8"/>
  <c r="CC108" i="8"/>
  <c r="CL108" i="8"/>
  <c r="CW108" i="8"/>
  <c r="E110" i="8"/>
  <c r="R110" i="8"/>
  <c r="AD110" i="8"/>
  <c r="AR110" i="8"/>
  <c r="BE110" i="8"/>
  <c r="BQ110" i="8"/>
  <c r="CD110" i="8"/>
  <c r="CP110" i="8"/>
  <c r="CX111" i="8"/>
  <c r="CP111" i="8"/>
  <c r="CH111" i="8"/>
  <c r="BZ111" i="8"/>
  <c r="BR111" i="8"/>
  <c r="BJ111" i="8"/>
  <c r="CU111" i="8"/>
  <c r="CL111" i="8"/>
  <c r="CC111" i="8"/>
  <c r="BT111" i="8"/>
  <c r="BK111" i="8"/>
  <c r="BB111" i="8"/>
  <c r="AT111" i="8"/>
  <c r="AL111" i="8"/>
  <c r="AD111" i="8"/>
  <c r="V111" i="8"/>
  <c r="N111" i="8"/>
  <c r="F111" i="8"/>
  <c r="DC111" i="8"/>
  <c r="CT111" i="8"/>
  <c r="CK111" i="8"/>
  <c r="CB111" i="8"/>
  <c r="BS111" i="8"/>
  <c r="BI111" i="8"/>
  <c r="BA111" i="8"/>
  <c r="AS111" i="8"/>
  <c r="AK111" i="8"/>
  <c r="AC111" i="8"/>
  <c r="U111" i="8"/>
  <c r="M111" i="8"/>
  <c r="E111" i="8"/>
  <c r="CY111" i="8"/>
  <c r="CO111" i="8"/>
  <c r="CF111" i="8"/>
  <c r="BW111" i="8"/>
  <c r="BN111" i="8"/>
  <c r="BE111" i="8"/>
  <c r="AW111" i="8"/>
  <c r="AO111" i="8"/>
  <c r="AG111" i="8"/>
  <c r="Y111" i="8"/>
  <c r="Q111" i="8"/>
  <c r="I111" i="8"/>
  <c r="O111" i="8"/>
  <c r="AA111" i="8"/>
  <c r="AN111" i="8"/>
  <c r="AZ111" i="8"/>
  <c r="BO111" i="8"/>
  <c r="CD111" i="8"/>
  <c r="CR111" i="8"/>
  <c r="AO165" i="8"/>
  <c r="AQ164" i="8" s="1"/>
  <c r="CS112" i="8"/>
  <c r="DB112" i="8"/>
  <c r="AU159" i="8"/>
  <c r="BA165" i="8"/>
  <c r="BC164" i="8" s="1"/>
  <c r="AE159" i="8"/>
  <c r="I109" i="8"/>
  <c r="Q109" i="8"/>
  <c r="Y109" i="8"/>
  <c r="AG109" i="8"/>
  <c r="AO109" i="8"/>
  <c r="AW109" i="8"/>
  <c r="BE109" i="8"/>
  <c r="BM109" i="8"/>
  <c r="BU109" i="8"/>
  <c r="CC109" i="8"/>
  <c r="CK109" i="8"/>
  <c r="CS109" i="8"/>
  <c r="DA109" i="8"/>
  <c r="J112" i="8"/>
  <c r="S112" i="8"/>
  <c r="AC112" i="8"/>
  <c r="AL112" i="8"/>
  <c r="AU112" i="8"/>
  <c r="BD112" i="8"/>
  <c r="BM112" i="8"/>
  <c r="BV112" i="8"/>
  <c r="CE112" i="8"/>
  <c r="CO112" i="8"/>
  <c r="BA129" i="8"/>
  <c r="BC128" i="8" s="1"/>
  <c r="AG159" i="8"/>
  <c r="BM165" i="8"/>
  <c r="BP164" i="8" s="1"/>
  <c r="J109" i="8"/>
  <c r="R109" i="8"/>
  <c r="Z109" i="8"/>
  <c r="AH109" i="8"/>
  <c r="AP109" i="8"/>
  <c r="AX109" i="8"/>
  <c r="BF109" i="8"/>
  <c r="BN109" i="8"/>
  <c r="BV109" i="8"/>
  <c r="CD109" i="8"/>
  <c r="CL109" i="8"/>
  <c r="CT109" i="8"/>
  <c r="CV112" i="8"/>
  <c r="CN112" i="8"/>
  <c r="CF112" i="8"/>
  <c r="BX112" i="8"/>
  <c r="BP112" i="8"/>
  <c r="BH112" i="8"/>
  <c r="AZ112" i="8"/>
  <c r="AR112" i="8"/>
  <c r="AJ112" i="8"/>
  <c r="AB112" i="8"/>
  <c r="T112" i="8"/>
  <c r="L112" i="8"/>
  <c r="D112" i="8"/>
  <c r="K112" i="8"/>
  <c r="U112" i="8"/>
  <c r="AD112" i="8"/>
  <c r="AM112" i="8"/>
  <c r="AV112" i="8"/>
  <c r="BE112" i="8"/>
  <c r="BN112" i="8"/>
  <c r="BW112" i="8"/>
  <c r="CG112" i="8"/>
  <c r="CP112" i="8"/>
  <c r="CY112" i="8"/>
  <c r="BG123" i="8"/>
  <c r="AI150" i="8"/>
  <c r="AQ151" i="8" s="1"/>
  <c r="AD132" i="4"/>
  <c r="AC132" i="4"/>
  <c r="AB132" i="4"/>
  <c r="AA132" i="4"/>
  <c r="T132" i="4"/>
  <c r="B148" i="1"/>
  <c r="B155" i="1"/>
  <c r="C148" i="1"/>
  <c r="D148" i="1"/>
  <c r="L148" i="1"/>
  <c r="F148" i="1"/>
  <c r="G148" i="1"/>
  <c r="H148" i="1"/>
  <c r="I148" i="1"/>
  <c r="J148" i="1"/>
  <c r="E148" i="1"/>
  <c r="C149" i="1"/>
  <c r="D149" i="1"/>
  <c r="L149" i="1"/>
  <c r="F149" i="1"/>
  <c r="G149" i="1"/>
  <c r="H149" i="1"/>
  <c r="I149" i="1"/>
  <c r="J149" i="1"/>
  <c r="E149" i="1"/>
  <c r="C150" i="1"/>
  <c r="D150" i="1"/>
  <c r="L150" i="1"/>
  <c r="F150" i="1"/>
  <c r="G150" i="1"/>
  <c r="H150" i="1"/>
  <c r="I150" i="1"/>
  <c r="J150" i="1"/>
  <c r="E150" i="1"/>
  <c r="C151" i="1"/>
  <c r="D151" i="1"/>
  <c r="L151" i="1"/>
  <c r="F151" i="1"/>
  <c r="G151" i="1"/>
  <c r="H151" i="1"/>
  <c r="I151" i="1"/>
  <c r="J151" i="1"/>
  <c r="E151" i="1"/>
  <c r="B149" i="1"/>
  <c r="B150" i="1"/>
  <c r="B151" i="1"/>
  <c r="E142" i="1"/>
  <c r="E143" i="1"/>
  <c r="E144" i="1"/>
  <c r="E145" i="1"/>
  <c r="C142" i="1"/>
  <c r="D142" i="1"/>
  <c r="L142" i="1"/>
  <c r="F142" i="1"/>
  <c r="G142" i="1"/>
  <c r="H142" i="1"/>
  <c r="I142" i="1"/>
  <c r="J142" i="1"/>
  <c r="C143" i="1"/>
  <c r="D143" i="1"/>
  <c r="L143" i="1"/>
  <c r="F143" i="1"/>
  <c r="G143" i="1"/>
  <c r="H143" i="1"/>
  <c r="I143" i="1"/>
  <c r="J143" i="1"/>
  <c r="C144" i="1"/>
  <c r="D144" i="1"/>
  <c r="L144" i="1"/>
  <c r="F144" i="1"/>
  <c r="G144" i="1"/>
  <c r="H144" i="1"/>
  <c r="I144" i="1"/>
  <c r="J144" i="1"/>
  <c r="C145" i="1"/>
  <c r="D145" i="1"/>
  <c r="L145" i="1"/>
  <c r="F145" i="1"/>
  <c r="G145" i="1"/>
  <c r="H145" i="1"/>
  <c r="I145" i="1"/>
  <c r="J145" i="1"/>
  <c r="B143" i="1"/>
  <c r="B144" i="1"/>
  <c r="B145" i="1"/>
  <c r="B142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D135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G131" i="1"/>
  <c r="AP131" i="1"/>
  <c r="O132" i="1"/>
  <c r="AK132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D136" i="1"/>
  <c r="B134" i="1"/>
  <c r="F137" i="1" s="1"/>
  <c r="B128" i="1"/>
  <c r="L131" i="1" s="1"/>
  <c r="J138" i="2"/>
  <c r="D132" i="2"/>
  <c r="P130" i="2"/>
  <c r="C132" i="2" s="1"/>
  <c r="Q130" i="2"/>
  <c r="R130" i="2"/>
  <c r="E132" i="2" s="1"/>
  <c r="S130" i="2"/>
  <c r="F132" i="2" s="1"/>
  <c r="T130" i="2"/>
  <c r="G132" i="2" s="1"/>
  <c r="U130" i="2"/>
  <c r="H132" i="2" s="1"/>
  <c r="V130" i="2"/>
  <c r="I132" i="2" s="1"/>
  <c r="W130" i="2"/>
  <c r="J132" i="2" s="1"/>
  <c r="X130" i="2"/>
  <c r="K132" i="2" s="1"/>
  <c r="P131" i="2"/>
  <c r="C133" i="2" s="1"/>
  <c r="Q131" i="2"/>
  <c r="D133" i="2" s="1"/>
  <c r="R131" i="2"/>
  <c r="E133" i="2" s="1"/>
  <c r="S131" i="2"/>
  <c r="F133" i="2" s="1"/>
  <c r="T131" i="2"/>
  <c r="G133" i="2" s="1"/>
  <c r="U131" i="2"/>
  <c r="H133" i="2" s="1"/>
  <c r="V131" i="2"/>
  <c r="I133" i="2" s="1"/>
  <c r="W131" i="2"/>
  <c r="J133" i="2" s="1"/>
  <c r="X131" i="2"/>
  <c r="K133" i="2" s="1"/>
  <c r="P136" i="2"/>
  <c r="C138" i="2" s="1"/>
  <c r="Q136" i="2"/>
  <c r="D138" i="2" s="1"/>
  <c r="R136" i="2"/>
  <c r="E138" i="2" s="1"/>
  <c r="S136" i="2"/>
  <c r="F138" i="2" s="1"/>
  <c r="T136" i="2"/>
  <c r="G138" i="2" s="1"/>
  <c r="U136" i="2"/>
  <c r="H138" i="2" s="1"/>
  <c r="V136" i="2"/>
  <c r="I138" i="2" s="1"/>
  <c r="W136" i="2"/>
  <c r="X136" i="2"/>
  <c r="K138" i="2" s="1"/>
  <c r="P137" i="2"/>
  <c r="C139" i="2" s="1"/>
  <c r="Q137" i="2"/>
  <c r="D139" i="2" s="1"/>
  <c r="R137" i="2"/>
  <c r="E139" i="2" s="1"/>
  <c r="S137" i="2"/>
  <c r="F139" i="2" s="1"/>
  <c r="T137" i="2"/>
  <c r="G139" i="2" s="1"/>
  <c r="U137" i="2"/>
  <c r="H139" i="2" s="1"/>
  <c r="V137" i="2"/>
  <c r="I139" i="2" s="1"/>
  <c r="W137" i="2"/>
  <c r="J139" i="2" s="1"/>
  <c r="X137" i="2"/>
  <c r="K139" i="2" s="1"/>
  <c r="P142" i="2"/>
  <c r="C144" i="2" s="1"/>
  <c r="Q142" i="2"/>
  <c r="D144" i="2" s="1"/>
  <c r="R142" i="2"/>
  <c r="E144" i="2" s="1"/>
  <c r="S142" i="2"/>
  <c r="F144" i="2" s="1"/>
  <c r="T142" i="2"/>
  <c r="G144" i="2" s="1"/>
  <c r="U142" i="2"/>
  <c r="H144" i="2" s="1"/>
  <c r="V142" i="2"/>
  <c r="I144" i="2" s="1"/>
  <c r="W142" i="2"/>
  <c r="J144" i="2" s="1"/>
  <c r="X142" i="2"/>
  <c r="K144" i="2" s="1"/>
  <c r="P143" i="2"/>
  <c r="C145" i="2" s="1"/>
  <c r="Q143" i="2"/>
  <c r="D145" i="2" s="1"/>
  <c r="R143" i="2"/>
  <c r="E145" i="2" s="1"/>
  <c r="S143" i="2"/>
  <c r="F145" i="2" s="1"/>
  <c r="T143" i="2"/>
  <c r="G145" i="2" s="1"/>
  <c r="U143" i="2"/>
  <c r="H145" i="2" s="1"/>
  <c r="V143" i="2"/>
  <c r="I145" i="2" s="1"/>
  <c r="W143" i="2"/>
  <c r="J145" i="2" s="1"/>
  <c r="X143" i="2"/>
  <c r="K145" i="2" s="1"/>
  <c r="O143" i="2"/>
  <c r="B145" i="2" s="1"/>
  <c r="O137" i="2"/>
  <c r="B139" i="2" s="1"/>
  <c r="O131" i="2"/>
  <c r="B133" i="2" s="1"/>
  <c r="O130" i="2"/>
  <c r="B132" i="2" s="1"/>
  <c r="O142" i="2"/>
  <c r="B144" i="2" s="1"/>
  <c r="O136" i="2"/>
  <c r="B138" i="2" s="1"/>
  <c r="N142" i="2"/>
  <c r="N136" i="2"/>
  <c r="N130" i="2"/>
  <c r="N145" i="1"/>
  <c r="N144" i="1"/>
  <c r="D177" i="1" s="1"/>
  <c r="N143" i="1"/>
  <c r="N142" i="1"/>
  <c r="C131" i="2"/>
  <c r="D131" i="2"/>
  <c r="E131" i="2"/>
  <c r="F131" i="2"/>
  <c r="G131" i="2"/>
  <c r="G134" i="2" s="1"/>
  <c r="H131" i="2"/>
  <c r="I131" i="2"/>
  <c r="J131" i="2"/>
  <c r="K131" i="2"/>
  <c r="B131" i="2"/>
  <c r="AO133" i="1" l="1"/>
  <c r="AL139" i="1"/>
  <c r="F139" i="1"/>
  <c r="F140" i="1" s="1"/>
  <c r="AE139" i="1"/>
  <c r="AE140" i="1" s="1"/>
  <c r="AW133" i="1"/>
  <c r="P133" i="1"/>
  <c r="H133" i="1"/>
  <c r="S133" i="1"/>
  <c r="AV139" i="1"/>
  <c r="AG133" i="1"/>
  <c r="BC133" i="1"/>
  <c r="AU133" i="1"/>
  <c r="AZ139" i="1"/>
  <c r="AZ140" i="1"/>
  <c r="AR139" i="1"/>
  <c r="T139" i="1"/>
  <c r="T140" i="1" s="1"/>
  <c r="D133" i="1"/>
  <c r="AH133" i="1"/>
  <c r="BB133" i="1"/>
  <c r="AT133" i="1"/>
  <c r="AL133" i="1"/>
  <c r="AQ139" i="1"/>
  <c r="AQ140" i="1" s="1"/>
  <c r="E133" i="1"/>
  <c r="AU139" i="1"/>
  <c r="O139" i="1"/>
  <c r="AB133" i="1"/>
  <c r="T133" i="1"/>
  <c r="AO139" i="1"/>
  <c r="AO140" i="1" s="1"/>
  <c r="I139" i="1"/>
  <c r="N158" i="4"/>
  <c r="N145" i="4"/>
  <c r="O132" i="4"/>
  <c r="O158" i="4"/>
  <c r="O145" i="4"/>
  <c r="BO145" i="8"/>
  <c r="BE199" i="8"/>
  <c r="BI197" i="8"/>
  <c r="BP196" i="8"/>
  <c r="AW179" i="8"/>
  <c r="BC178" i="8"/>
  <c r="AS199" i="8"/>
  <c r="AN192" i="8"/>
  <c r="AQ191" i="8"/>
  <c r="AK188" i="8"/>
  <c r="AQ187" i="8"/>
  <c r="BO199" i="8"/>
  <c r="BP200" i="8"/>
  <c r="BO136" i="8"/>
  <c r="BP137" i="8"/>
  <c r="BI170" i="8"/>
  <c r="BP169" i="8"/>
  <c r="AN138" i="8"/>
  <c r="AQ137" i="8"/>
  <c r="AK143" i="8"/>
  <c r="AQ142" i="8"/>
  <c r="BI188" i="8"/>
  <c r="BP187" i="8"/>
  <c r="AW170" i="8"/>
  <c r="BC169" i="8"/>
  <c r="BE136" i="8"/>
  <c r="BC137" i="8"/>
  <c r="AS154" i="8"/>
  <c r="AQ155" i="8"/>
  <c r="AK134" i="8"/>
  <c r="AQ133" i="8"/>
  <c r="BI143" i="8"/>
  <c r="BP142" i="8"/>
  <c r="BE145" i="8"/>
  <c r="BC146" i="8"/>
  <c r="BI134" i="8"/>
  <c r="BP133" i="8"/>
  <c r="BL183" i="8"/>
  <c r="BP182" i="8"/>
  <c r="BI179" i="8"/>
  <c r="BP178" i="8"/>
  <c r="AK197" i="8"/>
  <c r="AQ196" i="8"/>
  <c r="AS181" i="8"/>
  <c r="AQ182" i="8"/>
  <c r="AW152" i="8"/>
  <c r="BC151" i="8"/>
  <c r="BE181" i="8"/>
  <c r="BC182" i="8"/>
  <c r="BO190" i="8"/>
  <c r="BP191" i="8"/>
  <c r="AW188" i="8"/>
  <c r="BC187" i="8"/>
  <c r="AK179" i="8"/>
  <c r="AQ178" i="8"/>
  <c r="AW161" i="8"/>
  <c r="BC160" i="8"/>
  <c r="AK161" i="8"/>
  <c r="AQ160" i="8"/>
  <c r="BE172" i="8"/>
  <c r="BC173" i="8"/>
  <c r="AW143" i="8"/>
  <c r="BC142" i="8"/>
  <c r="BO154" i="8"/>
  <c r="BP155" i="8"/>
  <c r="BI161" i="8"/>
  <c r="BP160" i="8"/>
  <c r="AW134" i="8"/>
  <c r="BC133" i="8"/>
  <c r="AS145" i="8"/>
  <c r="AQ146" i="8"/>
  <c r="BI152" i="8"/>
  <c r="BP151" i="8"/>
  <c r="AW197" i="8"/>
  <c r="BC196" i="8"/>
  <c r="BE190" i="8"/>
  <c r="BC191" i="8"/>
  <c r="AS172" i="8"/>
  <c r="AQ173" i="8"/>
  <c r="AK170" i="8"/>
  <c r="AQ169" i="8"/>
  <c r="AZ156" i="8"/>
  <c r="BE154" i="8"/>
  <c r="BL174" i="8"/>
  <c r="BL201" i="8"/>
  <c r="BO127" i="8"/>
  <c r="AH150" i="8"/>
  <c r="AH177" i="8"/>
  <c r="BL147" i="8"/>
  <c r="AZ174" i="8"/>
  <c r="AS136" i="8"/>
  <c r="AN156" i="8"/>
  <c r="AZ147" i="8"/>
  <c r="AN129" i="8"/>
  <c r="AR128" i="8" s="1"/>
  <c r="AH141" i="8"/>
  <c r="AH168" i="8"/>
  <c r="Y132" i="8"/>
  <c r="BH141" i="8" s="1"/>
  <c r="AH132" i="8"/>
  <c r="BO181" i="8"/>
  <c r="DA105" i="8"/>
  <c r="BO172" i="8"/>
  <c r="AE97" i="8"/>
  <c r="AN201" i="8"/>
  <c r="AZ183" i="8"/>
  <c r="AQ97" i="8"/>
  <c r="CY97" i="8"/>
  <c r="AN183" i="8"/>
  <c r="AZ192" i="8"/>
  <c r="BQ97" i="8"/>
  <c r="CQ113" i="8"/>
  <c r="BI125" i="8"/>
  <c r="BP124" i="8"/>
  <c r="BD89" i="8"/>
  <c r="AH123" i="8"/>
  <c r="AZ138" i="8"/>
  <c r="CX113" i="8"/>
  <c r="CQ97" i="8"/>
  <c r="T147" i="8"/>
  <c r="AV168" i="8" s="1"/>
  <c r="AZ201" i="8"/>
  <c r="AC89" i="8"/>
  <c r="CR89" i="8"/>
  <c r="AF89" i="8"/>
  <c r="BL156" i="8"/>
  <c r="BL113" i="8"/>
  <c r="AQ113" i="8"/>
  <c r="X89" i="8"/>
  <c r="BW89" i="8"/>
  <c r="K89" i="8"/>
  <c r="BF113" i="8"/>
  <c r="AR97" i="8"/>
  <c r="CB89" i="8"/>
  <c r="P113" i="8"/>
  <c r="AM97" i="8"/>
  <c r="CH113" i="8"/>
  <c r="CM97" i="8"/>
  <c r="AH186" i="8"/>
  <c r="AK125" i="8"/>
  <c r="AQ124" i="8"/>
  <c r="AS127" i="8"/>
  <c r="AQ128" i="8"/>
  <c r="BK113" i="8"/>
  <c r="AW125" i="8"/>
  <c r="AD89" i="8"/>
  <c r="BI113" i="8"/>
  <c r="AT113" i="8"/>
  <c r="CW97" i="8"/>
  <c r="CN113" i="8"/>
  <c r="AE113" i="8"/>
  <c r="V89" i="8"/>
  <c r="BU113" i="8"/>
  <c r="I113" i="8"/>
  <c r="H113" i="8"/>
  <c r="BY113" i="8"/>
  <c r="CI113" i="8"/>
  <c r="G97" i="8"/>
  <c r="CV89" i="8"/>
  <c r="BE97" i="8"/>
  <c r="BD97" i="8"/>
  <c r="AW113" i="8"/>
  <c r="BL192" i="8"/>
  <c r="AN147" i="8"/>
  <c r="X113" i="8"/>
  <c r="AK113" i="8"/>
  <c r="BO97" i="8"/>
  <c r="AN174" i="8"/>
  <c r="AX113" i="8"/>
  <c r="BO113" i="8"/>
  <c r="BG97" i="8"/>
  <c r="P157" i="8" s="1"/>
  <c r="AL190" i="8" s="1"/>
  <c r="AM188" i="8" s="1"/>
  <c r="AR189" i="8" s="1"/>
  <c r="Y97" i="8"/>
  <c r="AN97" i="8"/>
  <c r="BT89" i="8"/>
  <c r="H89" i="8"/>
  <c r="AM89" i="8"/>
  <c r="BG89" i="8"/>
  <c r="L157" i="8" s="1"/>
  <c r="AF186" i="8" s="1"/>
  <c r="F105" i="8"/>
  <c r="BB97" i="8"/>
  <c r="CL89" i="8"/>
  <c r="Z89" i="8"/>
  <c r="S97" i="8"/>
  <c r="AK97" i="8"/>
  <c r="CW89" i="8"/>
  <c r="AK89" i="8"/>
  <c r="CA89" i="8"/>
  <c r="CZ89" i="8"/>
  <c r="O137" i="8"/>
  <c r="AJ150" i="8" s="1"/>
  <c r="G89" i="8"/>
  <c r="U89" i="8"/>
  <c r="AG113" i="8"/>
  <c r="CA113" i="8"/>
  <c r="BL89" i="8"/>
  <c r="AY89" i="8"/>
  <c r="C97" i="8"/>
  <c r="CO89" i="8"/>
  <c r="BS89" i="8"/>
  <c r="AW105" i="8"/>
  <c r="AS190" i="8"/>
  <c r="F113" i="8"/>
  <c r="BS113" i="8"/>
  <c r="AB113" i="8"/>
  <c r="BE113" i="8"/>
  <c r="CO113" i="8"/>
  <c r="T113" i="8"/>
  <c r="BG113" i="8"/>
  <c r="Z157" i="8" s="1"/>
  <c r="BJ190" i="8" s="1"/>
  <c r="BK188" i="8" s="1"/>
  <c r="BQ189" i="8" s="1"/>
  <c r="AZ97" i="8"/>
  <c r="AP105" i="8"/>
  <c r="BI89" i="8"/>
  <c r="CY89" i="8"/>
  <c r="CD97" i="8"/>
  <c r="AJ97" i="8"/>
  <c r="Y152" i="8"/>
  <c r="BH177" i="8" s="1"/>
  <c r="Y127" i="8"/>
  <c r="BH132" i="8" s="1"/>
  <c r="AN113" i="8"/>
  <c r="V113" i="8"/>
  <c r="CT105" i="8"/>
  <c r="AH105" i="8"/>
  <c r="CJ89" i="8"/>
  <c r="BC97" i="8"/>
  <c r="M89" i="8"/>
  <c r="H105" i="8"/>
  <c r="BT105" i="8"/>
  <c r="AG105" i="8"/>
  <c r="CS105" i="8"/>
  <c r="BB105" i="8"/>
  <c r="F97" i="8"/>
  <c r="DB89" i="8"/>
  <c r="AY97" i="8"/>
  <c r="BA89" i="8"/>
  <c r="CQ89" i="8"/>
  <c r="AE89" i="8"/>
  <c r="BM89" i="8"/>
  <c r="CD113" i="8"/>
  <c r="R113" i="8"/>
  <c r="CW113" i="8"/>
  <c r="M113" i="8"/>
  <c r="AO113" i="8"/>
  <c r="CL105" i="8"/>
  <c r="Z105" i="8"/>
  <c r="AO97" i="8"/>
  <c r="P89" i="8"/>
  <c r="AU97" i="8"/>
  <c r="BO89" i="8"/>
  <c r="C89" i="8"/>
  <c r="AI97" i="8"/>
  <c r="AS89" i="8"/>
  <c r="CI89" i="8"/>
  <c r="W89" i="8"/>
  <c r="O132" i="8"/>
  <c r="AJ141" i="8" s="1"/>
  <c r="D113" i="8"/>
  <c r="DB105" i="8"/>
  <c r="I97" i="8"/>
  <c r="AL89" i="8"/>
  <c r="DA89" i="8"/>
  <c r="AO89" i="8"/>
  <c r="AW97" i="8"/>
  <c r="CO97" i="8"/>
  <c r="DA97" i="8"/>
  <c r="AN89" i="8"/>
  <c r="O142" i="8"/>
  <c r="AJ159" i="8" s="1"/>
  <c r="T142" i="8"/>
  <c r="AV159" i="8" s="1"/>
  <c r="BL138" i="8"/>
  <c r="DA113" i="8"/>
  <c r="BR113" i="8"/>
  <c r="AA97" i="8"/>
  <c r="BR97" i="8"/>
  <c r="DC89" i="8"/>
  <c r="AQ89" i="8"/>
  <c r="CG89" i="8"/>
  <c r="BK89" i="8"/>
  <c r="AG97" i="8"/>
  <c r="L97" i="8"/>
  <c r="BY97" i="8"/>
  <c r="T162" i="8"/>
  <c r="AV195" i="8" s="1"/>
  <c r="T122" i="8"/>
  <c r="AV123" i="8" s="1"/>
  <c r="BK105" i="8"/>
  <c r="O89" i="8"/>
  <c r="CS113" i="8"/>
  <c r="O113" i="8"/>
  <c r="CK113" i="8"/>
  <c r="BC113" i="8"/>
  <c r="BX113" i="8"/>
  <c r="C113" i="8"/>
  <c r="AL113" i="8"/>
  <c r="DC113" i="8"/>
  <c r="BF105" i="8"/>
  <c r="AV89" i="8"/>
  <c r="BY89" i="8"/>
  <c r="BC89" i="8"/>
  <c r="Q97" i="8"/>
  <c r="T97" i="8"/>
  <c r="O127" i="8"/>
  <c r="AJ132" i="8" s="1"/>
  <c r="AP113" i="8"/>
  <c r="BP113" i="8"/>
  <c r="CJ113" i="8"/>
  <c r="AZ113" i="8"/>
  <c r="BQ113" i="8"/>
  <c r="K97" i="8"/>
  <c r="BH97" i="8"/>
  <c r="AX105" i="8"/>
  <c r="F89" i="8"/>
  <c r="N89" i="8"/>
  <c r="CE97" i="8"/>
  <c r="BQ89" i="8"/>
  <c r="E89" i="8"/>
  <c r="AU89" i="8"/>
  <c r="AB97" i="8"/>
  <c r="O162" i="8"/>
  <c r="AJ195" i="8" s="1"/>
  <c r="AK152" i="8"/>
  <c r="AJ113" i="8"/>
  <c r="BJ113" i="8"/>
  <c r="AV113" i="8"/>
  <c r="CF113" i="8"/>
  <c r="J113" i="8"/>
  <c r="CD105" i="8"/>
  <c r="AF97" i="8"/>
  <c r="BH89" i="8"/>
  <c r="BV105" i="8"/>
  <c r="G105" i="8"/>
  <c r="BS105" i="8"/>
  <c r="AF105" i="8"/>
  <c r="CR105" i="8"/>
  <c r="BE105" i="8"/>
  <c r="K105" i="8"/>
  <c r="BW105" i="8"/>
  <c r="AB105" i="8"/>
  <c r="CN105" i="8"/>
  <c r="BA105" i="8"/>
  <c r="N105" i="8"/>
  <c r="BZ105" i="8"/>
  <c r="AT97" i="8"/>
  <c r="CD89" i="8"/>
  <c r="R89" i="8"/>
  <c r="AC97" i="8"/>
  <c r="AX97" i="8"/>
  <c r="CP97" i="8"/>
  <c r="BM97" i="8"/>
  <c r="CP89" i="8"/>
  <c r="T127" i="8"/>
  <c r="AV132" i="8" s="1"/>
  <c r="T132" i="8"/>
  <c r="AV141" i="8" s="1"/>
  <c r="CX80" i="8"/>
  <c r="CP80" i="8"/>
  <c r="CH80" i="8"/>
  <c r="BZ80" i="8"/>
  <c r="BR80" i="8"/>
  <c r="BJ80" i="8"/>
  <c r="BB80" i="8"/>
  <c r="AT80" i="8"/>
  <c r="AL80" i="8"/>
  <c r="AD80" i="8"/>
  <c r="V80" i="8"/>
  <c r="N80" i="8"/>
  <c r="F80" i="8"/>
  <c r="CW80" i="8"/>
  <c r="CO80" i="8"/>
  <c r="CG80" i="8"/>
  <c r="BY80" i="8"/>
  <c r="BQ80" i="8"/>
  <c r="BI80" i="8"/>
  <c r="BA80" i="8"/>
  <c r="AS80" i="8"/>
  <c r="AK80" i="8"/>
  <c r="AC80" i="8"/>
  <c r="U80" i="8"/>
  <c r="M80" i="8"/>
  <c r="E80" i="8"/>
  <c r="CV80" i="8"/>
  <c r="CN80" i="8"/>
  <c r="CF80" i="8"/>
  <c r="BX80" i="8"/>
  <c r="CU80" i="8"/>
  <c r="CM80" i="8"/>
  <c r="CE80" i="8"/>
  <c r="BW80" i="8"/>
  <c r="BO80" i="8"/>
  <c r="BG80" i="8"/>
  <c r="W157" i="8" s="1"/>
  <c r="BF192" i="8" s="1"/>
  <c r="AY80" i="8"/>
  <c r="AQ80" i="8"/>
  <c r="AI80" i="8"/>
  <c r="AA80" i="8"/>
  <c r="S80" i="8"/>
  <c r="K80" i="8"/>
  <c r="C80" i="8"/>
  <c r="CT80" i="8"/>
  <c r="CD80" i="8"/>
  <c r="BP80" i="8"/>
  <c r="BD80" i="8"/>
  <c r="AP80" i="8"/>
  <c r="AE80" i="8"/>
  <c r="Q80" i="8"/>
  <c r="D80" i="8"/>
  <c r="CS80" i="8"/>
  <c r="CC80" i="8"/>
  <c r="BN80" i="8"/>
  <c r="BC80" i="8"/>
  <c r="AO80" i="8"/>
  <c r="AB80" i="8"/>
  <c r="P80" i="8"/>
  <c r="CR80" i="8"/>
  <c r="CB80" i="8"/>
  <c r="BM80" i="8"/>
  <c r="AZ80" i="8"/>
  <c r="AN80" i="8"/>
  <c r="Z80" i="8"/>
  <c r="O80" i="8"/>
  <c r="CQ80" i="8"/>
  <c r="CA80" i="8"/>
  <c r="BL80" i="8"/>
  <c r="AX80" i="8"/>
  <c r="AM80" i="8"/>
  <c r="Y80" i="8"/>
  <c r="L80" i="8"/>
  <c r="DB80" i="8"/>
  <c r="CL80" i="8"/>
  <c r="BV80" i="8"/>
  <c r="BK80" i="8"/>
  <c r="AW80" i="8"/>
  <c r="AJ80" i="8"/>
  <c r="X80" i="8"/>
  <c r="J80" i="8"/>
  <c r="DA80" i="8"/>
  <c r="CK80" i="8"/>
  <c r="BU80" i="8"/>
  <c r="BH80" i="8"/>
  <c r="AV80" i="8"/>
  <c r="AH80" i="8"/>
  <c r="W80" i="8"/>
  <c r="I80" i="8"/>
  <c r="CZ80" i="8"/>
  <c r="CJ80" i="8"/>
  <c r="BT80" i="8"/>
  <c r="BF80" i="8"/>
  <c r="AU80" i="8"/>
  <c r="AG80" i="8"/>
  <c r="T80" i="8"/>
  <c r="H80" i="8"/>
  <c r="CI80" i="8"/>
  <c r="BS80" i="8"/>
  <c r="BE80" i="8"/>
  <c r="AR80" i="8"/>
  <c r="CY80" i="8"/>
  <c r="AF80" i="8"/>
  <c r="R80" i="8"/>
  <c r="G80" i="8"/>
  <c r="CY79" i="8"/>
  <c r="CQ79" i="8"/>
  <c r="CI79" i="8"/>
  <c r="CA79" i="8"/>
  <c r="BS79" i="8"/>
  <c r="BK79" i="8"/>
  <c r="CX79" i="8"/>
  <c r="CP79" i="8"/>
  <c r="CH79" i="8"/>
  <c r="BZ79" i="8"/>
  <c r="BR79" i="8"/>
  <c r="BJ79" i="8"/>
  <c r="CV79" i="8"/>
  <c r="CN79" i="8"/>
  <c r="CF79" i="8"/>
  <c r="BX79" i="8"/>
  <c r="BP79" i="8"/>
  <c r="BH79" i="8"/>
  <c r="CS79" i="8"/>
  <c r="CE79" i="8"/>
  <c r="BT79" i="8"/>
  <c r="BF79" i="8"/>
  <c r="AX79" i="8"/>
  <c r="AP79" i="8"/>
  <c r="AH79" i="8"/>
  <c r="Z79" i="8"/>
  <c r="R79" i="8"/>
  <c r="J79" i="8"/>
  <c r="CR79" i="8"/>
  <c r="CD79" i="8"/>
  <c r="BQ79" i="8"/>
  <c r="BE79" i="8"/>
  <c r="AW79" i="8"/>
  <c r="AO79" i="8"/>
  <c r="AG79" i="8"/>
  <c r="Y79" i="8"/>
  <c r="Q79" i="8"/>
  <c r="I79" i="8"/>
  <c r="DB79" i="8"/>
  <c r="CO79" i="8"/>
  <c r="CC79" i="8"/>
  <c r="BO79" i="8"/>
  <c r="BD79" i="8"/>
  <c r="AV79" i="8"/>
  <c r="AN79" i="8"/>
  <c r="AF79" i="8"/>
  <c r="X79" i="8"/>
  <c r="P79" i="8"/>
  <c r="H79" i="8"/>
  <c r="DA79" i="8"/>
  <c r="CM79" i="8"/>
  <c r="CB79" i="8"/>
  <c r="BN79" i="8"/>
  <c r="BC79" i="8"/>
  <c r="AU79" i="8"/>
  <c r="AM79" i="8"/>
  <c r="AE79" i="8"/>
  <c r="W79" i="8"/>
  <c r="O79" i="8"/>
  <c r="G79" i="8"/>
  <c r="CZ79" i="8"/>
  <c r="CL79" i="8"/>
  <c r="BY79" i="8"/>
  <c r="BM79" i="8"/>
  <c r="BB79" i="8"/>
  <c r="AT79" i="8"/>
  <c r="AL79" i="8"/>
  <c r="AD79" i="8"/>
  <c r="V79" i="8"/>
  <c r="N79" i="8"/>
  <c r="F79" i="8"/>
  <c r="CW79" i="8"/>
  <c r="CK79" i="8"/>
  <c r="BW79" i="8"/>
  <c r="BL79" i="8"/>
  <c r="BA79" i="8"/>
  <c r="AS79" i="8"/>
  <c r="AK79" i="8"/>
  <c r="AC79" i="8"/>
  <c r="U79" i="8"/>
  <c r="M79" i="8"/>
  <c r="E79" i="8"/>
  <c r="CU79" i="8"/>
  <c r="CJ79" i="8"/>
  <c r="BV79" i="8"/>
  <c r="BI79" i="8"/>
  <c r="AZ79" i="8"/>
  <c r="AR79" i="8"/>
  <c r="AJ79" i="8"/>
  <c r="AB79" i="8"/>
  <c r="T79" i="8"/>
  <c r="L79" i="8"/>
  <c r="D79" i="8"/>
  <c r="CG79" i="8"/>
  <c r="K79" i="8"/>
  <c r="BU79" i="8"/>
  <c r="C79" i="8"/>
  <c r="BG79" i="8"/>
  <c r="R157" i="8" s="1"/>
  <c r="AT192" i="8" s="1"/>
  <c r="AY79" i="8"/>
  <c r="AQ79" i="8"/>
  <c r="CT79" i="8"/>
  <c r="AI79" i="8"/>
  <c r="S79" i="8"/>
  <c r="AA79" i="8"/>
  <c r="BE127" i="8"/>
  <c r="AZ129" i="8"/>
  <c r="BD128" i="8" s="1"/>
  <c r="Z113" i="8"/>
  <c r="BA113" i="8"/>
  <c r="DB113" i="8"/>
  <c r="AF113" i="8"/>
  <c r="AM113" i="8"/>
  <c r="BV113" i="8"/>
  <c r="K113" i="8"/>
  <c r="BW113" i="8"/>
  <c r="R105" i="8"/>
  <c r="X97" i="8"/>
  <c r="AZ89" i="8"/>
  <c r="J105" i="8"/>
  <c r="CV97" i="8"/>
  <c r="W97" i="8"/>
  <c r="O105" i="8"/>
  <c r="CA105" i="8"/>
  <c r="AN105" i="8"/>
  <c r="CZ105" i="8"/>
  <c r="BM105" i="8"/>
  <c r="S105" i="8"/>
  <c r="CE105" i="8"/>
  <c r="AJ105" i="8"/>
  <c r="CV105" i="8"/>
  <c r="BI105" i="8"/>
  <c r="V105" i="8"/>
  <c r="CH105" i="8"/>
  <c r="AL97" i="8"/>
  <c r="BV89" i="8"/>
  <c r="J89" i="8"/>
  <c r="CT97" i="8"/>
  <c r="U97" i="8"/>
  <c r="CS89" i="8"/>
  <c r="AG89" i="8"/>
  <c r="AP97" i="8"/>
  <c r="CX97" i="8"/>
  <c r="BU97" i="8"/>
  <c r="CH89" i="8"/>
  <c r="CW81" i="8"/>
  <c r="CO81" i="8"/>
  <c r="CG81" i="8"/>
  <c r="BY81" i="8"/>
  <c r="BQ81" i="8"/>
  <c r="BI81" i="8"/>
  <c r="BA81" i="8"/>
  <c r="AS81" i="8"/>
  <c r="AK81" i="8"/>
  <c r="AC81" i="8"/>
  <c r="U81" i="8"/>
  <c r="M81" i="8"/>
  <c r="E81" i="8"/>
  <c r="CV81" i="8"/>
  <c r="CN81" i="8"/>
  <c r="CF81" i="8"/>
  <c r="BX81" i="8"/>
  <c r="BP81" i="8"/>
  <c r="BH81" i="8"/>
  <c r="AZ81" i="8"/>
  <c r="AR81" i="8"/>
  <c r="AJ81" i="8"/>
  <c r="AB81" i="8"/>
  <c r="T81" i="8"/>
  <c r="L81" i="8"/>
  <c r="D81" i="8"/>
  <c r="CU81" i="8"/>
  <c r="CM81" i="8"/>
  <c r="CE81" i="8"/>
  <c r="BW81" i="8"/>
  <c r="BO81" i="8"/>
  <c r="BG81" i="8"/>
  <c r="AB157" i="8" s="1"/>
  <c r="BR192" i="8" s="1"/>
  <c r="AY81" i="8"/>
  <c r="AQ81" i="8"/>
  <c r="AI81" i="8"/>
  <c r="AA81" i="8"/>
  <c r="S81" i="8"/>
  <c r="K81" i="8"/>
  <c r="C81" i="8"/>
  <c r="DB81" i="8"/>
  <c r="CT81" i="8"/>
  <c r="CL81" i="8"/>
  <c r="CD81" i="8"/>
  <c r="BV81" i="8"/>
  <c r="BN81" i="8"/>
  <c r="BF81" i="8"/>
  <c r="AX81" i="8"/>
  <c r="AP81" i="8"/>
  <c r="AH81" i="8"/>
  <c r="Z81" i="8"/>
  <c r="R81" i="8"/>
  <c r="J81" i="8"/>
  <c r="CY81" i="8"/>
  <c r="CQ81" i="8"/>
  <c r="CI81" i="8"/>
  <c r="CA81" i="8"/>
  <c r="BS81" i="8"/>
  <c r="BK81" i="8"/>
  <c r="BC81" i="8"/>
  <c r="AU81" i="8"/>
  <c r="AM81" i="8"/>
  <c r="CJ81" i="8"/>
  <c r="BM81" i="8"/>
  <c r="AT81" i="8"/>
  <c r="Y81" i="8"/>
  <c r="I81" i="8"/>
  <c r="DA81" i="8"/>
  <c r="CH81" i="8"/>
  <c r="BL81" i="8"/>
  <c r="AO81" i="8"/>
  <c r="X81" i="8"/>
  <c r="H81" i="8"/>
  <c r="CZ81" i="8"/>
  <c r="CC81" i="8"/>
  <c r="BJ81" i="8"/>
  <c r="AN81" i="8"/>
  <c r="W81" i="8"/>
  <c r="G81" i="8"/>
  <c r="CX81" i="8"/>
  <c r="CB81" i="8"/>
  <c r="BE81" i="8"/>
  <c r="AL81" i="8"/>
  <c r="V81" i="8"/>
  <c r="F81" i="8"/>
  <c r="CS81" i="8"/>
  <c r="BZ81" i="8"/>
  <c r="BD81" i="8"/>
  <c r="AG81" i="8"/>
  <c r="Q81" i="8"/>
  <c r="CR81" i="8"/>
  <c r="BU81" i="8"/>
  <c r="BB81" i="8"/>
  <c r="AF81" i="8"/>
  <c r="P81" i="8"/>
  <c r="CP81" i="8"/>
  <c r="BT81" i="8"/>
  <c r="AW81" i="8"/>
  <c r="AE81" i="8"/>
  <c r="O81" i="8"/>
  <c r="CK81" i="8"/>
  <c r="BR81" i="8"/>
  <c r="AV81" i="8"/>
  <c r="AD81" i="8"/>
  <c r="N81" i="8"/>
  <c r="CL113" i="8"/>
  <c r="Q113" i="8"/>
  <c r="AR113" i="8"/>
  <c r="CR113" i="8"/>
  <c r="W113" i="8"/>
  <c r="CZ113" i="8"/>
  <c r="AD113" i="8"/>
  <c r="BM113" i="8"/>
  <c r="S113" i="8"/>
  <c r="CE113" i="8"/>
  <c r="CL97" i="8"/>
  <c r="P97" i="8"/>
  <c r="AR89" i="8"/>
  <c r="CI97" i="8"/>
  <c r="O97" i="8"/>
  <c r="CU89" i="8"/>
  <c r="AI89" i="8"/>
  <c r="W105" i="8"/>
  <c r="CI105" i="8"/>
  <c r="AV105" i="8"/>
  <c r="I105" i="8"/>
  <c r="BU105" i="8"/>
  <c r="AA105" i="8"/>
  <c r="CM105" i="8"/>
  <c r="AR105" i="8"/>
  <c r="E105" i="8"/>
  <c r="BQ105" i="8"/>
  <c r="AD105" i="8"/>
  <c r="CP105" i="8"/>
  <c r="AD97" i="8"/>
  <c r="BN89" i="8"/>
  <c r="CF97" i="8"/>
  <c r="M97" i="8"/>
  <c r="CK89" i="8"/>
  <c r="Y89" i="8"/>
  <c r="DC97" i="8"/>
  <c r="AH97" i="8"/>
  <c r="BL97" i="8"/>
  <c r="CC97" i="8"/>
  <c r="BZ89" i="8"/>
  <c r="Y137" i="8"/>
  <c r="BH150" i="8" s="1"/>
  <c r="F166" i="8"/>
  <c r="I168" i="8"/>
  <c r="I173" i="8" s="1"/>
  <c r="BO163" i="8"/>
  <c r="BL165" i="8"/>
  <c r="CC113" i="8"/>
  <c r="AH113" i="8"/>
  <c r="N113" i="8"/>
  <c r="CP113" i="8"/>
  <c r="U113" i="8"/>
  <c r="BD113" i="8"/>
  <c r="AA113" i="8"/>
  <c r="CM113" i="8"/>
  <c r="BX97" i="8"/>
  <c r="H97" i="8"/>
  <c r="AJ89" i="8"/>
  <c r="BW97" i="8"/>
  <c r="CM89" i="8"/>
  <c r="AA89" i="8"/>
  <c r="AE105" i="8"/>
  <c r="CQ105" i="8"/>
  <c r="BD105" i="8"/>
  <c r="Q105" i="8"/>
  <c r="CC105" i="8"/>
  <c r="AI105" i="8"/>
  <c r="U142" i="8" s="1"/>
  <c r="AX163" i="8" s="1"/>
  <c r="AY161" i="8" s="1"/>
  <c r="BD162" i="8" s="1"/>
  <c r="CU105" i="8"/>
  <c r="AZ105" i="8"/>
  <c r="M105" i="8"/>
  <c r="BY105" i="8"/>
  <c r="AL105" i="8"/>
  <c r="CX105" i="8"/>
  <c r="CU97" i="8"/>
  <c r="V97" i="8"/>
  <c r="BF89" i="8"/>
  <c r="BS97" i="8"/>
  <c r="E97" i="8"/>
  <c r="CC89" i="8"/>
  <c r="Q89" i="8"/>
  <c r="DB97" i="8"/>
  <c r="Z97" i="8"/>
  <c r="BT97" i="8"/>
  <c r="CK97" i="8"/>
  <c r="BR89" i="8"/>
  <c r="O147" i="8"/>
  <c r="AJ168" i="8" s="1"/>
  <c r="Y142" i="8"/>
  <c r="BH159" i="8" s="1"/>
  <c r="O122" i="8"/>
  <c r="AJ123" i="8" s="1"/>
  <c r="AH159" i="8"/>
  <c r="AZ165" i="8"/>
  <c r="BE163" i="8"/>
  <c r="BT113" i="8"/>
  <c r="CT113" i="8"/>
  <c r="Y113" i="8"/>
  <c r="BZ113" i="8"/>
  <c r="E113" i="8"/>
  <c r="CG113" i="8"/>
  <c r="L113" i="8"/>
  <c r="AU113" i="8"/>
  <c r="AI113" i="8"/>
  <c r="CU113" i="8"/>
  <c r="BN97" i="8"/>
  <c r="CN89" i="8"/>
  <c r="AB89" i="8"/>
  <c r="BK97" i="8"/>
  <c r="CE89" i="8"/>
  <c r="S89" i="8"/>
  <c r="AM105" i="8"/>
  <c r="CY105" i="8"/>
  <c r="BL105" i="8"/>
  <c r="Y105" i="8"/>
  <c r="CK105" i="8"/>
  <c r="AQ105" i="8"/>
  <c r="DC105" i="8"/>
  <c r="BH105" i="8"/>
  <c r="U105" i="8"/>
  <c r="CG105" i="8"/>
  <c r="AT105" i="8"/>
  <c r="CG97" i="8"/>
  <c r="N97" i="8"/>
  <c r="AX89" i="8"/>
  <c r="BI97" i="8"/>
  <c r="BU89" i="8"/>
  <c r="I89" i="8"/>
  <c r="D97" i="8"/>
  <c r="CN97" i="8"/>
  <c r="R97" i="8"/>
  <c r="CB97" i="8"/>
  <c r="CS97" i="8"/>
  <c r="BJ89" i="8"/>
  <c r="T152" i="8"/>
  <c r="AV177" i="8" s="1"/>
  <c r="CF89" i="8"/>
  <c r="T89" i="8"/>
  <c r="AU105" i="8"/>
  <c r="AY105" i="8"/>
  <c r="D105" i="8"/>
  <c r="BP105" i="8"/>
  <c r="AC105" i="8"/>
  <c r="CO105" i="8"/>
  <c r="BV97" i="8"/>
  <c r="AP89" i="8"/>
  <c r="BA97" i="8"/>
  <c r="CA97" i="8"/>
  <c r="J97" i="8"/>
  <c r="CJ97" i="8"/>
  <c r="BB89" i="8"/>
  <c r="O152" i="8"/>
  <c r="AJ177" i="8" s="1"/>
  <c r="CU78" i="8"/>
  <c r="CM78" i="8"/>
  <c r="CE78" i="8"/>
  <c r="BW78" i="8"/>
  <c r="BO78" i="8"/>
  <c r="BG78" i="8"/>
  <c r="AY78" i="8"/>
  <c r="AQ78" i="8"/>
  <c r="AI78" i="8"/>
  <c r="AA78" i="8"/>
  <c r="S78" i="8"/>
  <c r="K78" i="8"/>
  <c r="C78" i="8"/>
  <c r="DB78" i="8"/>
  <c r="CT78" i="8"/>
  <c r="CL78" i="8"/>
  <c r="CD78" i="8"/>
  <c r="BV78" i="8"/>
  <c r="BN78" i="8"/>
  <c r="BF78" i="8"/>
  <c r="AX78" i="8"/>
  <c r="AP78" i="8"/>
  <c r="AH78" i="8"/>
  <c r="Z78" i="8"/>
  <c r="R78" i="8"/>
  <c r="J78" i="8"/>
  <c r="DA78" i="8"/>
  <c r="CS78" i="8"/>
  <c r="CK78" i="8"/>
  <c r="CC78" i="8"/>
  <c r="BU78" i="8"/>
  <c r="BM78" i="8"/>
  <c r="BE78" i="8"/>
  <c r="AW78" i="8"/>
  <c r="AO78" i="8"/>
  <c r="AG78" i="8"/>
  <c r="Y78" i="8"/>
  <c r="Q78" i="8"/>
  <c r="I78" i="8"/>
  <c r="CZ78" i="8"/>
  <c r="CR78" i="8"/>
  <c r="CJ78" i="8"/>
  <c r="CB78" i="8"/>
  <c r="BT78" i="8"/>
  <c r="BL78" i="8"/>
  <c r="BD78" i="8"/>
  <c r="AV78" i="8"/>
  <c r="AN78" i="8"/>
  <c r="AF78" i="8"/>
  <c r="X78" i="8"/>
  <c r="P78" i="8"/>
  <c r="H78" i="8"/>
  <c r="CY78" i="8"/>
  <c r="CQ78" i="8"/>
  <c r="CI78" i="8"/>
  <c r="CA78" i="8"/>
  <c r="BS78" i="8"/>
  <c r="BK78" i="8"/>
  <c r="BC78" i="8"/>
  <c r="AU78" i="8"/>
  <c r="AM78" i="8"/>
  <c r="AE78" i="8"/>
  <c r="W78" i="8"/>
  <c r="O78" i="8"/>
  <c r="G78" i="8"/>
  <c r="CX78" i="8"/>
  <c r="CP78" i="8"/>
  <c r="CH78" i="8"/>
  <c r="BZ78" i="8"/>
  <c r="BR78" i="8"/>
  <c r="BJ78" i="8"/>
  <c r="BB78" i="8"/>
  <c r="AT78" i="8"/>
  <c r="AL78" i="8"/>
  <c r="AD78" i="8"/>
  <c r="V78" i="8"/>
  <c r="N78" i="8"/>
  <c r="F78" i="8"/>
  <c r="CW78" i="8"/>
  <c r="CO78" i="8"/>
  <c r="CG78" i="8"/>
  <c r="BY78" i="8"/>
  <c r="BQ78" i="8"/>
  <c r="BI78" i="8"/>
  <c r="BA78" i="8"/>
  <c r="AS78" i="8"/>
  <c r="AK78" i="8"/>
  <c r="AC78" i="8"/>
  <c r="U78" i="8"/>
  <c r="M78" i="8"/>
  <c r="E78" i="8"/>
  <c r="AZ78" i="8"/>
  <c r="AR78" i="8"/>
  <c r="CV78" i="8"/>
  <c r="AJ78" i="8"/>
  <c r="CN78" i="8"/>
  <c r="AB78" i="8"/>
  <c r="CF78" i="8"/>
  <c r="T78" i="8"/>
  <c r="BX78" i="8"/>
  <c r="L78" i="8"/>
  <c r="BP78" i="8"/>
  <c r="D78" i="8"/>
  <c r="BH78" i="8"/>
  <c r="BL129" i="8"/>
  <c r="AS163" i="8"/>
  <c r="AN165" i="8"/>
  <c r="BB113" i="8"/>
  <c r="CB113" i="8"/>
  <c r="G113" i="8"/>
  <c r="Z122" i="8" s="1"/>
  <c r="BJ127" i="8" s="1"/>
  <c r="BK125" i="8" s="1"/>
  <c r="BQ126" i="8" s="1"/>
  <c r="BH113" i="8"/>
  <c r="BN113" i="8"/>
  <c r="CY113" i="8"/>
  <c r="AC113" i="8"/>
  <c r="AY113" i="8"/>
  <c r="CV113" i="8"/>
  <c r="AV97" i="8"/>
  <c r="BX89" i="8"/>
  <c r="L89" i="8"/>
  <c r="BC105" i="8"/>
  <c r="P105" i="8"/>
  <c r="CB105" i="8"/>
  <c r="AO105" i="8"/>
  <c r="BG105" i="8"/>
  <c r="U157" i="8" s="1"/>
  <c r="AX190" i="8" s="1"/>
  <c r="AY188" i="8" s="1"/>
  <c r="BD189" i="8" s="1"/>
  <c r="L105" i="8"/>
  <c r="BX105" i="8"/>
  <c r="AK105" i="8"/>
  <c r="CW105" i="8"/>
  <c r="BJ105" i="8"/>
  <c r="BJ97" i="8"/>
  <c r="CT89" i="8"/>
  <c r="AH89" i="8"/>
  <c r="AS97" i="8"/>
  <c r="BE89" i="8"/>
  <c r="BP97" i="8"/>
  <c r="BZ97" i="8"/>
  <c r="CR97" i="8"/>
  <c r="AT89" i="8"/>
  <c r="T137" i="8"/>
  <c r="AV150" i="8" s="1"/>
  <c r="Y122" i="8"/>
  <c r="BH123" i="8" s="1"/>
  <c r="Y162" i="8"/>
  <c r="BH195" i="8" s="1"/>
  <c r="AS113" i="8"/>
  <c r="BP89" i="8"/>
  <c r="D89" i="8"/>
  <c r="BN105" i="8"/>
  <c r="X105" i="8"/>
  <c r="CJ105" i="8"/>
  <c r="C105" i="8"/>
  <c r="BO105" i="8"/>
  <c r="T105" i="8"/>
  <c r="CF105" i="8"/>
  <c r="AS105" i="8"/>
  <c r="BR105" i="8"/>
  <c r="AW89" i="8"/>
  <c r="BF97" i="8"/>
  <c r="CH97" i="8"/>
  <c r="CZ97" i="8"/>
  <c r="CX89" i="8"/>
  <c r="Y147" i="8"/>
  <c r="BH168" i="8" s="1"/>
  <c r="N132" i="4"/>
  <c r="C171" i="1"/>
  <c r="E183" i="1"/>
  <c r="BC132" i="1"/>
  <c r="M132" i="1"/>
  <c r="L132" i="1"/>
  <c r="L133" i="1" s="1"/>
  <c r="AE132" i="1"/>
  <c r="G132" i="1"/>
  <c r="G133" i="1" s="1"/>
  <c r="AJ132" i="1"/>
  <c r="AJ133" i="1" s="1"/>
  <c r="AH131" i="1"/>
  <c r="AZ132" i="1"/>
  <c r="AU132" i="1"/>
  <c r="AB132" i="1"/>
  <c r="E132" i="1"/>
  <c r="Z131" i="1"/>
  <c r="Z133" i="1" s="1"/>
  <c r="D132" i="1"/>
  <c r="AC132" i="1"/>
  <c r="AS132" i="1"/>
  <c r="W132" i="1"/>
  <c r="BC131" i="1"/>
  <c r="W131" i="1"/>
  <c r="W133" i="1" s="1"/>
  <c r="BA132" i="1"/>
  <c r="AR132" i="1"/>
  <c r="AR133" i="1" s="1"/>
  <c r="U132" i="1"/>
  <c r="AX131" i="1"/>
  <c r="AX133" i="1" s="1"/>
  <c r="R131" i="1"/>
  <c r="R133" i="1" s="1"/>
  <c r="AM131" i="1"/>
  <c r="AM133" i="1" s="1"/>
  <c r="AE131" i="1"/>
  <c r="AE133" i="1" s="1"/>
  <c r="AM132" i="1"/>
  <c r="T132" i="1"/>
  <c r="AU131" i="1"/>
  <c r="O131" i="1"/>
  <c r="O133" i="1" s="1"/>
  <c r="BB138" i="1"/>
  <c r="AL138" i="1"/>
  <c r="AL140" i="1" s="1"/>
  <c r="V138" i="1"/>
  <c r="F138" i="1"/>
  <c r="AW137" i="1"/>
  <c r="AG137" i="1"/>
  <c r="AG139" i="1" s="1"/>
  <c r="AG140" i="1" s="1"/>
  <c r="Q137" i="1"/>
  <c r="AU137" i="1"/>
  <c r="D138" i="1"/>
  <c r="AY138" i="1"/>
  <c r="AY140" i="1" s="1"/>
  <c r="AI138" i="1"/>
  <c r="S138" i="1"/>
  <c r="AT137" i="1"/>
  <c r="AT139" i="1" s="1"/>
  <c r="AD137" i="1"/>
  <c r="AD139" i="1" s="1"/>
  <c r="N137" i="1"/>
  <c r="N139" i="1" s="1"/>
  <c r="AZ138" i="1"/>
  <c r="O137" i="1"/>
  <c r="O140" i="1" s="1"/>
  <c r="AH138" i="1"/>
  <c r="AC137" i="1"/>
  <c r="AC139" i="1" s="1"/>
  <c r="AJ138" i="1"/>
  <c r="AX138" i="1"/>
  <c r="R138" i="1"/>
  <c r="AS137" i="1"/>
  <c r="M137" i="1"/>
  <c r="AT138" i="1"/>
  <c r="AT140" i="1" s="1"/>
  <c r="AD138" i="1"/>
  <c r="N138" i="1"/>
  <c r="N140" i="1" s="1"/>
  <c r="AO137" i="1"/>
  <c r="Y137" i="1"/>
  <c r="I137" i="1"/>
  <c r="W137" i="1"/>
  <c r="W139" i="1" s="1"/>
  <c r="AR138" i="1"/>
  <c r="L138" i="1"/>
  <c r="BC137" i="1"/>
  <c r="G137" i="1"/>
  <c r="G139" i="1" s="1"/>
  <c r="AQ138" i="1"/>
  <c r="AA138" i="1"/>
  <c r="K138" i="1"/>
  <c r="BB137" i="1"/>
  <c r="BB139" i="1" s="1"/>
  <c r="AL137" i="1"/>
  <c r="V137" i="1"/>
  <c r="K137" i="1"/>
  <c r="K139" i="1" s="1"/>
  <c r="K140" i="1" s="1"/>
  <c r="S137" i="1"/>
  <c r="S139" i="1" s="1"/>
  <c r="AA137" i="1"/>
  <c r="AA139" i="1" s="1"/>
  <c r="AI137" i="1"/>
  <c r="AI139" i="1" s="1"/>
  <c r="AQ137" i="1"/>
  <c r="AY137" i="1"/>
  <c r="AY139" i="1" s="1"/>
  <c r="H138" i="1"/>
  <c r="P138" i="1"/>
  <c r="X138" i="1"/>
  <c r="AF138" i="1"/>
  <c r="AN138" i="1"/>
  <c r="AV138" i="1"/>
  <c r="BD138" i="1"/>
  <c r="AO138" i="1"/>
  <c r="H137" i="1"/>
  <c r="H139" i="1" s="1"/>
  <c r="H140" i="1" s="1"/>
  <c r="P137" i="1"/>
  <c r="P139" i="1" s="1"/>
  <c r="X137" i="1"/>
  <c r="X139" i="1" s="1"/>
  <c r="AF137" i="1"/>
  <c r="AF139" i="1" s="1"/>
  <c r="AN137" i="1"/>
  <c r="AN139" i="1" s="1"/>
  <c r="AV137" i="1"/>
  <c r="AV140" i="1" s="1"/>
  <c r="BD137" i="1"/>
  <c r="BD139" i="1" s="1"/>
  <c r="E138" i="1"/>
  <c r="M138" i="1"/>
  <c r="U138" i="1"/>
  <c r="AC138" i="1"/>
  <c r="AK138" i="1"/>
  <c r="AS138" i="1"/>
  <c r="BA138" i="1"/>
  <c r="J137" i="1"/>
  <c r="J139" i="1" s="1"/>
  <c r="R137" i="1"/>
  <c r="R139" i="1" s="1"/>
  <c r="R140" i="1" s="1"/>
  <c r="Z137" i="1"/>
  <c r="AH137" i="1"/>
  <c r="AP137" i="1"/>
  <c r="AX137" i="1"/>
  <c r="AX139" i="1" s="1"/>
  <c r="G138" i="1"/>
  <c r="O138" i="1"/>
  <c r="W138" i="1"/>
  <c r="AE138" i="1"/>
  <c r="AM138" i="1"/>
  <c r="AU138" i="1"/>
  <c r="AU140" i="1" s="1"/>
  <c r="BC138" i="1"/>
  <c r="L137" i="1"/>
  <c r="T137" i="1"/>
  <c r="AB137" i="1"/>
  <c r="AB139" i="1" s="1"/>
  <c r="AJ137" i="1"/>
  <c r="AJ139" i="1" s="1"/>
  <c r="AR137" i="1"/>
  <c r="AZ137" i="1"/>
  <c r="I138" i="1"/>
  <c r="Q138" i="1"/>
  <c r="Y138" i="1"/>
  <c r="AG138" i="1"/>
  <c r="AW138" i="1"/>
  <c r="T138" i="1"/>
  <c r="AE137" i="1"/>
  <c r="AB138" i="1"/>
  <c r="AM137" i="1"/>
  <c r="AM139" i="1" s="1"/>
  <c r="AM140" i="1" s="1"/>
  <c r="AP138" i="1"/>
  <c r="Z138" i="1"/>
  <c r="J138" i="1"/>
  <c r="BA137" i="1"/>
  <c r="BA139" i="1" s="1"/>
  <c r="BA140" i="1" s="1"/>
  <c r="AK137" i="1"/>
  <c r="U137" i="1"/>
  <c r="U139" i="1" s="1"/>
  <c r="U140" i="1" s="1"/>
  <c r="E137" i="1"/>
  <c r="BD132" i="1"/>
  <c r="AV132" i="1"/>
  <c r="AN132" i="1"/>
  <c r="AF132" i="1"/>
  <c r="X132" i="1"/>
  <c r="P132" i="1"/>
  <c r="H132" i="1"/>
  <c r="AY131" i="1"/>
  <c r="AQ131" i="1"/>
  <c r="AQ133" i="1" s="1"/>
  <c r="AI131" i="1"/>
  <c r="AI133" i="1" s="1"/>
  <c r="AA131" i="1"/>
  <c r="AA133" i="1" s="1"/>
  <c r="S131" i="1"/>
  <c r="K131" i="1"/>
  <c r="K133" i="1" s="1"/>
  <c r="J131" i="1"/>
  <c r="J133" i="1" s="1"/>
  <c r="BB132" i="1"/>
  <c r="AT132" i="1"/>
  <c r="AL132" i="1"/>
  <c r="AD132" i="1"/>
  <c r="V132" i="1"/>
  <c r="N132" i="1"/>
  <c r="F132" i="1"/>
  <c r="AW131" i="1"/>
  <c r="AO131" i="1"/>
  <c r="AG131" i="1"/>
  <c r="Y131" i="1"/>
  <c r="Y133" i="1" s="1"/>
  <c r="Q131" i="1"/>
  <c r="Q133" i="1" s="1"/>
  <c r="BD131" i="1"/>
  <c r="BD133" i="1" s="1"/>
  <c r="AV131" i="1"/>
  <c r="AV133" i="1" s="1"/>
  <c r="AN131" i="1"/>
  <c r="AN133" i="1" s="1"/>
  <c r="AF131" i="1"/>
  <c r="AF133" i="1" s="1"/>
  <c r="X131" i="1"/>
  <c r="X133" i="1" s="1"/>
  <c r="P131" i="1"/>
  <c r="H131" i="1"/>
  <c r="AY132" i="1"/>
  <c r="AY133" i="1" s="1"/>
  <c r="AQ132" i="1"/>
  <c r="AI132" i="1"/>
  <c r="AA132" i="1"/>
  <c r="S132" i="1"/>
  <c r="K132" i="1"/>
  <c r="BB131" i="1"/>
  <c r="AT131" i="1"/>
  <c r="AL131" i="1"/>
  <c r="AD131" i="1"/>
  <c r="AD133" i="1" s="1"/>
  <c r="V131" i="1"/>
  <c r="V133" i="1" s="1"/>
  <c r="N131" i="1"/>
  <c r="N133" i="1" s="1"/>
  <c r="F131" i="1"/>
  <c r="F133" i="1" s="1"/>
  <c r="D131" i="1"/>
  <c r="AX132" i="1"/>
  <c r="AP132" i="1"/>
  <c r="AP133" i="1" s="1"/>
  <c r="AH132" i="1"/>
  <c r="Z132" i="1"/>
  <c r="R132" i="1"/>
  <c r="J132" i="1"/>
  <c r="BA131" i="1"/>
  <c r="BA133" i="1" s="1"/>
  <c r="AS131" i="1"/>
  <c r="AS133" i="1" s="1"/>
  <c r="AK131" i="1"/>
  <c r="AK133" i="1" s="1"/>
  <c r="AC131" i="1"/>
  <c r="AC133" i="1" s="1"/>
  <c r="U131" i="1"/>
  <c r="U133" i="1" s="1"/>
  <c r="M131" i="1"/>
  <c r="M133" i="1" s="1"/>
  <c r="E131" i="1"/>
  <c r="AW132" i="1"/>
  <c r="AO132" i="1"/>
  <c r="AG132" i="1"/>
  <c r="Y132" i="1"/>
  <c r="Q132" i="1"/>
  <c r="I132" i="1"/>
  <c r="I133" i="1" s="1"/>
  <c r="AZ131" i="1"/>
  <c r="AZ133" i="1" s="1"/>
  <c r="AR131" i="1"/>
  <c r="AJ131" i="1"/>
  <c r="AB131" i="1"/>
  <c r="T131" i="1"/>
  <c r="H177" i="1"/>
  <c r="J182" i="1"/>
  <c r="G182" i="1"/>
  <c r="C182" i="1"/>
  <c r="E182" i="1"/>
  <c r="E176" i="1"/>
  <c r="J183" i="1"/>
  <c r="D183" i="1"/>
  <c r="C183" i="1"/>
  <c r="H170" i="1"/>
  <c r="G170" i="1"/>
  <c r="C177" i="1"/>
  <c r="J176" i="1"/>
  <c r="F170" i="1"/>
  <c r="I183" i="1"/>
  <c r="J171" i="1"/>
  <c r="B176" i="1"/>
  <c r="I176" i="1"/>
  <c r="H183" i="1"/>
  <c r="I171" i="1"/>
  <c r="H171" i="1"/>
  <c r="B171" i="1"/>
  <c r="B170" i="1"/>
  <c r="E177" i="1"/>
  <c r="I182" i="1"/>
  <c r="J170" i="1"/>
  <c r="B183" i="1"/>
  <c r="J177" i="1"/>
  <c r="E171" i="1"/>
  <c r="H176" i="1"/>
  <c r="G176" i="1"/>
  <c r="H182" i="1"/>
  <c r="I170" i="1"/>
  <c r="B177" i="1"/>
  <c r="I177" i="1"/>
  <c r="G171" i="1"/>
  <c r="F176" i="1"/>
  <c r="D170" i="1"/>
  <c r="G177" i="1"/>
  <c r="F171" i="1"/>
  <c r="E170" i="1"/>
  <c r="F182" i="1"/>
  <c r="D176" i="1"/>
  <c r="C170" i="1"/>
  <c r="G183" i="1"/>
  <c r="F177" i="1"/>
  <c r="D171" i="1"/>
  <c r="B182" i="1"/>
  <c r="D182" i="1"/>
  <c r="C176" i="1"/>
  <c r="F183" i="1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Z132" i="4"/>
  <c r="Y132" i="4"/>
  <c r="X132" i="4"/>
  <c r="W132" i="4"/>
  <c r="V132" i="4"/>
  <c r="U132" i="4"/>
  <c r="C130" i="2"/>
  <c r="C134" i="2" s="1"/>
  <c r="D130" i="2"/>
  <c r="D134" i="2" s="1"/>
  <c r="E130" i="2"/>
  <c r="E134" i="2" s="1"/>
  <c r="F130" i="2"/>
  <c r="F134" i="2" s="1"/>
  <c r="H130" i="2"/>
  <c r="H134" i="2" s="1"/>
  <c r="I130" i="2"/>
  <c r="I134" i="2" s="1"/>
  <c r="J130" i="2"/>
  <c r="J134" i="2" s="1"/>
  <c r="K130" i="2"/>
  <c r="K134" i="2" s="1"/>
  <c r="C136" i="2"/>
  <c r="D136" i="2"/>
  <c r="E136" i="2"/>
  <c r="E140" i="2" s="1"/>
  <c r="F136" i="2"/>
  <c r="G136" i="2"/>
  <c r="H136" i="2"/>
  <c r="I136" i="2"/>
  <c r="J136" i="2"/>
  <c r="K136" i="2"/>
  <c r="C137" i="2"/>
  <c r="D137" i="2"/>
  <c r="E137" i="2"/>
  <c r="F137" i="2"/>
  <c r="G137" i="2"/>
  <c r="H137" i="2"/>
  <c r="I137" i="2"/>
  <c r="J137" i="2"/>
  <c r="K137" i="2"/>
  <c r="C142" i="2"/>
  <c r="C146" i="2" s="1"/>
  <c r="D142" i="2"/>
  <c r="E142" i="2"/>
  <c r="F142" i="2"/>
  <c r="G142" i="2"/>
  <c r="H142" i="2"/>
  <c r="I142" i="2"/>
  <c r="J142" i="2"/>
  <c r="K142" i="2"/>
  <c r="K146" i="2" s="1"/>
  <c r="C143" i="2"/>
  <c r="D143" i="2"/>
  <c r="E143" i="2"/>
  <c r="F143" i="2"/>
  <c r="G143" i="2"/>
  <c r="H143" i="2"/>
  <c r="I143" i="2"/>
  <c r="J143" i="2"/>
  <c r="K143" i="2"/>
  <c r="B143" i="2"/>
  <c r="B142" i="2"/>
  <c r="B146" i="2" s="1"/>
  <c r="B130" i="2"/>
  <c r="B134" i="2" s="1"/>
  <c r="B136" i="2"/>
  <c r="B137" i="2"/>
  <c r="C161" i="1"/>
  <c r="D161" i="1"/>
  <c r="L161" i="1"/>
  <c r="F161" i="1"/>
  <c r="G161" i="1"/>
  <c r="H161" i="1"/>
  <c r="I161" i="1"/>
  <c r="J161" i="1"/>
  <c r="E161" i="1"/>
  <c r="C162" i="1"/>
  <c r="C169" i="1" s="1"/>
  <c r="D162" i="1"/>
  <c r="D169" i="1" s="1"/>
  <c r="L162" i="1"/>
  <c r="F162" i="1"/>
  <c r="F169" i="1" s="1"/>
  <c r="G162" i="1"/>
  <c r="G169" i="1" s="1"/>
  <c r="H162" i="1"/>
  <c r="H169" i="1" s="1"/>
  <c r="I162" i="1"/>
  <c r="I169" i="1" s="1"/>
  <c r="J162" i="1"/>
  <c r="J169" i="1" s="1"/>
  <c r="E162" i="1"/>
  <c r="E169" i="1" s="1"/>
  <c r="C163" i="1"/>
  <c r="C175" i="1" s="1"/>
  <c r="D163" i="1"/>
  <c r="D175" i="1" s="1"/>
  <c r="L163" i="1"/>
  <c r="F163" i="1"/>
  <c r="F175" i="1" s="1"/>
  <c r="G163" i="1"/>
  <c r="G175" i="1" s="1"/>
  <c r="H163" i="1"/>
  <c r="H175" i="1" s="1"/>
  <c r="I163" i="1"/>
  <c r="I175" i="1" s="1"/>
  <c r="J163" i="1"/>
  <c r="J175" i="1" s="1"/>
  <c r="E163" i="1"/>
  <c r="E175" i="1" s="1"/>
  <c r="C164" i="1"/>
  <c r="C181" i="1" s="1"/>
  <c r="D164" i="1"/>
  <c r="D181" i="1" s="1"/>
  <c r="L164" i="1"/>
  <c r="F164" i="1"/>
  <c r="F181" i="1" s="1"/>
  <c r="G164" i="1"/>
  <c r="G181" i="1" s="1"/>
  <c r="H164" i="1"/>
  <c r="H181" i="1" s="1"/>
  <c r="I164" i="1"/>
  <c r="I181" i="1" s="1"/>
  <c r="J164" i="1"/>
  <c r="J181" i="1" s="1"/>
  <c r="E164" i="1"/>
  <c r="E181" i="1" s="1"/>
  <c r="B162" i="1"/>
  <c r="B169" i="1" s="1"/>
  <c r="B163" i="1"/>
  <c r="B175" i="1" s="1"/>
  <c r="B164" i="1"/>
  <c r="B181" i="1" s="1"/>
  <c r="B161" i="1"/>
  <c r="G156" i="1"/>
  <c r="G168" i="1" s="1"/>
  <c r="C155" i="1"/>
  <c r="D155" i="1"/>
  <c r="L155" i="1"/>
  <c r="F155" i="1"/>
  <c r="G155" i="1"/>
  <c r="H155" i="1"/>
  <c r="I155" i="1"/>
  <c r="J155" i="1"/>
  <c r="E155" i="1"/>
  <c r="C156" i="1"/>
  <c r="C168" i="1" s="1"/>
  <c r="D156" i="1"/>
  <c r="D168" i="1" s="1"/>
  <c r="D172" i="1" s="1"/>
  <c r="L156" i="1"/>
  <c r="F156" i="1"/>
  <c r="F168" i="1" s="1"/>
  <c r="F172" i="1" s="1"/>
  <c r="H156" i="1"/>
  <c r="H168" i="1" s="1"/>
  <c r="I156" i="1"/>
  <c r="I168" i="1" s="1"/>
  <c r="J156" i="1"/>
  <c r="J168" i="1" s="1"/>
  <c r="J172" i="1" s="1"/>
  <c r="E156" i="1"/>
  <c r="E168" i="1" s="1"/>
  <c r="E172" i="1" s="1"/>
  <c r="C157" i="1"/>
  <c r="C174" i="1" s="1"/>
  <c r="D157" i="1"/>
  <c r="D174" i="1" s="1"/>
  <c r="L157" i="1"/>
  <c r="F157" i="1"/>
  <c r="F174" i="1" s="1"/>
  <c r="G157" i="1"/>
  <c r="G174" i="1" s="1"/>
  <c r="G178" i="1" s="1"/>
  <c r="H157" i="1"/>
  <c r="H174" i="1" s="1"/>
  <c r="H178" i="1" s="1"/>
  <c r="I157" i="1"/>
  <c r="I174" i="1" s="1"/>
  <c r="I178" i="1" s="1"/>
  <c r="J157" i="1"/>
  <c r="J174" i="1" s="1"/>
  <c r="J178" i="1" s="1"/>
  <c r="E157" i="1"/>
  <c r="E174" i="1" s="1"/>
  <c r="C158" i="1"/>
  <c r="C180" i="1" s="1"/>
  <c r="D158" i="1"/>
  <c r="D180" i="1" s="1"/>
  <c r="L158" i="1"/>
  <c r="F158" i="1"/>
  <c r="F180" i="1" s="1"/>
  <c r="G158" i="1"/>
  <c r="G180" i="1" s="1"/>
  <c r="H158" i="1"/>
  <c r="H180" i="1" s="1"/>
  <c r="H184" i="1" s="1"/>
  <c r="I158" i="1"/>
  <c r="I180" i="1" s="1"/>
  <c r="I184" i="1" s="1"/>
  <c r="J158" i="1"/>
  <c r="J180" i="1" s="1"/>
  <c r="E158" i="1"/>
  <c r="E180" i="1" s="1"/>
  <c r="B156" i="1"/>
  <c r="B168" i="1" s="1"/>
  <c r="B172" i="1" s="1"/>
  <c r="B157" i="1"/>
  <c r="B174" i="1" s="1"/>
  <c r="B158" i="1"/>
  <c r="B180" i="1" s="1"/>
  <c r="I140" i="1" l="1"/>
  <c r="AR140" i="1"/>
  <c r="C140" i="2"/>
  <c r="H146" i="2"/>
  <c r="J140" i="2"/>
  <c r="D140" i="2"/>
  <c r="I146" i="2"/>
  <c r="I140" i="2"/>
  <c r="F146" i="2"/>
  <c r="H140" i="2"/>
  <c r="J146" i="2"/>
  <c r="B140" i="2"/>
  <c r="G146" i="2"/>
  <c r="G140" i="2"/>
  <c r="K140" i="2"/>
  <c r="E146" i="2"/>
  <c r="D146" i="2"/>
  <c r="F140" i="2"/>
  <c r="AA140" i="1"/>
  <c r="Y140" i="1"/>
  <c r="Z139" i="1"/>
  <c r="Z140" i="1" s="1"/>
  <c r="G184" i="1"/>
  <c r="F184" i="1"/>
  <c r="Q139" i="1"/>
  <c r="Q140" i="1" s="1"/>
  <c r="AW139" i="1"/>
  <c r="AW140" i="1" s="1"/>
  <c r="AH139" i="1"/>
  <c r="AH140" i="1" s="1"/>
  <c r="S140" i="1"/>
  <c r="AB140" i="1"/>
  <c r="W140" i="1"/>
  <c r="E139" i="1"/>
  <c r="E140" i="1" s="1"/>
  <c r="AK139" i="1"/>
  <c r="AK140" i="1" s="1"/>
  <c r="AC140" i="1"/>
  <c r="B178" i="1"/>
  <c r="G140" i="1"/>
  <c r="BD140" i="1"/>
  <c r="V139" i="1"/>
  <c r="V140" i="1" s="1"/>
  <c r="BB140" i="1"/>
  <c r="H172" i="1"/>
  <c r="Y139" i="1"/>
  <c r="D139" i="1"/>
  <c r="D140" i="1" s="1"/>
  <c r="J140" i="1"/>
  <c r="AP139" i="1"/>
  <c r="AP140" i="1" s="1"/>
  <c r="AJ140" i="1"/>
  <c r="X140" i="1"/>
  <c r="M139" i="1"/>
  <c r="M140" i="1" s="1"/>
  <c r="AS139" i="1"/>
  <c r="AS140" i="1" s="1"/>
  <c r="AN140" i="1"/>
  <c r="AF140" i="1"/>
  <c r="B184" i="1"/>
  <c r="D184" i="1"/>
  <c r="P140" i="1"/>
  <c r="AI140" i="1"/>
  <c r="BC139" i="1"/>
  <c r="BC140" i="1" s="1"/>
  <c r="AD140" i="1"/>
  <c r="AX140" i="1"/>
  <c r="L139" i="1"/>
  <c r="L140" i="1" s="1"/>
  <c r="G172" i="1"/>
  <c r="I172" i="1"/>
  <c r="F178" i="1"/>
  <c r="E184" i="1"/>
  <c r="C184" i="1"/>
  <c r="D178" i="1"/>
  <c r="J184" i="1"/>
  <c r="E178" i="1"/>
  <c r="C178" i="1"/>
  <c r="C172" i="1"/>
  <c r="J151" i="4"/>
  <c r="J164" i="4"/>
  <c r="L146" i="4"/>
  <c r="L159" i="4"/>
  <c r="L165" i="4"/>
  <c r="L152" i="4"/>
  <c r="J149" i="4"/>
  <c r="J162" i="4"/>
  <c r="J153" i="4"/>
  <c r="J166" i="4"/>
  <c r="J160" i="4"/>
  <c r="J147" i="4"/>
  <c r="M166" i="4"/>
  <c r="M153" i="4"/>
  <c r="O165" i="4"/>
  <c r="O152" i="4"/>
  <c r="K165" i="4"/>
  <c r="K152" i="4"/>
  <c r="M151" i="4"/>
  <c r="M164" i="4"/>
  <c r="O163" i="4"/>
  <c r="O150" i="4"/>
  <c r="K150" i="4"/>
  <c r="K163" i="4"/>
  <c r="M149" i="4"/>
  <c r="M162" i="4"/>
  <c r="O161" i="4"/>
  <c r="O148" i="4"/>
  <c r="K148" i="4"/>
  <c r="K161" i="4"/>
  <c r="M160" i="4"/>
  <c r="M147" i="4"/>
  <c r="O159" i="4"/>
  <c r="O146" i="4"/>
  <c r="K159" i="4"/>
  <c r="K146" i="4"/>
  <c r="N166" i="4"/>
  <c r="N153" i="4"/>
  <c r="N147" i="4"/>
  <c r="N160" i="4"/>
  <c r="O167" i="4"/>
  <c r="O154" i="4"/>
  <c r="L166" i="4"/>
  <c r="L153" i="4"/>
  <c r="J165" i="4"/>
  <c r="J152" i="4"/>
  <c r="L151" i="4"/>
  <c r="L164" i="4"/>
  <c r="N163" i="4"/>
  <c r="N150" i="4"/>
  <c r="J163" i="4"/>
  <c r="J150" i="4"/>
  <c r="L149" i="4"/>
  <c r="L162" i="4"/>
  <c r="N161" i="4"/>
  <c r="N148" i="4"/>
  <c r="J148" i="4"/>
  <c r="J161" i="4"/>
  <c r="L160" i="4"/>
  <c r="L147" i="4"/>
  <c r="N146" i="4"/>
  <c r="N159" i="4"/>
  <c r="J159" i="4"/>
  <c r="J146" i="4"/>
  <c r="L154" i="4"/>
  <c r="L167" i="4"/>
  <c r="N164" i="4"/>
  <c r="N151" i="4"/>
  <c r="L148" i="4"/>
  <c r="L161" i="4"/>
  <c r="J132" i="4"/>
  <c r="F132" i="4"/>
  <c r="J145" i="4"/>
  <c r="J158" i="4"/>
  <c r="K132" i="4"/>
  <c r="K158" i="4"/>
  <c r="K145" i="4"/>
  <c r="K167" i="4"/>
  <c r="K154" i="4"/>
  <c r="N167" i="4"/>
  <c r="N154" i="4"/>
  <c r="J167" i="4"/>
  <c r="J154" i="4"/>
  <c r="N152" i="4"/>
  <c r="N165" i="4"/>
  <c r="L132" i="4"/>
  <c r="L158" i="4"/>
  <c r="L145" i="4"/>
  <c r="L163" i="4"/>
  <c r="L150" i="4"/>
  <c r="M132" i="4"/>
  <c r="M158" i="4"/>
  <c r="M145" i="4"/>
  <c r="N149" i="4"/>
  <c r="N162" i="4"/>
  <c r="M141" i="4"/>
  <c r="M154" i="4"/>
  <c r="M167" i="4"/>
  <c r="O140" i="4"/>
  <c r="O166" i="4"/>
  <c r="O153" i="4"/>
  <c r="K140" i="4"/>
  <c r="K153" i="4"/>
  <c r="K166" i="4"/>
  <c r="M139" i="4"/>
  <c r="M152" i="4"/>
  <c r="M165" i="4"/>
  <c r="O138" i="4"/>
  <c r="O151" i="4"/>
  <c r="O164" i="4"/>
  <c r="K138" i="4"/>
  <c r="K151" i="4"/>
  <c r="K164" i="4"/>
  <c r="M137" i="4"/>
  <c r="M163" i="4"/>
  <c r="M150" i="4"/>
  <c r="O136" i="4"/>
  <c r="O149" i="4"/>
  <c r="O162" i="4"/>
  <c r="K136" i="4"/>
  <c r="K149" i="4"/>
  <c r="K162" i="4"/>
  <c r="M135" i="4"/>
  <c r="M161" i="4"/>
  <c r="M148" i="4"/>
  <c r="O134" i="4"/>
  <c r="O147" i="4"/>
  <c r="O160" i="4"/>
  <c r="K134" i="4"/>
  <c r="K160" i="4"/>
  <c r="K147" i="4"/>
  <c r="M133" i="4"/>
  <c r="M146" i="4"/>
  <c r="M159" i="4"/>
  <c r="G141" i="4"/>
  <c r="L141" i="4"/>
  <c r="N140" i="4"/>
  <c r="H140" i="4"/>
  <c r="F140" i="4"/>
  <c r="J140" i="4"/>
  <c r="G139" i="4"/>
  <c r="L139" i="4"/>
  <c r="H138" i="4"/>
  <c r="N138" i="4"/>
  <c r="J138" i="4"/>
  <c r="F138" i="4"/>
  <c r="G137" i="4"/>
  <c r="L137" i="4"/>
  <c r="N136" i="4"/>
  <c r="H136" i="4"/>
  <c r="J136" i="4"/>
  <c r="F136" i="4"/>
  <c r="L135" i="4"/>
  <c r="G135" i="4"/>
  <c r="N134" i="4"/>
  <c r="H134" i="4"/>
  <c r="F134" i="4"/>
  <c r="J134" i="4"/>
  <c r="G133" i="4"/>
  <c r="L133" i="4"/>
  <c r="O141" i="4"/>
  <c r="K141" i="4"/>
  <c r="M140" i="4"/>
  <c r="O139" i="4"/>
  <c r="K139" i="4"/>
  <c r="M138" i="4"/>
  <c r="O137" i="4"/>
  <c r="K137" i="4"/>
  <c r="M136" i="4"/>
  <c r="O135" i="4"/>
  <c r="K135" i="4"/>
  <c r="M134" i="4"/>
  <c r="O133" i="4"/>
  <c r="K133" i="4"/>
  <c r="N141" i="4"/>
  <c r="H141" i="4"/>
  <c r="F141" i="4"/>
  <c r="J141" i="4"/>
  <c r="G140" i="4"/>
  <c r="L140" i="4"/>
  <c r="H139" i="4"/>
  <c r="N139" i="4"/>
  <c r="F139" i="4"/>
  <c r="J139" i="4"/>
  <c r="G138" i="4"/>
  <c r="L138" i="4"/>
  <c r="H137" i="4"/>
  <c r="N137" i="4"/>
  <c r="J137" i="4"/>
  <c r="F137" i="4"/>
  <c r="L136" i="4"/>
  <c r="G136" i="4"/>
  <c r="N135" i="4"/>
  <c r="H135" i="4"/>
  <c r="J135" i="4"/>
  <c r="F135" i="4"/>
  <c r="L134" i="4"/>
  <c r="G134" i="4"/>
  <c r="N133" i="4"/>
  <c r="H133" i="4"/>
  <c r="F133" i="4"/>
  <c r="J133" i="4"/>
  <c r="BP189" i="8"/>
  <c r="BP126" i="8"/>
  <c r="AP199" i="8"/>
  <c r="AR200" i="8"/>
  <c r="AP190" i="8"/>
  <c r="AR191" i="8"/>
  <c r="AP163" i="8"/>
  <c r="AR164" i="8"/>
  <c r="AP172" i="8"/>
  <c r="AR173" i="8"/>
  <c r="BN136" i="8"/>
  <c r="BQ137" i="8"/>
  <c r="BB145" i="8"/>
  <c r="BD146" i="8"/>
  <c r="BN199" i="8"/>
  <c r="BQ200" i="8"/>
  <c r="BN181" i="8"/>
  <c r="BQ182" i="8"/>
  <c r="BN163" i="8"/>
  <c r="BQ164" i="8"/>
  <c r="BN154" i="8"/>
  <c r="BQ155" i="8"/>
  <c r="BB136" i="8"/>
  <c r="BD137" i="8"/>
  <c r="BB190" i="8"/>
  <c r="BD191" i="8"/>
  <c r="AP154" i="8"/>
  <c r="AR155" i="8"/>
  <c r="BN172" i="8"/>
  <c r="BQ173" i="8"/>
  <c r="BC189" i="8"/>
  <c r="BB199" i="8"/>
  <c r="BD200" i="8"/>
  <c r="AP181" i="8"/>
  <c r="AR182" i="8"/>
  <c r="BB181" i="8"/>
  <c r="BD182" i="8"/>
  <c r="BB163" i="8"/>
  <c r="BD164" i="8"/>
  <c r="AP145" i="8"/>
  <c r="AR146" i="8"/>
  <c r="BB172" i="8"/>
  <c r="BD173" i="8"/>
  <c r="BB154" i="8"/>
  <c r="BD155" i="8"/>
  <c r="AQ189" i="8"/>
  <c r="BN190" i="8"/>
  <c r="BQ191" i="8"/>
  <c r="AP127" i="8"/>
  <c r="BN145" i="8"/>
  <c r="BQ146" i="8"/>
  <c r="BC162" i="8"/>
  <c r="AP136" i="8"/>
  <c r="AR137" i="8"/>
  <c r="P122" i="8"/>
  <c r="AL127" i="8" s="1"/>
  <c r="AM125" i="8" s="1"/>
  <c r="AR126" i="8" s="1"/>
  <c r="W132" i="8"/>
  <c r="BF147" i="8" s="1"/>
  <c r="Z142" i="8"/>
  <c r="BJ163" i="8" s="1"/>
  <c r="BK161" i="8" s="1"/>
  <c r="BQ162" i="8" s="1"/>
  <c r="BB127" i="8"/>
  <c r="BN127" i="8"/>
  <c r="BQ128" i="8"/>
  <c r="Z132" i="8"/>
  <c r="BJ145" i="8" s="1"/>
  <c r="BK143" i="8" s="1"/>
  <c r="BQ144" i="8" s="1"/>
  <c r="L122" i="8"/>
  <c r="AF123" i="8" s="1"/>
  <c r="L132" i="8"/>
  <c r="AF141" i="8" s="1"/>
  <c r="U132" i="8"/>
  <c r="AX145" i="8" s="1"/>
  <c r="AY143" i="8" s="1"/>
  <c r="BD144" i="8" s="1"/>
  <c r="R142" i="8"/>
  <c r="AT165" i="8" s="1"/>
  <c r="P132" i="8"/>
  <c r="AL145" i="8" s="1"/>
  <c r="AM143" i="8" s="1"/>
  <c r="AR144" i="8" s="1"/>
  <c r="AB162" i="8"/>
  <c r="BR201" i="8" s="1"/>
  <c r="AB122" i="8"/>
  <c r="BR129" i="8" s="1"/>
  <c r="AB137" i="8"/>
  <c r="BR156" i="8" s="1"/>
  <c r="U122" i="8"/>
  <c r="AX127" i="8" s="1"/>
  <c r="AY125" i="8" s="1"/>
  <c r="Z162" i="8"/>
  <c r="BJ199" i="8" s="1"/>
  <c r="BK197" i="8" s="1"/>
  <c r="BQ198" i="8" s="1"/>
  <c r="AB127" i="8"/>
  <c r="BR138" i="8" s="1"/>
  <c r="P147" i="8"/>
  <c r="AL172" i="8" s="1"/>
  <c r="AM170" i="8" s="1"/>
  <c r="AR171" i="8" s="1"/>
  <c r="P137" i="8"/>
  <c r="AL154" i="8" s="1"/>
  <c r="AM152" i="8" s="1"/>
  <c r="L147" i="8"/>
  <c r="AF168" i="8" s="1"/>
  <c r="A89" i="8"/>
  <c r="L137" i="8"/>
  <c r="AF150" i="8" s="1"/>
  <c r="L152" i="8"/>
  <c r="AF177" i="8" s="1"/>
  <c r="U147" i="8"/>
  <c r="AX172" i="8" s="1"/>
  <c r="AY170" i="8" s="1"/>
  <c r="BD171" i="8" s="1"/>
  <c r="P162" i="8"/>
  <c r="AL199" i="8" s="1"/>
  <c r="AM197" i="8" s="1"/>
  <c r="AR198" i="8" s="1"/>
  <c r="P142" i="8"/>
  <c r="AL163" i="8" s="1"/>
  <c r="AM161" i="8" s="1"/>
  <c r="AR162" i="8" s="1"/>
  <c r="W162" i="8"/>
  <c r="BF201" i="8" s="1"/>
  <c r="W152" i="8"/>
  <c r="BF183" i="8" s="1"/>
  <c r="L127" i="8"/>
  <c r="AF132" i="8" s="1"/>
  <c r="Z147" i="8"/>
  <c r="BJ172" i="8" s="1"/>
  <c r="BK170" i="8" s="1"/>
  <c r="BQ171" i="8" s="1"/>
  <c r="R137" i="8"/>
  <c r="AT156" i="8" s="1"/>
  <c r="R147" i="8"/>
  <c r="AT174" i="8" s="1"/>
  <c r="W127" i="8"/>
  <c r="BF138" i="8" s="1"/>
  <c r="W137" i="8"/>
  <c r="BF156" i="8" s="1"/>
  <c r="U162" i="8"/>
  <c r="AX199" i="8" s="1"/>
  <c r="AY197" i="8" s="1"/>
  <c r="BD198" i="8" s="1"/>
  <c r="U137" i="8"/>
  <c r="AX154" i="8" s="1"/>
  <c r="AY152" i="8" s="1"/>
  <c r="BD153" i="8" s="1"/>
  <c r="U127" i="8"/>
  <c r="AX136" i="8" s="1"/>
  <c r="AY134" i="8" s="1"/>
  <c r="BD135" i="8" s="1"/>
  <c r="R122" i="8"/>
  <c r="AT129" i="8" s="1"/>
  <c r="W142" i="8"/>
  <c r="BF165" i="8" s="1"/>
  <c r="L162" i="8"/>
  <c r="AF195" i="8" s="1"/>
  <c r="W147" i="8"/>
  <c r="BF174" i="8" s="1"/>
  <c r="Z127" i="8"/>
  <c r="BJ136" i="8" s="1"/>
  <c r="BK134" i="8" s="1"/>
  <c r="BQ135" i="8" s="1"/>
  <c r="Z137" i="8"/>
  <c r="BJ154" i="8" s="1"/>
  <c r="BK152" i="8" s="1"/>
  <c r="BQ153" i="8" s="1"/>
  <c r="Z152" i="8"/>
  <c r="BJ181" i="8" s="1"/>
  <c r="BK179" i="8" s="1"/>
  <c r="BQ180" i="8" s="1"/>
  <c r="AB152" i="8"/>
  <c r="BR183" i="8" s="1"/>
  <c r="AB147" i="8"/>
  <c r="BR174" i="8" s="1"/>
  <c r="W122" i="8"/>
  <c r="BF129" i="8" s="1"/>
  <c r="R127" i="8"/>
  <c r="AT138" i="8" s="1"/>
  <c r="AB142" i="8"/>
  <c r="BR165" i="8" s="1"/>
  <c r="R162" i="8"/>
  <c r="AT201" i="8" s="1"/>
  <c r="P127" i="8"/>
  <c r="AL136" i="8" s="1"/>
  <c r="AM134" i="8" s="1"/>
  <c r="AR135" i="8" s="1"/>
  <c r="U152" i="8"/>
  <c r="AX181" i="8" s="1"/>
  <c r="AY179" i="8" s="1"/>
  <c r="BD180" i="8" s="1"/>
  <c r="AB132" i="8"/>
  <c r="BR147" i="8" s="1"/>
  <c r="R152" i="8"/>
  <c r="AT183" i="8" s="1"/>
  <c r="R132" i="8"/>
  <c r="AT147" i="8" s="1"/>
  <c r="L142" i="8"/>
  <c r="AF159" i="8" s="1"/>
  <c r="P152" i="8"/>
  <c r="AL181" i="8" s="1"/>
  <c r="AM179" i="8" s="1"/>
  <c r="AR180" i="8" s="1"/>
  <c r="G132" i="4"/>
  <c r="AQ144" i="8" l="1"/>
  <c r="AQ162" i="8"/>
  <c r="BC171" i="8"/>
  <c r="BP162" i="8"/>
  <c r="BC180" i="8"/>
  <c r="BP144" i="8"/>
  <c r="BP135" i="8"/>
  <c r="BC135" i="8"/>
  <c r="AQ135" i="8"/>
  <c r="AQ126" i="8"/>
  <c r="BP198" i="8"/>
  <c r="BC198" i="8"/>
  <c r="BC153" i="8"/>
  <c r="AQ180" i="8"/>
  <c r="AR153" i="8"/>
  <c r="AQ153" i="8"/>
  <c r="BP153" i="8"/>
  <c r="BC144" i="8"/>
  <c r="AQ171" i="8"/>
  <c r="AQ198" i="8"/>
  <c r="BD126" i="8"/>
  <c r="BC126" i="8"/>
  <c r="BP171" i="8"/>
  <c r="BP180" i="8"/>
  <c r="H132" i="4"/>
</calcChain>
</file>

<file path=xl/sharedStrings.xml><?xml version="1.0" encoding="utf-8"?>
<sst xmlns="http://schemas.openxmlformats.org/spreadsheetml/2006/main" count="2025" uniqueCount="774">
  <si>
    <t>UK Industry</t>
  </si>
  <si>
    <t>ROW</t>
  </si>
  <si>
    <t>UK Crop And Animal Production, Hunting And Related Service Activities  </t>
  </si>
  <si>
    <t>UK Forestry And Logging  </t>
  </si>
  <si>
    <t>UK Fishing And Aquaculture  </t>
  </si>
  <si>
    <t>UK Mining Of Coal And Lignite  </t>
  </si>
  <si>
    <t>UK Extraction Of Crude Petroleum And Natural Gas  </t>
  </si>
  <si>
    <t>UK Mining Of Metal Ores  </t>
  </si>
  <si>
    <t>UK Other Mining And Quarrying  </t>
  </si>
  <si>
    <t>UK Mining Support Service Activities  </t>
  </si>
  <si>
    <t>UK Processing and preserving of meat and production of meat products</t>
  </si>
  <si>
    <t>UK Processing and preserving of fish, crustaceans, molluscs, fruit and vegetables</t>
  </si>
  <si>
    <t>UK Manufacture of vegetable and animal oils and fats</t>
  </si>
  <si>
    <t>UK Manufacture of dairy products</t>
  </si>
  <si>
    <t>UK Manufacture of grain mill products, starches and starch products</t>
  </si>
  <si>
    <t>UK Manufacture of bakery and farinaceous products</t>
  </si>
  <si>
    <t>UK Manufacture of other food products</t>
  </si>
  <si>
    <t>UK Manufacture of prepared animal feeds</t>
  </si>
  <si>
    <t>UK Manufacture of alcoholic beverages</t>
  </si>
  <si>
    <t>UK Manufacture of soft drinks; production of mineral waters and other bottled waters</t>
  </si>
  <si>
    <t>UK Manufacture Of Tobacco Products  </t>
  </si>
  <si>
    <t>UK Manufacture Of Textiles  </t>
  </si>
  <si>
    <t>UK Manufacture Of Wearing Apparel  </t>
  </si>
  <si>
    <t>UK Manufacture Of Leather And Related Products  </t>
  </si>
  <si>
    <t>UK Manufacture Of Wood &amp; Products Of Wood &amp; Cork, Except Furniture; Manuf. Of Articles Of Straw</t>
  </si>
  <si>
    <t>UK Manufacture Of Paper And Paper Products  </t>
  </si>
  <si>
    <t>UK Printing And Reproduction Of Recorded Media  </t>
  </si>
  <si>
    <t>UK Manufacture Of Coke And Refined Petroleum Products  </t>
  </si>
  <si>
    <t>UK Manufacture of paints, varnishes and similar coatings, printing ink and mastics</t>
  </si>
  <si>
    <t>UK Manufacture of soap &amp; detergents, cleaning &amp; polishing, perfumes &amp; toilet preparations</t>
  </si>
  <si>
    <t>UK Manufacture of other chemical products</t>
  </si>
  <si>
    <t>UK Manufacture of industrial gases, inorganics and fertilisers (inorganic chemicals) - 20.11/13/15</t>
  </si>
  <si>
    <t>UK Manufacture of petrochemicals - 20.14/16/17/60</t>
  </si>
  <si>
    <t>UK Manufacture of dyestuffs, agro-chemicals - 20.12/20</t>
  </si>
  <si>
    <t>UK Manufacture Of Basic Pharmaceutical Products And Pharmaceutical Preparations</t>
  </si>
  <si>
    <t>UK Manufacture Of Rubber And Plastic Products  </t>
  </si>
  <si>
    <t>UK Manufacture of cement, lime, plaster and articles of concrete, cement and plaster</t>
  </si>
  <si>
    <t>UK Manufacture of glass, refractory, clay, porcelain, ceramic, stone products - 23.1-4/7-9</t>
  </si>
  <si>
    <t>UK Manufacture of basic iron and steel</t>
  </si>
  <si>
    <t>UK Manufacture of other basic metals and casting</t>
  </si>
  <si>
    <t>UK Manufacture of weapons and ammunition</t>
  </si>
  <si>
    <t>UK Manufacture of fabricated metal products, excluding weapons &amp; ammunition - 25.1-3/5-9</t>
  </si>
  <si>
    <t>UK Manufacture Of Computer, Electronic And Optical Products  </t>
  </si>
  <si>
    <t>UK Manufacture Of Electrical Equipment  </t>
  </si>
  <si>
    <t>UK Manufacture Of Machinery And Equipment N.E.C.  </t>
  </si>
  <si>
    <t>UK Manufacture Of Motor Vehicles, Trailers And Semi-Trailers  </t>
  </si>
  <si>
    <t>UK Building of ships and boats</t>
  </si>
  <si>
    <t>UK Manufacture of air and spacecraft and related machinery</t>
  </si>
  <si>
    <t>UK Manufacture of other transport equipment - 30.2/4/9</t>
  </si>
  <si>
    <t>UK Manufacture Of Furniture  </t>
  </si>
  <si>
    <t>UK Other Manufacturing  </t>
  </si>
  <si>
    <t>UK Repair and maintenance of ships and boats</t>
  </si>
  <si>
    <t>UK Repair and maintenance of aircraft and spacecraft</t>
  </si>
  <si>
    <t>UK Rest of repair; Installation - 33.11-14/17/19/20</t>
  </si>
  <si>
    <t>UK Electric power generation, transmission and distribution</t>
  </si>
  <si>
    <t>UK Manufacture of gas; distribution of gaseous fuels through mains; steam and aircon supply</t>
  </si>
  <si>
    <t>UK Water Collection, Treatment And Supply  </t>
  </si>
  <si>
    <t>UK Sewerage  </t>
  </si>
  <si>
    <t>UK Waste Collection, Treatment And Disposal Activities; Materials Recovery  </t>
  </si>
  <si>
    <t>UK Remediation Activities And Other Waste Management Services  </t>
  </si>
  <si>
    <t>UK Construction Of Buildings  </t>
  </si>
  <si>
    <t>UK Civil Engineering  </t>
  </si>
  <si>
    <t>UK Specialised Construction Activities  </t>
  </si>
  <si>
    <t>UK Wholesale And Retail Trade And Repair Of Motor Vehicles And Motorcycles  </t>
  </si>
  <si>
    <t>UK Wholesale Trade, Except Of Motor Vehicles And Motorcycles  </t>
  </si>
  <si>
    <t>UK Retail Trade, Except Of Motor Vehicles And Motorcycles  </t>
  </si>
  <si>
    <t>UK Rail transport</t>
  </si>
  <si>
    <t>UK Land transport services and transport services via pipelines, excluding rail transport</t>
  </si>
  <si>
    <t>UK Water Transport  </t>
  </si>
  <si>
    <t>UK Air Transport  </t>
  </si>
  <si>
    <t>UK Warehousing And Support Activities For Transportation  </t>
  </si>
  <si>
    <t>UK Postal And Courier Activities  </t>
  </si>
  <si>
    <t>UK Accommodation  </t>
  </si>
  <si>
    <t>UK Food And Beverage Service Activities  </t>
  </si>
  <si>
    <t>UK Publishing Activities  </t>
  </si>
  <si>
    <t>UK Motion Picture, Video &amp; TV Programme Production, Sound Recording &amp; Music Publishing Activities</t>
  </si>
  <si>
    <t>UK Programming And Broadcasting Activities  </t>
  </si>
  <si>
    <t>UK Telecommunications  </t>
  </si>
  <si>
    <t>UK Computer Programming, Consultancy And Related Activities  </t>
  </si>
  <si>
    <t>UK Information Service Activities  </t>
  </si>
  <si>
    <t>UK Financial Service Activities, Except Insurance And Pension Funding  </t>
  </si>
  <si>
    <t>UK Insurance and reinsurance, except compulsory social security</t>
  </si>
  <si>
    <t>UK Pension funding</t>
  </si>
  <si>
    <t>UK Activities Auxiliary To Financial Services And Insurance Activities  </t>
  </si>
  <si>
    <t>UK Buying and selling, renting and operating of own or leased real estate, excluding imputed rent</t>
  </si>
  <si>
    <t>UK Owner-Occupiers' Housing</t>
  </si>
  <si>
    <t>UK Real estate services on a fee or contract basis  </t>
  </si>
  <si>
    <t>UK Legal activities  </t>
  </si>
  <si>
    <t>UK Accounting, bookkeeping and auditing activities; tax consultancy  </t>
  </si>
  <si>
    <t>UK Activities Of Head Offices; Management Consultancy Activities  </t>
  </si>
  <si>
    <t>UK Architectural And Engineering Activities; Technical Testing And Analysis  </t>
  </si>
  <si>
    <t>UK Scientific Research And Development  </t>
  </si>
  <si>
    <t>UK Advertising And Market Research  </t>
  </si>
  <si>
    <t>UK Other Professional, Scientific And Technical Activities  </t>
  </si>
  <si>
    <t>UK Veterinary Activities  </t>
  </si>
  <si>
    <t>UK Rental And Leasing Activities  </t>
  </si>
  <si>
    <t>UK Employment Activities  </t>
  </si>
  <si>
    <t>UK Travel Agency, Tour Operator And Other Reservation Service And Related Activities  </t>
  </si>
  <si>
    <t>UK Security And Investigation Activities  </t>
  </si>
  <si>
    <t>UK Services To Buildings And Landscape Activities  </t>
  </si>
  <si>
    <t>UK Office Administrative, Office Support And Other Business Support Activities  </t>
  </si>
  <si>
    <t>UK Public Administration And Defence; Compulsory Social Security  </t>
  </si>
  <si>
    <t>UK Education  </t>
  </si>
  <si>
    <t>UK Human Health Activities</t>
  </si>
  <si>
    <t>UK Residential Care Activities</t>
  </si>
  <si>
    <t>UK Social Work Activities Without Accommodation  </t>
  </si>
  <si>
    <t>UK Creative, Arts And Entertainment Activities  </t>
  </si>
  <si>
    <t>UK Libraries, Archives, Museums And Other Cultural Activities  </t>
  </si>
  <si>
    <t>UK Gambling And Betting Activities  </t>
  </si>
  <si>
    <t>UK Sports Activities And Amusement And Recreation Activities  </t>
  </si>
  <si>
    <t>UK Activities Of Membership Organisations  </t>
  </si>
  <si>
    <t>UK Repair Of Computers And Personal And Household Goods  </t>
  </si>
  <si>
    <t>UK Other Personal Service Activities  </t>
  </si>
  <si>
    <t>UK Activities Of Households As Employers Of Domestic Personnel  </t>
  </si>
  <si>
    <t>Food</t>
  </si>
  <si>
    <t>Clothing</t>
  </si>
  <si>
    <t>Housing</t>
  </si>
  <si>
    <t>Elec, gas, water</t>
  </si>
  <si>
    <t>Household goods</t>
  </si>
  <si>
    <t>Other goods</t>
  </si>
  <si>
    <t>Services</t>
  </si>
  <si>
    <t>Transport</t>
  </si>
  <si>
    <t>Other</t>
  </si>
  <si>
    <t>Utilities</t>
  </si>
  <si>
    <t>Decile 1</t>
  </si>
  <si>
    <t>GHG all</t>
  </si>
  <si>
    <t>GHG row</t>
  </si>
  <si>
    <t>GHG power</t>
  </si>
  <si>
    <t>other UK</t>
  </si>
  <si>
    <t>Baseline emissions (MtCO2e) 2020</t>
  </si>
  <si>
    <t>Baseline emissions (MtCO2e) 2030</t>
  </si>
  <si>
    <t>Baseline emissions (MtCO2e) 2040</t>
  </si>
  <si>
    <t>Baseline emissions (MtCO2e) 2050</t>
  </si>
  <si>
    <t>Remaining direct emissions per year (MtCO2e) 2020</t>
  </si>
  <si>
    <t>Remaining direct emissions per year (MtCO2e) 2030</t>
  </si>
  <si>
    <t>Remaining direct emissions per year (MtCO2e) 2040</t>
  </si>
  <si>
    <t>Remaining direct emissions per year (MtCO2e) 2050</t>
  </si>
  <si>
    <t>Baseline costs (£m) 2020</t>
  </si>
  <si>
    <t>Baseline costs (£m) 2030</t>
  </si>
  <si>
    <t>Baseline costs (£m) 2040</t>
  </si>
  <si>
    <t>Baseline costs (£m) 2050</t>
  </si>
  <si>
    <t>Total AM costs (£m) 2020</t>
  </si>
  <si>
    <t>Total AM costs (£m) 2030</t>
  </si>
  <si>
    <t>Total AM costs (£m) 2040</t>
  </si>
  <si>
    <t>Total AM costs (£m) 2050</t>
  </si>
  <si>
    <t>Baseline electricity use (GWh) 2020</t>
  </si>
  <si>
    <t>Baseline in natural gas use (GWh) 2020</t>
  </si>
  <si>
    <t>Baseline in petroleum use (GWh) 2020</t>
  </si>
  <si>
    <t>Baseline in solid fuel use (GWh) 2020</t>
  </si>
  <si>
    <t>Baseline in primary bioenergy use (GWh) 2020</t>
  </si>
  <si>
    <t>Post REEE baseline electricity use (GWh) 2020</t>
  </si>
  <si>
    <t>Post REEE baseline in natural gas use (GWh) 2020</t>
  </si>
  <si>
    <t>Post REEE baseline in petroleum use (GWh) 2020</t>
  </si>
  <si>
    <t>Post REEE baseline in solid fuel use (GWh) 2020</t>
  </si>
  <si>
    <t>Post REEE baseline in primary bioenergy use (GWh) 2020</t>
  </si>
  <si>
    <t>Counterfactual fuel costs (£m) 2020</t>
  </si>
  <si>
    <t>Baseline electricity use (GWh) 2030</t>
  </si>
  <si>
    <t>Baseline in natural gas use (GWh) 2030</t>
  </si>
  <si>
    <t>Baseline in petroleum use (GWh) 2030</t>
  </si>
  <si>
    <t>Baseline in solid fuel use (GWh) 2030</t>
  </si>
  <si>
    <t>Baseline in primary bioenergy use (GWh) 2030</t>
  </si>
  <si>
    <t>Post REEE baseline electricity use (GWh) 2030</t>
  </si>
  <si>
    <t>Post REEE baseline in natural gas use (GWh) 2030</t>
  </si>
  <si>
    <t>Post REEE baseline in petroleum use (GWh) 2030</t>
  </si>
  <si>
    <t>Post REEE baseline in solid fuel use (GWh) 2030</t>
  </si>
  <si>
    <t>Post REEE baseline in primary bioenergy use (GWh) 2030</t>
  </si>
  <si>
    <t>Counterfactual fuel costs (£m) 2030</t>
  </si>
  <si>
    <t>Baseline electricity use (GWh) 2040</t>
  </si>
  <si>
    <t>Baseline in natural gas use (GWh) 2040</t>
  </si>
  <si>
    <t>Baseline in petroleum use (GWh) 2040</t>
  </si>
  <si>
    <t>Baseline in solid fuel use (GWh) 2040</t>
  </si>
  <si>
    <t>Baseline in primary bioenergy use (GWh) 2040</t>
  </si>
  <si>
    <t>Post REEE baseline electricity use (GWh) 2040</t>
  </si>
  <si>
    <t>Post REEE baseline in natural gas use (GWh) 2040</t>
  </si>
  <si>
    <t>Post REEE baseline in petroleum use (GWh) 2040</t>
  </si>
  <si>
    <t>Post REEE baseline in solid fuel use (GWh) 2040</t>
  </si>
  <si>
    <t>Post REEE baseline in primary bioenergy use (GWh) 2040</t>
  </si>
  <si>
    <t>Counterfactual fuel costs (£m) 2040</t>
  </si>
  <si>
    <t>Baseline electricity use (GWh) 2050</t>
  </si>
  <si>
    <t>Baseline in natural gas use (GWh) 2050</t>
  </si>
  <si>
    <t>Baseline in petroleum use (GWh) 2050</t>
  </si>
  <si>
    <t>Baseline in solid fuel use (GWh) 2050</t>
  </si>
  <si>
    <t>Baseline in primary bioenergy use (GWh) 2050</t>
  </si>
  <si>
    <t>Post REEE baseline electricity use (GWh) 2050</t>
  </si>
  <si>
    <t>Post REEE baseline in natural gas use (GWh) 2050</t>
  </si>
  <si>
    <t>Post REEE baseline in petroleum use (GWh) 2050</t>
  </si>
  <si>
    <t>Post REEE baseline in solid fuel use (GWh) 2050</t>
  </si>
  <si>
    <t>Post REEE baseline in primary bioenergy use (GWh) 2050</t>
  </si>
  <si>
    <t>Counterfactual fuel costs (£m) 2050</t>
  </si>
  <si>
    <t>ROW Baseline emissions (MtCO2e) 2020</t>
  </si>
  <si>
    <t>ROW Baseline emissions (MtCO2e) 2030</t>
  </si>
  <si>
    <t>ROW Baseline emissions (MtCO2e) 2040</t>
  </si>
  <si>
    <t>ROW Baseline emissions (MtCO2e) 2050</t>
  </si>
  <si>
    <t>ROW Remaining direct emissions per year (MtCO2e) 2020</t>
  </si>
  <si>
    <t>ROW Remaining direct emissions per year (MtCO2e) 2030</t>
  </si>
  <si>
    <t>ROW Remaining direct emissions per year (MtCO2e) 2040</t>
  </si>
  <si>
    <t>ROW Remaining direct emissions per year (MtCO2e) 2050</t>
  </si>
  <si>
    <t>ROW Baseline costs (£m) 2020</t>
  </si>
  <si>
    <t>ROW Baseline costs (£m) 2030</t>
  </si>
  <si>
    <t>ROW Baseline costs (£m) 2040</t>
  </si>
  <si>
    <t>ROW Baseline costs (£m) 2050</t>
  </si>
  <si>
    <t>ROW Total AM costs (£m) 2020</t>
  </si>
  <si>
    <t>ROW Total AM costs (£m) 2030</t>
  </si>
  <si>
    <t>ROW Total AM costs (£m) 2040</t>
  </si>
  <si>
    <t>ROW Total AM costs (£m) 2050</t>
  </si>
  <si>
    <t>ROW Baseline electricity use (GWh) 2020</t>
  </si>
  <si>
    <t>ROW Baseline in natural gas use (GWh) 2020</t>
  </si>
  <si>
    <t>ROW Baseline in petroleum use (GWh) 2020</t>
  </si>
  <si>
    <t>ROW Baseline in solid fuel use (GWh) 2020</t>
  </si>
  <si>
    <t>ROW Baseline in primary bioenergy use (GWh) 2020</t>
  </si>
  <si>
    <t>ROW Post REEE baseline electricity use (GWh) 2020</t>
  </si>
  <si>
    <t>ROW Post REEE baseline in natural gas use (GWh) 2020</t>
  </si>
  <si>
    <t>ROW Post REEE baseline in petroleum use (GWh) 2020</t>
  </si>
  <si>
    <t>ROW Post REEE baseline in solid fuel use (GWh) 2020</t>
  </si>
  <si>
    <t>ROW Post REEE baseline in primary bioenergy use (GWh) 2020</t>
  </si>
  <si>
    <t>ROW Counterfactual fuel costs (£m) 2020</t>
  </si>
  <si>
    <t>ROW Baseline electricity use (GWh) 2030</t>
  </si>
  <si>
    <t>ROW Baseline in natural gas use (GWh) 2030</t>
  </si>
  <si>
    <t>ROW Baseline in petroleum use (GWh) 2030</t>
  </si>
  <si>
    <t>ROW Baseline in solid fuel use (GWh) 2030</t>
  </si>
  <si>
    <t>ROW Baseline in primary bioenergy use (GWh) 2030</t>
  </si>
  <si>
    <t>ROW Post REEE baseline electricity use (GWh) 2030</t>
  </si>
  <si>
    <t>ROW Post REEE baseline in natural gas use (GWh) 2030</t>
  </si>
  <si>
    <t>ROW Post REEE baseline in petroleum use (GWh) 2030</t>
  </si>
  <si>
    <t>ROW Post REEE baseline in solid fuel use (GWh) 2030</t>
  </si>
  <si>
    <t>ROW Post REEE baseline in primary bioenergy use (GWh) 2030</t>
  </si>
  <si>
    <t>ROW Counterfactual fuel costs (£m) 2030</t>
  </si>
  <si>
    <t>ROW Baseline electricity use (GWh) 2040</t>
  </si>
  <si>
    <t>ROW Baseline in natural gas use (GWh) 2040</t>
  </si>
  <si>
    <t>ROW Baseline in petroleum use (GWh) 2040</t>
  </si>
  <si>
    <t>ROW Baseline in solid fuel use (GWh) 2040</t>
  </si>
  <si>
    <t>ROW Baseline in primary bioenergy use (GWh) 2040</t>
  </si>
  <si>
    <t>ROW Post REEE baseline electricity use (GWh) 2040</t>
  </si>
  <si>
    <t>ROW Post REEE baseline in natural gas use (GWh) 2040</t>
  </si>
  <si>
    <t>ROW Post REEE baseline in petroleum use (GWh) 2040</t>
  </si>
  <si>
    <t>ROW Post REEE baseline in solid fuel use (GWh) 2040</t>
  </si>
  <si>
    <t>ROW Post REEE baseline in primary bioenergy use (GWh) 2040</t>
  </si>
  <si>
    <t>ROW Counterfactual fuel costs (£m) 2040</t>
  </si>
  <si>
    <t>ROW Baseline electricity use (GWh) 2050</t>
  </si>
  <si>
    <t>ROW Baseline in natural gas use (GWh) 2050</t>
  </si>
  <si>
    <t>ROW Baseline in petroleum use (GWh) 2050</t>
  </si>
  <si>
    <t>ROW Baseline in solid fuel use (GWh) 2050</t>
  </si>
  <si>
    <t>ROW Baseline in primary bioenergy use (GWh) 2050</t>
  </si>
  <si>
    <t>ROW Post REEE baseline electricity use (GWh) 2050</t>
  </si>
  <si>
    <t>ROW Post REEE baseline in natural gas use (GWh) 2050</t>
  </si>
  <si>
    <t>ROW Post REEE baseline in petroleum use (GWh) 2050</t>
  </si>
  <si>
    <t>ROW Post REEE baseline in solid fuel use (GWh) 2050</t>
  </si>
  <si>
    <t>ROW Post REEE baseline in primary bioenergy use (GWh) 2050</t>
  </si>
  <si>
    <t>ROW Counterfactual fuel costs (£m) 2050</t>
  </si>
  <si>
    <t>Y</t>
  </si>
  <si>
    <t>Decile 2</t>
  </si>
  <si>
    <t>Decile 3</t>
  </si>
  <si>
    <t>Decile 4</t>
  </si>
  <si>
    <t>Decile 5</t>
  </si>
  <si>
    <t>Decile 6</t>
  </si>
  <si>
    <t>Decile 7</t>
  </si>
  <si>
    <t>Decile 8</t>
  </si>
  <si>
    <t>Decile 9</t>
  </si>
  <si>
    <t>Decile 10</t>
  </si>
  <si>
    <t>Decile 1 Food</t>
  </si>
  <si>
    <t>Decile 1 Clothing</t>
  </si>
  <si>
    <t>Decile 1 Housing</t>
  </si>
  <si>
    <t>Decile 1 Elec, gas, water</t>
  </si>
  <si>
    <t>Decile 1 Household goods</t>
  </si>
  <si>
    <t>Decile 1 Other goods</t>
  </si>
  <si>
    <t>Decile 1 Services</t>
  </si>
  <si>
    <t>Decile 1 Transport</t>
  </si>
  <si>
    <t>Decile 1 Other</t>
  </si>
  <si>
    <t>Decile 1 Utilities</t>
  </si>
  <si>
    <t>Decile 2 Food</t>
  </si>
  <si>
    <t>Decile 2 Clothing</t>
  </si>
  <si>
    <t>Decile 2 Housing</t>
  </si>
  <si>
    <t>Decile 2 Elec, gas, water</t>
  </si>
  <si>
    <t>Decile 2 Household goods</t>
  </si>
  <si>
    <t>Decile 2 Other goods</t>
  </si>
  <si>
    <t>Decile 2 Services</t>
  </si>
  <si>
    <t>Decile 2 Transport</t>
  </si>
  <si>
    <t>Decile 2 Other</t>
  </si>
  <si>
    <t>Decile 2 Utilities</t>
  </si>
  <si>
    <t>Decile 3 Food</t>
  </si>
  <si>
    <t>Decile 3 Clothing</t>
  </si>
  <si>
    <t>Decile 3 Housing</t>
  </si>
  <si>
    <t>Decile 3 Elec, gas, water</t>
  </si>
  <si>
    <t>Decile 3 Household goods</t>
  </si>
  <si>
    <t>Decile 3 Other goods</t>
  </si>
  <si>
    <t>Decile 3 Services</t>
  </si>
  <si>
    <t>Decile 3 Transport</t>
  </si>
  <si>
    <t>Decile 3 Other</t>
  </si>
  <si>
    <t>Decile 3 Utilities</t>
  </si>
  <si>
    <t>Decile 4 Food</t>
  </si>
  <si>
    <t>Decile 4 Clothing</t>
  </si>
  <si>
    <t>Decile 4 Housing</t>
  </si>
  <si>
    <t>Decile 4 Elec, gas, water</t>
  </si>
  <si>
    <t>Decile 4 Household goods</t>
  </si>
  <si>
    <t>Decile 4 Other goods</t>
  </si>
  <si>
    <t>Decile 4 Services</t>
  </si>
  <si>
    <t>Decile 4 Transport</t>
  </si>
  <si>
    <t>Decile 4 Other</t>
  </si>
  <si>
    <t>Decile 4 Utilities</t>
  </si>
  <si>
    <t>Decile 5 Food</t>
  </si>
  <si>
    <t>Decile 5 Clothing</t>
  </si>
  <si>
    <t>Decile 5 Housing</t>
  </si>
  <si>
    <t>Decile 5 Elec, gas, water</t>
  </si>
  <si>
    <t>Decile 5 Household goods</t>
  </si>
  <si>
    <t>Decile 5 Other goods</t>
  </si>
  <si>
    <t>Decile 5 Services</t>
  </si>
  <si>
    <t>Decile 5 Transport</t>
  </si>
  <si>
    <t>Decile 5 Other</t>
  </si>
  <si>
    <t>Decile 5 Utilities</t>
  </si>
  <si>
    <t>Decile 6 Food</t>
  </si>
  <si>
    <t>Decile 6 Clothing</t>
  </si>
  <si>
    <t>Decile 6 Housing</t>
  </si>
  <si>
    <t>Decile 6 Elec, gas, water</t>
  </si>
  <si>
    <t>Decile 6 Household goods</t>
  </si>
  <si>
    <t>Decile 6 Other goods</t>
  </si>
  <si>
    <t>Decile 6 Services</t>
  </si>
  <si>
    <t>Decile 6 Transport</t>
  </si>
  <si>
    <t>Decile 6 Other</t>
  </si>
  <si>
    <t>Decile 6 Utilities</t>
  </si>
  <si>
    <t>Decile 7 Food</t>
  </si>
  <si>
    <t>Decile 7 Clothing</t>
  </si>
  <si>
    <t>Decile 7 Housing</t>
  </si>
  <si>
    <t>Decile 7 Elec, gas, water</t>
  </si>
  <si>
    <t>Decile 7 Household goods</t>
  </si>
  <si>
    <t>Decile 7 Other goods</t>
  </si>
  <si>
    <t>Decile 7 Services</t>
  </si>
  <si>
    <t>Decile 7 Transport</t>
  </si>
  <si>
    <t>Decile 7 Other</t>
  </si>
  <si>
    <t>Decile 7 Utilities</t>
  </si>
  <si>
    <t>Decile 8 Food</t>
  </si>
  <si>
    <t>Decile 8 Clothing</t>
  </si>
  <si>
    <t>Decile 8 Housing</t>
  </si>
  <si>
    <t>Decile 8 Elec, gas, water</t>
  </si>
  <si>
    <t>Decile 8 Household goods</t>
  </si>
  <si>
    <t>Decile 8 Other goods</t>
  </si>
  <si>
    <t>Decile 8 Services</t>
  </si>
  <si>
    <t>Decile 8 Transport</t>
  </si>
  <si>
    <t>Decile 8 Other</t>
  </si>
  <si>
    <t>Decile 8 Utilities</t>
  </si>
  <si>
    <t>Decile 9 Food</t>
  </si>
  <si>
    <t>Decile 9 Clothing</t>
  </si>
  <si>
    <t>Decile 9 Housing</t>
  </si>
  <si>
    <t>Decile 9 Elec, gas, water</t>
  </si>
  <si>
    <t>Decile 9 Household goods</t>
  </si>
  <si>
    <t>Decile 9 Other goods</t>
  </si>
  <si>
    <t>Decile 9 Services</t>
  </si>
  <si>
    <t>Decile 9 Transport</t>
  </si>
  <si>
    <t>Decile 9 Other</t>
  </si>
  <si>
    <t>Decile 9 Utilities</t>
  </si>
  <si>
    <t>Decile 10 Food</t>
  </si>
  <si>
    <t>Decile 10 Clothing</t>
  </si>
  <si>
    <t>Decile 10 Housing</t>
  </si>
  <si>
    <t>Decile 10 Elec, gas, water</t>
  </si>
  <si>
    <t>Decile 10 Household goods</t>
  </si>
  <si>
    <t>Decile 10 Other goods</t>
  </si>
  <si>
    <t>Decile 10 Services</t>
  </si>
  <si>
    <t>Decile 10 Transport</t>
  </si>
  <si>
    <t>Decile 10 Other</t>
  </si>
  <si>
    <t>Decile 10 Utilities</t>
  </si>
  <si>
    <t>Crop And Animal Production, Hunting And Related Service Activities  </t>
  </si>
  <si>
    <t>Forestry And Logging  </t>
  </si>
  <si>
    <t>Fishing And Aquaculture  </t>
  </si>
  <si>
    <t>Mining Of Coal And Lignite  </t>
  </si>
  <si>
    <t>Extraction Of Crude Petroleum And Natural Gas  &amp; Mining Of Metal Ores</t>
  </si>
  <si>
    <t>Other Mining And Quarrying  </t>
  </si>
  <si>
    <t>Mining Support Service Activities  </t>
  </si>
  <si>
    <t>Processing and preserving of meat and production of meat products</t>
  </si>
  <si>
    <t>Processing and preserving of fish, crustaceans, molluscs, fruit and vegetables</t>
  </si>
  <si>
    <t>Manufacture of vegetable and animal oils and fats</t>
  </si>
  <si>
    <t>Manufacture of dairy products</t>
  </si>
  <si>
    <t>Manufacture of grain mill products, starches and starch products</t>
  </si>
  <si>
    <t>Manufacture of bakery and farinaceous products</t>
  </si>
  <si>
    <t>Manufacture of other food products</t>
  </si>
  <si>
    <t>Manufacture of prepared animal feeds</t>
  </si>
  <si>
    <t>Manufacture of alcoholic beverages  &amp; Tobacco Products</t>
  </si>
  <si>
    <t>Manufacture of soft drinks; production of mineral waters and other bottled waters</t>
  </si>
  <si>
    <t>Manufacture Of Textiles  </t>
  </si>
  <si>
    <t>Manufacture Of Wearing Apparel  </t>
  </si>
  <si>
    <t>Manufacture Of Leather And Related Products  </t>
  </si>
  <si>
    <t>Manufacture Of Wood &amp; Products Of Wood &amp; Cork, Except Furniture; Manuf. Of Articles Of Straw</t>
  </si>
  <si>
    <t>Manufacture Of Paper And Paper Products  </t>
  </si>
  <si>
    <t>Printing And Reproduction Of Recorded Media  </t>
  </si>
  <si>
    <t>Manufacture Of Coke And Refined Petroleum Products  </t>
  </si>
  <si>
    <t>Manufacture of paints, varnishes and similar coatings, printing ink and mastics</t>
  </si>
  <si>
    <t>Manufacture of soap &amp; detergents, cleaning &amp; polishing, perfumes &amp; toilet preparations</t>
  </si>
  <si>
    <t>Manufacture of other chemical products</t>
  </si>
  <si>
    <t>Manufacture of industrial gases, inorganics and fertilisers (inorganic chemicals) - 20.11/13/15</t>
  </si>
  <si>
    <t>Manufacture of petrochemicals - 20.14/16/17/60</t>
  </si>
  <si>
    <t>Manufacture of dyestuffs, agro-chemicals - 20.12/20</t>
  </si>
  <si>
    <t>Manufacture Of Basic Pharmaceutical Products And Pharmaceutical Preparations</t>
  </si>
  <si>
    <t>Manufacture Of Rubber And Plastic Products  </t>
  </si>
  <si>
    <t>Manufacture of cement, lime, plaster and articles of concrete, cement and plaster</t>
  </si>
  <si>
    <t>Manufacture of glass, refractory, clay, porcelain, ceramic, stone products - 23.1-4/7-9</t>
  </si>
  <si>
    <t>Manufacture of basic iron and steel</t>
  </si>
  <si>
    <t>Manufacture of other basic metals and casting</t>
  </si>
  <si>
    <t>Manufacture of weapons and ammunition</t>
  </si>
  <si>
    <t>Manufacture of fabricated metal products, excluding weapons &amp; ammunition - 25.1-3/5-9</t>
  </si>
  <si>
    <t>Manufacture Of Computer, Electronic And Optical Products  </t>
  </si>
  <si>
    <t>Manufacture Of Electrical Equipment  </t>
  </si>
  <si>
    <t>Manufacture Of Machinery And Equipment N.E.C.  </t>
  </si>
  <si>
    <t>Manufacture Of Motor Vehicles, Trailers And Semi-Trailers  </t>
  </si>
  <si>
    <t>Building of ships and boats</t>
  </si>
  <si>
    <t>Manufacture of air and spacecraft and related machinery</t>
  </si>
  <si>
    <t>Manufacture of other transport equipment - 30.2/4/9</t>
  </si>
  <si>
    <t>Manufacture Of Furniture  </t>
  </si>
  <si>
    <t>Other Manufacturing  </t>
  </si>
  <si>
    <t>Repair and maintenance of ships and boats</t>
  </si>
  <si>
    <t>Repair and maintenance of aircraft and spacecraft</t>
  </si>
  <si>
    <t>Rest of repair; Installation - 33.11-14/17/19/20</t>
  </si>
  <si>
    <t>Electric power generation, transmission and distribution</t>
  </si>
  <si>
    <t>Manufacture of gas; distribution of gaseous fuels through mains; steam and aircon supply</t>
  </si>
  <si>
    <t>Water Collection, Treatment And Supply  </t>
  </si>
  <si>
    <t>Sewerage  </t>
  </si>
  <si>
    <t>Waste Collection, Treatment And Disposal Activities; Materials Recovery  </t>
  </si>
  <si>
    <t>Remediation Activities And Other Waste Management Services  </t>
  </si>
  <si>
    <t>Construction</t>
  </si>
  <si>
    <t>Wholesale And Retail Trade And Repair Of Motor Vehicles And Motorcycles  </t>
  </si>
  <si>
    <t>Wholesale Trade, Except Of Motor Vehicles And Motorcycles  </t>
  </si>
  <si>
    <t>Retail Trade, Except Of Motor Vehicles And Motorcycles  </t>
  </si>
  <si>
    <t>Rail transport</t>
  </si>
  <si>
    <t>Land transport services and transport services via pipelines, excluding rail transport</t>
  </si>
  <si>
    <t>Water Transport  </t>
  </si>
  <si>
    <t>Air Transport  </t>
  </si>
  <si>
    <t>Warehousing And Support Activities For Transportation  </t>
  </si>
  <si>
    <t>Postal And Courier Activities  </t>
  </si>
  <si>
    <t>Accommodation  </t>
  </si>
  <si>
    <t>Food And Beverage Service Activities  </t>
  </si>
  <si>
    <t>Publishing Activities  </t>
  </si>
  <si>
    <t>Motion Picture, Video &amp; TV Programme Production, Sound Recording &amp; Music Publishing Activities &amp; Programming And Broadcasting Activities</t>
  </si>
  <si>
    <t>Telecommunications  </t>
  </si>
  <si>
    <t>Computer Programming, Consultancy And Related Activities  </t>
  </si>
  <si>
    <t>Information Service Activities  </t>
  </si>
  <si>
    <t>Financial Service Activities, Except Insurance And Pension Funding  </t>
  </si>
  <si>
    <t>Insurance, reinsurance and pension funding services, except compulsory social security</t>
  </si>
  <si>
    <t>Activities Auxiliary To Financial Services And Insurance Activities  </t>
  </si>
  <si>
    <t>Buying and selling, renting and operating of own or leased real estate, excluding imputed rent</t>
  </si>
  <si>
    <t>Owner-Occupiers' Housing</t>
  </si>
  <si>
    <t>Real estate activities on a fee or contract basis  </t>
  </si>
  <si>
    <t>Legal activities  </t>
  </si>
  <si>
    <t>Accounting, bookkeeping and auditing activities; tax consultancy  </t>
  </si>
  <si>
    <t>Activities Of Head Offices; Management Consultancy Activities  </t>
  </si>
  <si>
    <t>Architectural And Engineering Activities; Technical Testing And Analysis  </t>
  </si>
  <si>
    <t>Scientific Research And Development  </t>
  </si>
  <si>
    <t>Advertising And Market Research  </t>
  </si>
  <si>
    <t>Other Professional, Scientific And Technical Activities  </t>
  </si>
  <si>
    <t>Veterinary Activities  </t>
  </si>
  <si>
    <t>Rental And Leasing Activities  </t>
  </si>
  <si>
    <t>Employment Activities  </t>
  </si>
  <si>
    <t>Travel Agency, Tour Operator And Other Reservation Service And Related Activities  </t>
  </si>
  <si>
    <t>Security And Investigation Activities  </t>
  </si>
  <si>
    <t>Services To Buildings And Landscape Activities  </t>
  </si>
  <si>
    <t>Office Administrative, Office Support And Other Business Support Activities  </t>
  </si>
  <si>
    <t>Public Administration And Defence; Compulsory Social Security  </t>
  </si>
  <si>
    <t>Education  </t>
  </si>
  <si>
    <t>Human Health Activities</t>
  </si>
  <si>
    <t>Residential Care  &amp; Social Work Activities</t>
  </si>
  <si>
    <t>Creative, Arts And Entertainment Activities  </t>
  </si>
  <si>
    <t>Libraries, Archives, Museums And Other Cultural Activities  </t>
  </si>
  <si>
    <t>Gambling And Betting Activities  </t>
  </si>
  <si>
    <t>Sports Activities And Amusement And Recreation Activities  </t>
  </si>
  <si>
    <t>Activities Of Membership Organisations  </t>
  </si>
  <si>
    <t>Repair Of Computers And Personal And Household Goods  </t>
  </si>
  <si>
    <t>Other Personal Service Activities  </t>
  </si>
  <si>
    <t>Activities Of Households As Employers Of Domestic Personnel  </t>
  </si>
  <si>
    <t>gross surplus</t>
  </si>
  <si>
    <t>2018 total direct</t>
  </si>
  <si>
    <t>Brazil Crop And Animal Production, Hunting And Related Service Activities  </t>
  </si>
  <si>
    <t>Brazil Forestry And Logging  </t>
  </si>
  <si>
    <t>Brazil Fishing And Aquaculture  </t>
  </si>
  <si>
    <t>Brazil Mining Of Coal And Lignite  </t>
  </si>
  <si>
    <t>Brazil Extraction Of Crude Petroleum And Natural Gas  </t>
  </si>
  <si>
    <t>Brazil Mining Of Metal Ores  </t>
  </si>
  <si>
    <t>Brazil Other Mining And Quarrying  </t>
  </si>
  <si>
    <t>Brazil Mining Support Service Activities  </t>
  </si>
  <si>
    <t>Brazil Processing and preserving of meat and production of meat products</t>
  </si>
  <si>
    <t>Brazil Processing and preserving of fish, crustaceans, molluscs, fruit and vegetables</t>
  </si>
  <si>
    <t>Brazil Manufacture of vegetable and animal oils and fats</t>
  </si>
  <si>
    <t>Brazil Manufacture of dairy products</t>
  </si>
  <si>
    <t>Brazil Manufacture of grain mill products, starches and starch products</t>
  </si>
  <si>
    <t>Brazil Manufacture of bakery and farinaceous products</t>
  </si>
  <si>
    <t>Brazil Manufacture of other food products</t>
  </si>
  <si>
    <t>Brazil Manufacture of prepared animal feeds</t>
  </si>
  <si>
    <t>Brazil Manufacture of alcoholic beverages</t>
  </si>
  <si>
    <t>Brazil Manufacture of soft drinks; production of mineral waters and other bottled waters</t>
  </si>
  <si>
    <t>Brazil Manufacture Of Tobacco Products  </t>
  </si>
  <si>
    <t>Brazil Manufacture Of Textiles  </t>
  </si>
  <si>
    <t>Brazil Manufacture Of Wearing Apparel  </t>
  </si>
  <si>
    <t>Brazil Manufacture Of Leather And Related Products  </t>
  </si>
  <si>
    <t>Brazil Manufacture Of Wood &amp; Products Of Wood &amp; Cork, Except Furniture; Manuf. Of Articles Of Straw</t>
  </si>
  <si>
    <t>Brazil Manufacture Of Paper And Paper Products  </t>
  </si>
  <si>
    <t>Brazil Printing And Reproduction Of Recorded Media  </t>
  </si>
  <si>
    <t>Brazil Manufacture Of Coke And Refined Petroleum Products  </t>
  </si>
  <si>
    <t>Brazil Manufacture of paints, varnishes and similar coatings, printing ink and mastics</t>
  </si>
  <si>
    <t>Brazil Manufacture of soap &amp; detergents, cleaning &amp; polishing, perfumes &amp; toilet preparations</t>
  </si>
  <si>
    <t>Brazil Manufacture of other chemical products</t>
  </si>
  <si>
    <t>Brazil Manufacture of industrial gases, inorganics and fertilisers (inorganic chemicals) - 20.11/13/15</t>
  </si>
  <si>
    <t>Brazil Manufacture of petrochemicals - 20.14/16/17/60</t>
  </si>
  <si>
    <t>Brazil Manufacture of dyestuffs, agro-chemicals - 20.12/20</t>
  </si>
  <si>
    <t>Brazil Manufacture Of Basic Pharmaceutical Products And Pharmaceutical Preparations</t>
  </si>
  <si>
    <t>Brazil Manufacture Of Rubber And Plastic Products  </t>
  </si>
  <si>
    <t>Brazil Manufacture of cement, lime, plaster and articles of concrete, cement and plaster</t>
  </si>
  <si>
    <t>Brazil Manufacture of glass, refractory, clay, porcelain, ceramic, stone products - 23.1-4/7-9</t>
  </si>
  <si>
    <t>Brazil Manufacture of basic iron and steel</t>
  </si>
  <si>
    <t>Brazil Manufacture of other basic metals and casting</t>
  </si>
  <si>
    <t>Brazil Manufacture of weapons and ammunition</t>
  </si>
  <si>
    <t>Brazil Manufacture of fabricated metal products, excluding weapons &amp; ammunition - 25.1-3/5-9</t>
  </si>
  <si>
    <t>Brazil Manufacture Of Computer, Electronic And Optical Products  </t>
  </si>
  <si>
    <t>Brazil Manufacture Of Electrical Equipment  </t>
  </si>
  <si>
    <t>Brazil Manufacture Of Machinery And Equipment N.E.C.  </t>
  </si>
  <si>
    <t>Brazil Manufacture Of Motor Vehicles, Trailers And Semi-Trailers  </t>
  </si>
  <si>
    <t>Brazil Building of ships and boats</t>
  </si>
  <si>
    <t>Brazil Manufacture of air and spacecraft and related machinery</t>
  </si>
  <si>
    <t>Brazil Manufacture of other transport equipment - 30.2/4/9</t>
  </si>
  <si>
    <t>Brazil Manufacture Of Furniture  </t>
  </si>
  <si>
    <t>Brazil Other Manufacturing  </t>
  </si>
  <si>
    <t>Brazil Repair and maintenance of ships and boats</t>
  </si>
  <si>
    <t>Brazil Repair and maintenance of aircraft and spacecraft</t>
  </si>
  <si>
    <t>Brazil Rest of repair; Installation - 33.11-14/17/19/20</t>
  </si>
  <si>
    <t>Brazil Electric power generation, transmission and distribution</t>
  </si>
  <si>
    <t>Brazil Manufacture of gas; distribution of gaseous fuels through mains; steam and aircon supply</t>
  </si>
  <si>
    <t>Brazil Water Collection, Treatment And Supply  </t>
  </si>
  <si>
    <t>Brazil Sewerage  </t>
  </si>
  <si>
    <t>Brazil Waste Collection, Treatment And Disposal Activities; Materials Recovery  </t>
  </si>
  <si>
    <t>Brazil Remediation Activities And Other Waste Management Services  </t>
  </si>
  <si>
    <t>Brazil Construction Of Buildings  </t>
  </si>
  <si>
    <t>Brazil Civil Engineering  </t>
  </si>
  <si>
    <t>Brazil Specialised Construction Activities  </t>
  </si>
  <si>
    <t>Brazil Wholesale And Retail Trade And Repair Of Motor Vehicles And Motorcycles  </t>
  </si>
  <si>
    <t>Brazil Wholesale Trade, Except Of Motor Vehicles And Motorcycles  </t>
  </si>
  <si>
    <t>Brazil Retail Trade, Except Of Motor Vehicles And Motorcycles  </t>
  </si>
  <si>
    <t>Brazil Rail transport</t>
  </si>
  <si>
    <t>Brazil Land transport services and transport services via pipelines, excluding rail transport</t>
  </si>
  <si>
    <t>Brazil Water Transport  </t>
  </si>
  <si>
    <t>Brazil Air Transport  </t>
  </si>
  <si>
    <t>Brazil Warehousing And Support Activities For Transportation  </t>
  </si>
  <si>
    <t>Brazil Postal And Courier Activities  </t>
  </si>
  <si>
    <t>Brazil Accommodation  </t>
  </si>
  <si>
    <t>Brazil Food And Beverage Service Activities  </t>
  </si>
  <si>
    <t>Brazil Publishing Activities  </t>
  </si>
  <si>
    <t>Brazil Motion Picture, Video &amp; TV Programme Production, Sound Recording &amp; Music Publishing Activities</t>
  </si>
  <si>
    <t>Brazil Programming And Broadcasting Activities  </t>
  </si>
  <si>
    <t>Brazil Telecommunications  </t>
  </si>
  <si>
    <t>Brazil Computer Programming, Consultancy And Related Activities  </t>
  </si>
  <si>
    <t>Brazil Information Service Activities  </t>
  </si>
  <si>
    <t>Brazil Financial Service Activities, Except Insurance And Pension Funding  </t>
  </si>
  <si>
    <t>Brazil Insurance and reinsurance, except compulsory social security</t>
  </si>
  <si>
    <t>Brazil Pension funding</t>
  </si>
  <si>
    <t>Brazil Activities Auxiliary To Financial Services And Insurance Activities  </t>
  </si>
  <si>
    <t>Brazil Buying and selling, renting and operating of own or leased real estate, excluding imputed rent</t>
  </si>
  <si>
    <t>Brazil Owner-Occupiers' Housing</t>
  </si>
  <si>
    <t>Brazil Real estate services on a fee or contract basis  </t>
  </si>
  <si>
    <t>Brazil Legal activities  </t>
  </si>
  <si>
    <t>Brazil Accounting, bookkeeping and auditing activities; tax consultancy  </t>
  </si>
  <si>
    <t>Brazil Activities Of Head Offices; Management Consultancy Activities  </t>
  </si>
  <si>
    <t>Brazil Architectural And Engineering Activities; Technical Testing And Analysis  </t>
  </si>
  <si>
    <t>Brazil Scientific Research And Development  </t>
  </si>
  <si>
    <t>Brazil Advertising And Market Research  </t>
  </si>
  <si>
    <t>Brazil Other Professional, Scientific And Technical Activities  </t>
  </si>
  <si>
    <t>Brazil Veterinary Activities  </t>
  </si>
  <si>
    <t>Brazil Rental And Leasing Activities  </t>
  </si>
  <si>
    <t>Brazil Employment Activities  </t>
  </si>
  <si>
    <t>Brazil Travel Agency, Tour Operator And Other Reservation Service And Related Activities  </t>
  </si>
  <si>
    <t>Brazil Security And Investigation Activities  </t>
  </si>
  <si>
    <t>Brazil Services To Buildings And Landscape Activities  </t>
  </si>
  <si>
    <t>Brazil Office Administrative, Office Support And Other Business Support Activities  </t>
  </si>
  <si>
    <t>Brazil Public Administration And Defence; Compulsory Social Security  </t>
  </si>
  <si>
    <t>Brazil Education  </t>
  </si>
  <si>
    <t>Brazil Human Health Activities</t>
  </si>
  <si>
    <t>Brazil Residential Care Activities</t>
  </si>
  <si>
    <t>Brazil Social Work Activities Without Accommodation  </t>
  </si>
  <si>
    <t>Brazil Creative, Arts And Entertainment Activities  </t>
  </si>
  <si>
    <t>Brazil Libraries, Archives, Museums And Other Cultural Activities  </t>
  </si>
  <si>
    <t>Brazil Gambling And Betting Activities  </t>
  </si>
  <si>
    <t>Brazil Sports Activities And Amusement And Recreation Activities  </t>
  </si>
  <si>
    <t>Brazil Activities Of Membership Organisations  </t>
  </si>
  <si>
    <t>Brazil Repair Of Computers And Personal And Household Goods  </t>
  </si>
  <si>
    <t>Brazil Other Personal Service Activities  </t>
  </si>
  <si>
    <t>Brazil Activities Of Households As Employers Of Domestic Personnel  </t>
  </si>
  <si>
    <t>Biomass</t>
  </si>
  <si>
    <t>Electricity</t>
  </si>
  <si>
    <t>Coal</t>
  </si>
  <si>
    <t>Gas</t>
  </si>
  <si>
    <t>Oil</t>
  </si>
  <si>
    <t>Carbon</t>
  </si>
  <si>
    <t>total</t>
  </si>
  <si>
    <t>total (£M)</t>
  </si>
  <si>
    <t>2030 fuel cost saving</t>
  </si>
  <si>
    <t>2040 fuel costs</t>
  </si>
  <si>
    <t>2050 fuel costs</t>
  </si>
  <si>
    <t>Food &amp; drink</t>
  </si>
  <si>
    <t>Metals (inc. coke)</t>
  </si>
  <si>
    <t>Chemicals</t>
  </si>
  <si>
    <t>Minerals</t>
  </si>
  <si>
    <t>Machinery</t>
  </si>
  <si>
    <t>Utilities (exc. power)</t>
  </si>
  <si>
    <t>Covered by N-ZIP</t>
  </si>
  <si>
    <t>Other GHG</t>
  </si>
  <si>
    <t>Gross surplus</t>
  </si>
  <si>
    <t xml:space="preserve">Other emissions </t>
  </si>
  <si>
    <t>Baseline 2020</t>
  </si>
  <si>
    <t>With abatement 2020</t>
  </si>
  <si>
    <t>Efficiency 2020</t>
  </si>
  <si>
    <t>Baseline 2030</t>
  </si>
  <si>
    <t>Efficiency 2030</t>
  </si>
  <si>
    <t>With abatement 2030</t>
  </si>
  <si>
    <t>Baseline 2040</t>
  </si>
  <si>
    <t>Efficiency 2040</t>
  </si>
  <si>
    <t>With abatement 2040</t>
  </si>
  <si>
    <t>Baseline 2050</t>
  </si>
  <si>
    <t>Efficiency 2050</t>
  </si>
  <si>
    <t>With abatement 2050</t>
  </si>
  <si>
    <t>Cost increase 2020</t>
  </si>
  <si>
    <t>Other sectors</t>
  </si>
  <si>
    <t>Total</t>
  </si>
  <si>
    <t>Industry - NZIP</t>
  </si>
  <si>
    <t>Industry - other</t>
  </si>
  <si>
    <t>Non-industrial</t>
  </si>
  <si>
    <t>2030 Baseline ROW</t>
  </si>
  <si>
    <t>2030 Abated UK</t>
  </si>
  <si>
    <t>2030 Abated ROW</t>
  </si>
  <si>
    <t>2040 Baseline ROW</t>
  </si>
  <si>
    <t>2040 Abated UK</t>
  </si>
  <si>
    <t>2040 Abated ROW</t>
  </si>
  <si>
    <t>Surplus</t>
  </si>
  <si>
    <t>Other industry</t>
  </si>
  <si>
    <t>Carbon cost - baseline</t>
  </si>
  <si>
    <t>Carbon cost - abated</t>
  </si>
  <si>
    <t>Natural Gas</t>
  </si>
  <si>
    <t>2020 Fuel cost savings (£/kWh)</t>
  </si>
  <si>
    <t>Residual carbon cost</t>
  </si>
  <si>
    <t>Residual carbon cost 2030</t>
  </si>
  <si>
    <t>Residual carbon cost 2040</t>
  </si>
  <si>
    <t>Residual carbon cost 2050</t>
  </si>
  <si>
    <t>Metals</t>
  </si>
  <si>
    <t>Efficiency savings</t>
  </si>
  <si>
    <t>Baseline process costs</t>
  </si>
  <si>
    <t>Abated process costs</t>
  </si>
  <si>
    <t>unabated carbon cost 2050</t>
  </si>
  <si>
    <t>unabated carbon cost 2040</t>
  </si>
  <si>
    <t>unabated carbon cost 2030</t>
  </si>
  <si>
    <t>Carbon cost</t>
  </si>
  <si>
    <t>Carbon costs</t>
  </si>
  <si>
    <t>Residual embodied GHG cost - ROW</t>
  </si>
  <si>
    <t>Residual embodied GHG cost - UK</t>
  </si>
  <si>
    <t>Embodied abatement cost - UK</t>
  </si>
  <si>
    <t>Embodied abatement cost - ROW</t>
  </si>
  <si>
    <t>UK abatement cost</t>
  </si>
  <si>
    <t>UK residual carbon cost</t>
  </si>
  <si>
    <t>RoW abatement cost</t>
  </si>
  <si>
    <t>RoW residual carbon cost</t>
  </si>
  <si>
    <t>due to UK abatement</t>
  </si>
  <si>
    <t>due to RoW abatement</t>
  </si>
  <si>
    <t>due to UK carbon price</t>
  </si>
  <si>
    <t>due to RoW carbon price</t>
  </si>
  <si>
    <t>Carbon price</t>
  </si>
  <si>
    <t>Lowest income</t>
  </si>
  <si>
    <t>Highest income</t>
  </si>
  <si>
    <t>Agriculture</t>
  </si>
  <si>
    <t>Fishing</t>
  </si>
  <si>
    <t>Forestry</t>
  </si>
  <si>
    <t>Mining - other</t>
  </si>
  <si>
    <t>Mining - support</t>
  </si>
  <si>
    <t>Meat</t>
  </si>
  <si>
    <t>Fish</t>
  </si>
  <si>
    <t>Edible oils</t>
  </si>
  <si>
    <t>Dairy</t>
  </si>
  <si>
    <t>Grains</t>
  </si>
  <si>
    <t>Bakery</t>
  </si>
  <si>
    <t>Other food</t>
  </si>
  <si>
    <t>Animal feeds</t>
  </si>
  <si>
    <t>Alcohol</t>
  </si>
  <si>
    <t>Soft drinks</t>
  </si>
  <si>
    <t>Tobacco</t>
  </si>
  <si>
    <t>Textiles</t>
  </si>
  <si>
    <t>Apparel</t>
  </si>
  <si>
    <t>Leather</t>
  </si>
  <si>
    <t>Wood products</t>
  </si>
  <si>
    <t>Paper</t>
  </si>
  <si>
    <t>Printing</t>
  </si>
  <si>
    <t>Petroleum refining</t>
  </si>
  <si>
    <t>Paints</t>
  </si>
  <si>
    <t>Detergents</t>
  </si>
  <si>
    <t>Other chemicals</t>
  </si>
  <si>
    <t>Industrial gases &amp; fertilisers</t>
  </si>
  <si>
    <t>Petrochemicals</t>
  </si>
  <si>
    <t>Dyes, agro-chem</t>
  </si>
  <si>
    <t>Pharmaceuticals</t>
  </si>
  <si>
    <t>Plastic &amp; Rubber</t>
  </si>
  <si>
    <t>Cement &amp; Lime</t>
  </si>
  <si>
    <t>Glass &amp; ceramics</t>
  </si>
  <si>
    <t>Iron &amp; Steel</t>
  </si>
  <si>
    <t>Other metals</t>
  </si>
  <si>
    <t>Weapons</t>
  </si>
  <si>
    <t>Metal products</t>
  </si>
  <si>
    <t>Computers &amp; optical</t>
  </si>
  <si>
    <t xml:space="preserve">Electrical </t>
  </si>
  <si>
    <t>Vehicles</t>
  </si>
  <si>
    <t>Ships</t>
  </si>
  <si>
    <t>Aerospace</t>
  </si>
  <si>
    <t>Furniture</t>
  </si>
  <si>
    <t>Other manufacturing</t>
  </si>
  <si>
    <t>Ship maintenance</t>
  </si>
  <si>
    <t>Aircraft maintenance</t>
  </si>
  <si>
    <t>Other maintenance</t>
  </si>
  <si>
    <t>Gas &amp; distribution</t>
  </si>
  <si>
    <t>Water</t>
  </si>
  <si>
    <t>Waste</t>
  </si>
  <si>
    <t>Other transport equipment</t>
  </si>
  <si>
    <t>2050 Baseline ROW</t>
  </si>
  <si>
    <t>2050 Abated UK</t>
  </si>
  <si>
    <t>2050 Abated ROW</t>
  </si>
  <si>
    <t>2040 Baseline UK</t>
  </si>
  <si>
    <t>2050 Baseline UK</t>
  </si>
  <si>
    <t>2030 Baseline UK</t>
  </si>
  <si>
    <t>due to UK decarbonisation</t>
  </si>
  <si>
    <t>due to ROW decarbonisation</t>
  </si>
  <si>
    <t>Utilities*</t>
  </si>
  <si>
    <t>Metals &amp; coke</t>
  </si>
  <si>
    <t>Mining &amp; extraction</t>
  </si>
  <si>
    <t>Electricity generation</t>
  </si>
  <si>
    <t>Domestic buildings</t>
  </si>
  <si>
    <t>baseline - filler</t>
  </si>
  <si>
    <t>Gross cost increase</t>
  </si>
  <si>
    <t>abated cost - filler</t>
  </si>
  <si>
    <t>Net cost increase</t>
  </si>
  <si>
    <t>Net cost filler</t>
  </si>
  <si>
    <t>Low-carbon process costs</t>
  </si>
  <si>
    <t>joins - totals</t>
  </si>
  <si>
    <t>joins - differences</t>
  </si>
  <si>
    <t>extraction</t>
  </si>
  <si>
    <t>drink</t>
  </si>
  <si>
    <t>(excl.</t>
  </si>
  <si>
    <t>power)</t>
  </si>
  <si>
    <t>Mining &amp;</t>
  </si>
  <si>
    <t>Food &amp;</t>
  </si>
  <si>
    <t>(incl. coke)</t>
  </si>
  <si>
    <t>GVA</t>
  </si>
  <si>
    <t>Compensation of employees</t>
  </si>
  <si>
    <t>Labour</t>
  </si>
  <si>
    <t>NORMALISED TO LABOUR</t>
  </si>
  <si>
    <t>NORMALISED TO GVA</t>
  </si>
  <si>
    <t>NORMALISED TO GROSS OPERATING SURPLUS</t>
  </si>
  <si>
    <t>Employee compensation</t>
  </si>
  <si>
    <t>Wages</t>
  </si>
  <si>
    <t>Profit</t>
  </si>
  <si>
    <t>Gross operating surplus</t>
  </si>
  <si>
    <t>Gross Value Added</t>
  </si>
  <si>
    <t xml:space="preserve"> </t>
  </si>
  <si>
    <t>Employment compensation for constant real expenditure</t>
  </si>
  <si>
    <t>to maintain real capital return</t>
  </si>
  <si>
    <t>maintaining real capital</t>
  </si>
  <si>
    <t>Detailed results from analysis for article:</t>
  </si>
  <si>
    <t>Meeting the costs of decarbonising industry – the potential effects on prices and competitiveness (a case study of the UK)</t>
  </si>
  <si>
    <t xml:space="preserve">Samuel J G Cooper*, Stephen R Allen, Ahmed Gailani, Jonathan B Norman, Anne Owen, John Barrett, Peter Taylor </t>
  </si>
  <si>
    <t>Energy Policy (2023)</t>
  </si>
  <si>
    <t>Contents</t>
  </si>
  <si>
    <t>Graphs</t>
  </si>
  <si>
    <t>Results figures used in the article, generated from data in rest of spreadsheet</t>
  </si>
  <si>
    <t>Direct</t>
  </si>
  <si>
    <t>Distributed</t>
  </si>
  <si>
    <t>Impacts of decarbonising industrial processes, disaggregated / reaggregated to economic sectors - i.e. sectors in which they directly occur, in line with "take the hit" illustration.</t>
  </si>
  <si>
    <t>Embodied</t>
  </si>
  <si>
    <t>These impacts, redistributed in line with "share it out" illustration. Post-processed to be normalised to Gross Surplus, GVA, and Labour costs.</t>
  </si>
  <si>
    <t>Embodied by households</t>
  </si>
  <si>
    <t>Impacts embodied in final consumption- allocated to each industrial product / output, and to aggregated groups of industrial products (expressed per GBP2020 of output)</t>
  </si>
  <si>
    <t>Impacts embodied in final consumption, aggregated to household consumption patterns (split by income group deciles).</t>
  </si>
  <si>
    <t>Impacts embodied in final consumption, allocated to industrial products, INCLUDING effect of endogenising labour (i.e. keeping household expenditure constant in real terms)</t>
  </si>
  <si>
    <t>Embodied_HH - cap endog</t>
  </si>
  <si>
    <t>Embodied - lab endog</t>
  </si>
  <si>
    <t>Costs</t>
  </si>
  <si>
    <t>Additional cost data used to post process results.</t>
  </si>
  <si>
    <t>Carbon cost profile taken from HM treasury green book (High Untraded)</t>
  </si>
  <si>
    <t>Impacts embodied in aggregated household consumption pattersn, INCLUDING effect of endogenising capital (i.e. keeping capital formation constant in real terms).</t>
  </si>
  <si>
    <t>*Contact email: en8sc@bath.ac.uk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</si>
</sst>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(* #,##0.000_);_(* \(#,##0.000\);_(* &quot;-&quot;???_);_(@_)"/>
    <numFmt numFmtId="168" formatCode="0.0%"/>
    <numFmt numFmtId="169" formatCode="0.000%"/>
    <numFmt numFmtId="170" formatCode="0.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1"/>
    <xf numFmtId="0" fontId="1" fillId="2" borderId="2" xfId="1" applyFill="1" applyBorder="1"/>
    <xf numFmtId="0" fontId="1" fillId="2" borderId="3" xfId="1" applyFill="1" applyBorder="1"/>
    <xf numFmtId="2" fontId="1" fillId="2" borderId="3" xfId="1" applyNumberFormat="1" applyFill="1" applyBorder="1"/>
    <xf numFmtId="0" fontId="1" fillId="0" borderId="3" xfId="1" applyBorder="1"/>
    <xf numFmtId="2" fontId="1" fillId="0" borderId="3" xfId="1" applyNumberFormat="1" applyBorder="1"/>
    <xf numFmtId="0" fontId="2" fillId="0" borderId="0" xfId="0" applyFont="1" applyAlignment="1">
      <alignment horizontal="center" vertical="top"/>
    </xf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top"/>
    </xf>
    <xf numFmtId="165" fontId="0" fillId="0" borderId="0" xfId="2" applyNumberFormat="1" applyFont="1"/>
    <xf numFmtId="166" fontId="0" fillId="0" borderId="0" xfId="2" applyNumberFormat="1" applyFont="1"/>
    <xf numFmtId="167" fontId="0" fillId="0" borderId="0" xfId="0" applyNumberFormat="1"/>
    <xf numFmtId="0" fontId="0" fillId="3" borderId="0" xfId="0" applyFill="1"/>
    <xf numFmtId="0" fontId="2" fillId="3" borderId="1" xfId="0" applyFont="1" applyFill="1" applyBorder="1" applyAlignment="1">
      <alignment horizontal="center" vertical="top"/>
    </xf>
    <xf numFmtId="9" fontId="0" fillId="0" borderId="0" xfId="3" applyFont="1"/>
    <xf numFmtId="168" fontId="0" fillId="0" borderId="0" xfId="3" applyNumberFormat="1" applyFont="1"/>
    <xf numFmtId="10" fontId="0" fillId="0" borderId="0" xfId="3" applyNumberFormat="1" applyFont="1"/>
    <xf numFmtId="165" fontId="0" fillId="0" borderId="0" xfId="0" applyNumberFormat="1"/>
    <xf numFmtId="168" fontId="0" fillId="0" borderId="0" xfId="0" applyNumberFormat="1"/>
    <xf numFmtId="169" fontId="0" fillId="0" borderId="0" xfId="3" applyNumberFormat="1" applyFont="1"/>
    <xf numFmtId="0" fontId="0" fillId="0" borderId="0" xfId="0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9" fontId="0" fillId="0" borderId="0" xfId="0" applyNumberFormat="1"/>
    <xf numFmtId="9" fontId="4" fillId="0" borderId="0" xfId="0" applyNumberFormat="1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0" xfId="0" applyFont="1" applyAlignment="1">
      <alignment horizontal="center" vertical="top" wrapText="1"/>
    </xf>
    <xf numFmtId="0" fontId="2" fillId="7" borderId="0" xfId="0" applyFont="1" applyFill="1" applyAlignment="1">
      <alignment horizontal="center" vertical="top" wrapText="1"/>
    </xf>
    <xf numFmtId="170" fontId="0" fillId="0" borderId="0" xfId="0" applyNumberFormat="1"/>
    <xf numFmtId="10" fontId="0" fillId="0" borderId="0" xfId="0" applyNumberFormat="1"/>
    <xf numFmtId="9" fontId="0" fillId="8" borderId="0" xfId="3" applyFont="1" applyFill="1"/>
    <xf numFmtId="9" fontId="0" fillId="0" borderId="0" xfId="3" applyFont="1" applyFill="1"/>
    <xf numFmtId="0" fontId="0" fillId="5" borderId="0" xfId="0" applyFill="1" applyAlignment="1">
      <alignment horizontal="center" wrapText="1"/>
    </xf>
    <xf numFmtId="9" fontId="0" fillId="5" borderId="0" xfId="3" applyFont="1" applyFill="1"/>
    <xf numFmtId="0" fontId="0" fillId="9" borderId="0" xfId="0" applyFill="1" applyAlignment="1">
      <alignment horizontal="center" wrapText="1"/>
    </xf>
    <xf numFmtId="0" fontId="0" fillId="9" borderId="0" xfId="0" applyFill="1"/>
    <xf numFmtId="9" fontId="0" fillId="9" borderId="0" xfId="3" applyFont="1" applyFill="1"/>
    <xf numFmtId="0" fontId="0" fillId="6" borderId="0" xfId="0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9" fontId="0" fillId="6" borderId="0" xfId="3" applyFont="1" applyFill="1"/>
    <xf numFmtId="0" fontId="2" fillId="0" borderId="4" xfId="0" applyFont="1" applyBorder="1" applyAlignment="1">
      <alignment horizontal="center" vertical="top"/>
    </xf>
    <xf numFmtId="0" fontId="0" fillId="0" borderId="0" xfId="0" quotePrefix="1"/>
    <xf numFmtId="0" fontId="0" fillId="0" borderId="0" xfId="0" applyAlignment="1">
      <alignment horizontal="left"/>
    </xf>
    <xf numFmtId="169" fontId="0" fillId="0" borderId="0" xfId="0" applyNumberFormat="1"/>
    <xf numFmtId="0" fontId="5" fillId="0" borderId="0" xfId="0" applyFont="1"/>
    <xf numFmtId="0" fontId="6" fillId="0" borderId="0" xfId="0" applyFont="1"/>
  </cellXfs>
  <cellStyles count="4">
    <cellStyle name="Comma" xfId="2" builtinId="3"/>
    <cellStyle name="Normal" xfId="0" builtinId="0"/>
    <cellStyle name="Normal 2" xfId="1" xr:uid="{24F12497-7878-784D-B63F-22E681587564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tx1"/>
                </a:solidFill>
              </a:rPr>
              <a:t>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69670526553942"/>
          <c:y val="9.4230726947486465E-2"/>
          <c:w val="0.85949335021199436"/>
          <c:h val="0.7034432237732043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direct!$AM$122:$AM$199</c:f>
              <c:numCache>
                <c:formatCode>0%</c:formatCode>
                <c:ptCount val="78"/>
                <c:pt idx="3">
                  <c:v>4.425927718470714E-3</c:v>
                </c:pt>
                <c:pt idx="12">
                  <c:v>2.2083961598020972E-2</c:v>
                </c:pt>
                <c:pt idx="21">
                  <c:v>0.21574460259560296</c:v>
                </c:pt>
                <c:pt idx="30">
                  <c:v>5.0300597051841922E-2</c:v>
                </c:pt>
                <c:pt idx="39">
                  <c:v>0.22320071207718839</c:v>
                </c:pt>
                <c:pt idx="48">
                  <c:v>1.3502788033585148E-2</c:v>
                </c:pt>
                <c:pt idx="57">
                  <c:v>4.1332487481254662E-2</c:v>
                </c:pt>
                <c:pt idx="66">
                  <c:v>5.0938342418110568E-4</c:v>
                </c:pt>
                <c:pt idx="75">
                  <c:v>1.474412876596993E-2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7-F641-8DF6-DB1458F00893}"/>
            </c:ext>
          </c:extLst>
        </c:ser>
        <c:ser>
          <c:idx val="2"/>
          <c:order val="1"/>
          <c:tx>
            <c:strRef>
              <c:f>direct!$AP$120</c:f>
              <c:strCache>
                <c:ptCount val="1"/>
                <c:pt idx="0">
                  <c:v>Net cost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direct!$AP$122:$AP$199</c:f>
              <c:numCache>
                <c:formatCode>0%</c:formatCode>
                <c:ptCount val="78"/>
                <c:pt idx="5">
                  <c:v>-4.3424876147719893E-4</c:v>
                </c:pt>
                <c:pt idx="14">
                  <c:v>9.3437520516808231E-3</c:v>
                </c:pt>
                <c:pt idx="23">
                  <c:v>6.622173952774052E-2</c:v>
                </c:pt>
                <c:pt idx="32">
                  <c:v>2.6739227200312021E-2</c:v>
                </c:pt>
                <c:pt idx="41">
                  <c:v>9.5306124149361848E-2</c:v>
                </c:pt>
                <c:pt idx="50">
                  <c:v>2.8558116151324864E-3</c:v>
                </c:pt>
                <c:pt idx="59">
                  <c:v>1.0406731738939051E-2</c:v>
                </c:pt>
                <c:pt idx="68">
                  <c:v>0</c:v>
                </c:pt>
                <c:pt idx="77">
                  <c:v>8.4271227489410294E-4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7-F641-8DF6-DB1458F00893}"/>
            </c:ext>
          </c:extLst>
        </c:ser>
        <c:ser>
          <c:idx val="1"/>
          <c:order val="2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direct!$AL$122:$AL$199</c:f>
              <c:numCache>
                <c:formatCode>General</c:formatCode>
                <c:ptCount val="78"/>
                <c:pt idx="5" formatCode="0%">
                  <c:v>4.8601764799479129E-3</c:v>
                </c:pt>
                <c:pt idx="14" formatCode="0%">
                  <c:v>1.2740209546340149E-2</c:v>
                </c:pt>
                <c:pt idx="23" formatCode="0%">
                  <c:v>0.14952286306786244</c:v>
                </c:pt>
                <c:pt idx="32" formatCode="0%">
                  <c:v>2.3561369851529901E-2</c:v>
                </c:pt>
                <c:pt idx="41" formatCode="0%">
                  <c:v>0.12789458792782654</c:v>
                </c:pt>
                <c:pt idx="50" formatCode="0%">
                  <c:v>1.0646976418452662E-2</c:v>
                </c:pt>
                <c:pt idx="59" formatCode="0%">
                  <c:v>3.0925755742315611E-2</c:v>
                </c:pt>
                <c:pt idx="68" formatCode="0%">
                  <c:v>5.0938342418110568E-4</c:v>
                </c:pt>
                <c:pt idx="77" formatCode="0%">
                  <c:v>1.3901416491075827E-2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D7-F641-8DF6-DB1458F00893}"/>
            </c:ext>
          </c:extLst>
        </c:ser>
        <c:ser>
          <c:idx val="4"/>
          <c:order val="3"/>
          <c:tx>
            <c:strRef>
              <c:f>direct!$AN$120</c:f>
              <c:strCache>
                <c:ptCount val="1"/>
                <c:pt idx="0">
                  <c:v>Net cost increase</c:v>
                </c:pt>
              </c:strCache>
            </c:strRef>
          </c:tx>
          <c:spPr>
            <a:pattFill prst="pct90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 w="44450"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direct!$AN$122:$AN$202</c:f>
              <c:numCache>
                <c:formatCode>0%</c:formatCode>
                <c:ptCount val="81"/>
                <c:pt idx="7">
                  <c:v>-4.3424876147719893E-4</c:v>
                </c:pt>
                <c:pt idx="16">
                  <c:v>9.3437520516808231E-3</c:v>
                </c:pt>
                <c:pt idx="25">
                  <c:v>6.622173952774052E-2</c:v>
                </c:pt>
                <c:pt idx="34">
                  <c:v>2.6739227200312021E-2</c:v>
                </c:pt>
                <c:pt idx="43">
                  <c:v>9.5306124149361848E-2</c:v>
                </c:pt>
                <c:pt idx="52">
                  <c:v>2.8558116151324864E-3</c:v>
                </c:pt>
                <c:pt idx="61">
                  <c:v>1.0406731738939051E-2</c:v>
                </c:pt>
                <c:pt idx="70">
                  <c:v>0</c:v>
                </c:pt>
                <c:pt idx="79">
                  <c:v>8.4271227489410294E-4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D7-F641-8DF6-DB1458F00893}"/>
            </c:ext>
          </c:extLst>
        </c:ser>
        <c:ser>
          <c:idx val="0"/>
          <c:order val="4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direct!$AT$122:$AT$201</c:f>
              <c:numCache>
                <c:formatCode>General</c:formatCode>
                <c:ptCount val="80"/>
                <c:pt idx="7" formatCode="0%">
                  <c:v>6.9791925557545237E-2</c:v>
                </c:pt>
                <c:pt idx="16" formatCode="0%">
                  <c:v>3.3562390775864592E-2</c:v>
                </c:pt>
                <c:pt idx="25" formatCode="0%">
                  <c:v>0.41164214384487224</c:v>
                </c:pt>
                <c:pt idx="34" formatCode="0%">
                  <c:v>4.6376091811386022E-2</c:v>
                </c:pt>
                <c:pt idx="43" formatCode="0%">
                  <c:v>0.31286538026654781</c:v>
                </c:pt>
                <c:pt idx="52" formatCode="0%">
                  <c:v>1.2158779604725226E-2</c:v>
                </c:pt>
                <c:pt idx="61" formatCode="0%">
                  <c:v>5.844091314206739E-2</c:v>
                </c:pt>
                <c:pt idx="70" formatCode="0%">
                  <c:v>1.6431304621160538E-3</c:v>
                </c:pt>
                <c:pt idx="79" formatCode="0%">
                  <c:v>1.3993167122150934E-2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D7-F641-8DF6-DB1458F00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3914623"/>
        <c:axId val="775567615"/>
      </c:barChart>
      <c:lineChart>
        <c:grouping val="standard"/>
        <c:varyColors val="0"/>
        <c:ser>
          <c:idx val="5"/>
          <c:order val="5"/>
          <c:tx>
            <c:strRef>
              <c:f>direct!$AR$120</c:f>
              <c:strCache>
                <c:ptCount val="1"/>
                <c:pt idx="0">
                  <c:v>joins - differences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val>
            <c:numRef>
              <c:f>direct!$AR$122:$AR$205</c:f>
              <c:numCache>
                <c:formatCode>0%</c:formatCode>
                <c:ptCount val="84"/>
                <c:pt idx="4">
                  <c:v>4.425927718470714E-3</c:v>
                </c:pt>
                <c:pt idx="6">
                  <c:v>-4.3424876147719893E-4</c:v>
                </c:pt>
                <c:pt idx="13">
                  <c:v>2.2083961598020972E-2</c:v>
                </c:pt>
                <c:pt idx="15">
                  <c:v>9.3437520516808231E-3</c:v>
                </c:pt>
                <c:pt idx="22">
                  <c:v>0.21574460259560296</c:v>
                </c:pt>
                <c:pt idx="24">
                  <c:v>6.622173952774052E-2</c:v>
                </c:pt>
                <c:pt idx="31">
                  <c:v>5.0300597051841922E-2</c:v>
                </c:pt>
                <c:pt idx="33">
                  <c:v>2.6739227200312021E-2</c:v>
                </c:pt>
                <c:pt idx="40">
                  <c:v>0.22320071207718839</c:v>
                </c:pt>
                <c:pt idx="42">
                  <c:v>9.5306124149361848E-2</c:v>
                </c:pt>
                <c:pt idx="49">
                  <c:v>1.3502788033585148E-2</c:v>
                </c:pt>
                <c:pt idx="51">
                  <c:v>2.8558116151324864E-3</c:v>
                </c:pt>
                <c:pt idx="58">
                  <c:v>4.1332487481254662E-2</c:v>
                </c:pt>
                <c:pt idx="60">
                  <c:v>1.0406731738939051E-2</c:v>
                </c:pt>
                <c:pt idx="67">
                  <c:v>5.0938342418110568E-4</c:v>
                </c:pt>
                <c:pt idx="69">
                  <c:v>0</c:v>
                </c:pt>
                <c:pt idx="76">
                  <c:v>1.474412876596993E-2</c:v>
                </c:pt>
                <c:pt idx="78">
                  <c:v>8.4271227489410294E-4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D7-F641-8DF6-DB1458F00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388095"/>
        <c:axId val="1573877983"/>
      </c:line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b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>
                    <a:solidFill>
                      <a:schemeClr val="tx1"/>
                    </a:solidFill>
                  </a:rPr>
                  <a:t>Change in process costs (normalised*)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</c:valAx>
      <c:valAx>
        <c:axId val="1573877983"/>
        <c:scaling>
          <c:orientation val="minMax"/>
          <c:max val="0.70000000000000007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227388095"/>
        <c:crosses val="max"/>
        <c:crossBetween val="between"/>
      </c:valAx>
      <c:catAx>
        <c:axId val="1227388095"/>
        <c:scaling>
          <c:orientation val="minMax"/>
        </c:scaling>
        <c:delete val="1"/>
        <c:axPos val="b"/>
        <c:majorTickMark val="out"/>
        <c:minorTickMark val="none"/>
        <c:tickLblPos val="nextTo"/>
        <c:crossAx val="15738779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2050</a:t>
            </a:r>
          </a:p>
        </c:rich>
      </c:tx>
      <c:layout>
        <c:manualLayout>
          <c:xMode val="edge"/>
          <c:yMode val="edge"/>
          <c:x val="0.44787692907148147"/>
          <c:y val="4.4207731958426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168627955144"/>
          <c:y val="9.0726916577533331E-2"/>
          <c:w val="0.84050016768396552"/>
          <c:h val="0.59862418224126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distributed!$N$131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distributed!$N$132:$N$141</c:f>
              <c:numCache>
                <c:formatCode>0.0%</c:formatCode>
                <c:ptCount val="10"/>
                <c:pt idx="0">
                  <c:v>5.4038196480008871E-3</c:v>
                </c:pt>
                <c:pt idx="1">
                  <c:v>1.429848338193395E-2</c:v>
                </c:pt>
                <c:pt idx="2">
                  <c:v>6.9072086997795656E-3</c:v>
                </c:pt>
                <c:pt idx="3">
                  <c:v>1.4547667265844175E-2</c:v>
                </c:pt>
                <c:pt idx="4">
                  <c:v>2.6165712417655685E-2</c:v>
                </c:pt>
                <c:pt idx="5">
                  <c:v>1.525009879973656E-2</c:v>
                </c:pt>
                <c:pt idx="6">
                  <c:v>3.9385603727229317E-2</c:v>
                </c:pt>
                <c:pt idx="7">
                  <c:v>9.226391096842387E-3</c:v>
                </c:pt>
                <c:pt idx="8">
                  <c:v>2.1820715640677078E-2</c:v>
                </c:pt>
                <c:pt idx="9">
                  <c:v>2.2495150281533526E-3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1-DD4C-BB89-8C7EADBD8175}"/>
            </c:ext>
          </c:extLst>
        </c:ser>
        <c:ser>
          <c:idx val="1"/>
          <c:order val="1"/>
          <c:tx>
            <c:strRef>
              <c:f>distributed!$O$131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distributed!$O$132:$O$141</c:f>
              <c:numCache>
                <c:formatCode>0.0%</c:formatCode>
                <c:ptCount val="10"/>
                <c:pt idx="0">
                  <c:v>4.6968289416973716E-2</c:v>
                </c:pt>
                <c:pt idx="1">
                  <c:v>2.3300168205550552E-2</c:v>
                </c:pt>
                <c:pt idx="2">
                  <c:v>2.0723438360951928E-2</c:v>
                </c:pt>
                <c:pt idx="3">
                  <c:v>4.6082877894171551E-2</c:v>
                </c:pt>
                <c:pt idx="4">
                  <c:v>2.7387941758865421E-2</c:v>
                </c:pt>
                <c:pt idx="5">
                  <c:v>5.7873708244280522E-2</c:v>
                </c:pt>
                <c:pt idx="6">
                  <c:v>1.0628917600783012E-2</c:v>
                </c:pt>
                <c:pt idx="7">
                  <c:v>1.0093702495627256E-2</c:v>
                </c:pt>
                <c:pt idx="8">
                  <c:v>4.718057474129491E-2</c:v>
                </c:pt>
                <c:pt idx="9">
                  <c:v>1.1257555505878395E-2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1-DD4C-BB89-8C7EADBD8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% of sectoral profit </a:t>
                </a:r>
                <a:r>
                  <a:rPr lang="en-GB" sz="1100" baseline="30000">
                    <a:solidFill>
                      <a:schemeClr val="tx1"/>
                    </a:solidFill>
                  </a:rPr>
                  <a:t>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68627955144"/>
          <c:y val="9.0726916577533331E-2"/>
          <c:w val="0.84050016768396552"/>
          <c:h val="0.59862418224126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distributed!$J$131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distributed!$J$132:$J$141</c:f>
              <c:numCache>
                <c:formatCode>0.0%</c:formatCode>
                <c:ptCount val="10"/>
                <c:pt idx="0">
                  <c:v>3.8116847679083943E-4</c:v>
                </c:pt>
                <c:pt idx="1">
                  <c:v>3.7001551289813825E-3</c:v>
                </c:pt>
                <c:pt idx="2">
                  <c:v>1.3686783251255926E-3</c:v>
                </c:pt>
                <c:pt idx="3">
                  <c:v>4.3817142723752813E-3</c:v>
                </c:pt>
                <c:pt idx="4">
                  <c:v>4.974494982424844E-3</c:v>
                </c:pt>
                <c:pt idx="5">
                  <c:v>2.7767386048788336E-3</c:v>
                </c:pt>
                <c:pt idx="6">
                  <c:v>1.7131069362854104E-3</c:v>
                </c:pt>
                <c:pt idx="7">
                  <c:v>1.4687576922935693E-3</c:v>
                </c:pt>
                <c:pt idx="8">
                  <c:v>2.74618809789155E-3</c:v>
                </c:pt>
                <c:pt idx="9">
                  <c:v>3.7578962894676323E-4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A-B044-BEB9-EA9AC4A71FDC}"/>
            </c:ext>
          </c:extLst>
        </c:ser>
        <c:ser>
          <c:idx val="1"/>
          <c:order val="1"/>
          <c:tx>
            <c:strRef>
              <c:f>distributed!$K$131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distributed!$K$132:$K$141</c:f>
              <c:numCache>
                <c:formatCode>0.0%</c:formatCode>
                <c:ptCount val="10"/>
                <c:pt idx="0">
                  <c:v>5.772882731839549E-3</c:v>
                </c:pt>
                <c:pt idx="1">
                  <c:v>3.6477031578731052E-3</c:v>
                </c:pt>
                <c:pt idx="2">
                  <c:v>2.8726628078654236E-3</c:v>
                </c:pt>
                <c:pt idx="3">
                  <c:v>6.5737291589851666E-3</c:v>
                </c:pt>
                <c:pt idx="4">
                  <c:v>4.3125220809327102E-3</c:v>
                </c:pt>
                <c:pt idx="5">
                  <c:v>8.6993721245142552E-3</c:v>
                </c:pt>
                <c:pt idx="6">
                  <c:v>7.6501410765690884E-4</c:v>
                </c:pt>
                <c:pt idx="7">
                  <c:v>1.5129882852886005E-3</c:v>
                </c:pt>
                <c:pt idx="8">
                  <c:v>7.2522524065884676E-3</c:v>
                </c:pt>
                <c:pt idx="9">
                  <c:v>1.6667796512726165E-3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A-B044-BEB9-EA9AC4A71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"/>
          <c:min val="0"/>
        </c:scaling>
        <c:delete val="1"/>
        <c:axPos val="l"/>
        <c:numFmt formatCode="0%" sourceLinked="0"/>
        <c:majorTickMark val="none"/>
        <c:minorTickMark val="none"/>
        <c:tickLblPos val="nextTo"/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3788250271111333E-2"/>
          <c:y val="0.14353899255743716"/>
          <c:w val="0.91294921967089449"/>
          <c:h val="0.6781674037320677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2030</a:t>
            </a:r>
          </a:p>
        </c:rich>
      </c:tx>
      <c:layout>
        <c:manualLayout>
          <c:xMode val="edge"/>
          <c:yMode val="edge"/>
          <c:x val="0.42305912521203243"/>
          <c:y val="3.3246319889807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72323970467765"/>
          <c:y val="9.0726916577533331E-2"/>
          <c:w val="0.79594589616708966"/>
          <c:h val="0.59862418224126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distributed!$J$131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distributed!$J$145:$J$154</c:f>
              <c:numCache>
                <c:formatCode>0.0%</c:formatCode>
                <c:ptCount val="10"/>
                <c:pt idx="0">
                  <c:v>1.9313301555950303E-3</c:v>
                </c:pt>
                <c:pt idx="1">
                  <c:v>2.2664884220614323E-3</c:v>
                </c:pt>
                <c:pt idx="2">
                  <c:v>1.6711466328098508E-3</c:v>
                </c:pt>
                <c:pt idx="3">
                  <c:v>3.3403192792465031E-3</c:v>
                </c:pt>
                <c:pt idx="4">
                  <c:v>2.8191348098251224E-3</c:v>
                </c:pt>
                <c:pt idx="5">
                  <c:v>1.4890291060846185E-3</c:v>
                </c:pt>
                <c:pt idx="6">
                  <c:v>1.9369033119606644E-3</c:v>
                </c:pt>
                <c:pt idx="7">
                  <c:v>1.901068584685129E-3</c:v>
                </c:pt>
                <c:pt idx="8">
                  <c:v>1.4372271796084335E-3</c:v>
                </c:pt>
                <c:pt idx="9">
                  <c:v>2.8882961554958266E-4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9-0344-8755-F6C25063A7BD}"/>
            </c:ext>
          </c:extLst>
        </c:ser>
        <c:ser>
          <c:idx val="1"/>
          <c:order val="1"/>
          <c:tx>
            <c:strRef>
              <c:f>distributed!$K$131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distributed!$K$145:$K$154</c:f>
              <c:numCache>
                <c:formatCode>0.0%</c:formatCode>
                <c:ptCount val="10"/>
                <c:pt idx="0">
                  <c:v>2.9250431721387013E-2</c:v>
                </c:pt>
                <c:pt idx="1">
                  <c:v>2.2343595568957335E-3</c:v>
                </c:pt>
                <c:pt idx="2">
                  <c:v>3.5075011348060015E-3</c:v>
                </c:pt>
                <c:pt idx="3">
                  <c:v>5.0113615086087443E-3</c:v>
                </c:pt>
                <c:pt idx="4">
                  <c:v>2.4439829891175404E-3</c:v>
                </c:pt>
                <c:pt idx="5">
                  <c:v>4.6650477921482848E-3</c:v>
                </c:pt>
                <c:pt idx="6">
                  <c:v>8.6495380260980523E-4</c:v>
                </c:pt>
                <c:pt idx="7">
                  <c:v>1.9583179126485065E-3</c:v>
                </c:pt>
                <c:pt idx="8">
                  <c:v>3.7954917509591649E-3</c:v>
                </c:pt>
                <c:pt idx="9">
                  <c:v>1.2810766684333847E-3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9-0344-8755-F6C25063A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% of sectoral wages </a:t>
                </a:r>
                <a:r>
                  <a:rPr lang="en-GB" sz="1100" b="0" i="0" u="none" strike="noStrike" kern="1200" baseline="0">
                    <a:solidFill>
                      <a:schemeClr val="tx1"/>
                    </a:solidFill>
                  </a:rPr>
                  <a:t>‡ </a:t>
                </a:r>
                <a:r>
                  <a:rPr lang="en-GB" sz="1100">
                    <a:solidFill>
                      <a:schemeClr val="tx1"/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2040</a:t>
            </a:r>
          </a:p>
        </c:rich>
      </c:tx>
      <c:layout>
        <c:manualLayout>
          <c:xMode val="edge"/>
          <c:yMode val="edge"/>
          <c:x val="0.44991451738357996"/>
          <c:y val="3.313186809603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954501840940624"/>
          <c:y val="3.9070094731404534E-2"/>
          <c:w val="0.7781241174623611"/>
          <c:h val="0.650281084857844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distributed!$L$131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distributed!$L$145:$L$154</c:f>
              <c:numCache>
                <c:formatCode>0.0%</c:formatCode>
                <c:ptCount val="10"/>
                <c:pt idx="0">
                  <c:v>1.2663785502425777E-2</c:v>
                </c:pt>
                <c:pt idx="1">
                  <c:v>8.479963712201331E-3</c:v>
                </c:pt>
                <c:pt idx="2">
                  <c:v>7.4274320099925947E-3</c:v>
                </c:pt>
                <c:pt idx="3">
                  <c:v>9.6614344921945733E-3</c:v>
                </c:pt>
                <c:pt idx="4">
                  <c:v>1.2123360216892698E-2</c:v>
                </c:pt>
                <c:pt idx="5">
                  <c:v>6.4341195274182795E-3</c:v>
                </c:pt>
                <c:pt idx="6">
                  <c:v>1.3644874742362267E-2</c:v>
                </c:pt>
                <c:pt idx="7">
                  <c:v>9.4884459300731833E-3</c:v>
                </c:pt>
                <c:pt idx="8">
                  <c:v>9.9177569654899985E-3</c:v>
                </c:pt>
                <c:pt idx="9">
                  <c:v>1.1202059238732554E-3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E-4340-B8A2-2BBB78FC3E0A}"/>
            </c:ext>
          </c:extLst>
        </c:ser>
        <c:ser>
          <c:idx val="1"/>
          <c:order val="1"/>
          <c:tx>
            <c:strRef>
              <c:f>distributed!$M$131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distributed!$M$145:$M$154</c:f>
              <c:numCache>
                <c:formatCode>0.0%</c:formatCode>
                <c:ptCount val="10"/>
                <c:pt idx="0">
                  <c:v>0.14048877905662308</c:v>
                </c:pt>
                <c:pt idx="1">
                  <c:v>1.0131584532624784E-2</c:v>
                </c:pt>
                <c:pt idx="2">
                  <c:v>1.9905617259324611E-2</c:v>
                </c:pt>
                <c:pt idx="3">
                  <c:v>2.271114272082006E-2</c:v>
                </c:pt>
                <c:pt idx="4">
                  <c:v>1.1892921361154048E-2</c:v>
                </c:pt>
                <c:pt idx="5">
                  <c:v>2.316518940859081E-2</c:v>
                </c:pt>
                <c:pt idx="6">
                  <c:v>6.163537872686811E-3</c:v>
                </c:pt>
                <c:pt idx="7">
                  <c:v>9.9767954244806296E-3</c:v>
                </c:pt>
                <c:pt idx="8">
                  <c:v>1.8605048374466814E-2</c:v>
                </c:pt>
                <c:pt idx="9">
                  <c:v>6.0058641422378071E-3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E-4340-B8A2-2BBB78FC3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% of sectoral wages </a:t>
                </a:r>
                <a:r>
                  <a:rPr lang="en-GB" sz="1100" b="0" i="0" u="none" strike="noStrike" kern="1200" baseline="0">
                    <a:solidFill>
                      <a:schemeClr val="tx1"/>
                    </a:solidFill>
                  </a:rPr>
                  <a:t>‡</a:t>
                </a:r>
                <a:r>
                  <a:rPr lang="en-GB" sz="1100" b="0" i="1" u="none" strike="noStrike" kern="1200" baseline="0">
                    <a:solidFill>
                      <a:schemeClr val="tx1"/>
                    </a:solidFill>
                  </a:rPr>
                  <a:t> </a:t>
                </a:r>
                <a:r>
                  <a:rPr lang="en-GB" sz="1100">
                    <a:solidFill>
                      <a:schemeClr val="tx1"/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2050</a:t>
            </a:r>
          </a:p>
        </c:rich>
      </c:tx>
      <c:layout>
        <c:manualLayout>
          <c:xMode val="edge"/>
          <c:yMode val="edge"/>
          <c:x val="0.42344004797424539"/>
          <c:y val="4.4275699025477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367096331857364"/>
          <c:y val="9.0726916577533331E-2"/>
          <c:w val="0.77399778534614094"/>
          <c:h val="0.59862418224126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distributed!$N$131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distributed!$N$145:$N$154</c:f>
              <c:numCache>
                <c:formatCode>0.0%</c:formatCode>
                <c:ptCount val="10"/>
                <c:pt idx="0">
                  <c:v>2.7380437987551482E-2</c:v>
                </c:pt>
                <c:pt idx="1">
                  <c:v>8.7583752325304607E-3</c:v>
                </c:pt>
                <c:pt idx="2">
                  <c:v>8.4336533638700844E-3</c:v>
                </c:pt>
                <c:pt idx="3">
                  <c:v>1.1090146553490433E-2</c:v>
                </c:pt>
                <c:pt idx="4">
                  <c:v>1.4828574752030331E-2</c:v>
                </c:pt>
                <c:pt idx="5">
                  <c:v>8.1778821180990245E-3</c:v>
                </c:pt>
                <c:pt idx="6">
                  <c:v>4.4530849001320712E-2</c:v>
                </c:pt>
                <c:pt idx="7">
                  <c:v>1.1942066656914439E-2</c:v>
                </c:pt>
                <c:pt idx="8">
                  <c:v>1.1419948116943022E-2</c:v>
                </c:pt>
                <c:pt idx="9">
                  <c:v>1.7289635229571115E-3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A-754D-AA92-9A5C3DA12350}"/>
            </c:ext>
          </c:extLst>
        </c:ser>
        <c:ser>
          <c:idx val="1"/>
          <c:order val="1"/>
          <c:tx>
            <c:strRef>
              <c:f>distributed!$O$131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distributed!$O$145:$O$154</c:f>
              <c:numCache>
                <c:formatCode>0.0%</c:formatCode>
                <c:ptCount val="10"/>
                <c:pt idx="0">
                  <c:v>0.23798209776275056</c:v>
                </c:pt>
                <c:pt idx="1">
                  <c:v>1.4272256062005214E-2</c:v>
                </c:pt>
                <c:pt idx="2">
                  <c:v>2.5303172850325815E-2</c:v>
                </c:pt>
                <c:pt idx="3">
                  <c:v>3.5130434324194097E-2</c:v>
                </c:pt>
                <c:pt idx="4">
                  <c:v>1.5521233864878485E-2</c:v>
                </c:pt>
                <c:pt idx="5">
                  <c:v>3.1034839181970256E-2</c:v>
                </c:pt>
                <c:pt idx="6">
                  <c:v>1.2017455108875764E-2</c:v>
                </c:pt>
                <c:pt idx="7">
                  <c:v>1.3064660575584908E-2</c:v>
                </c:pt>
                <c:pt idx="8">
                  <c:v>2.4692119385339363E-2</c:v>
                </c:pt>
                <c:pt idx="9">
                  <c:v>8.6524884625051087E-3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A-754D-AA92-9A5C3DA12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% of sectoral wages</a:t>
                </a:r>
                <a:r>
                  <a:rPr lang="en-GB" sz="1100" baseline="30000">
                    <a:solidFill>
                      <a:schemeClr val="tx1"/>
                    </a:solidFill>
                  </a:rPr>
                  <a:t>‡</a:t>
                </a:r>
              </a:p>
            </c:rich>
          </c:tx>
          <c:layout>
            <c:manualLayout>
              <c:xMode val="edge"/>
              <c:yMode val="edge"/>
              <c:x val="2.9468790276747949E-2"/>
              <c:y val="0.256435718571663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2030</a:t>
            </a:r>
          </a:p>
        </c:rich>
      </c:tx>
      <c:layout>
        <c:manualLayout>
          <c:xMode val="edge"/>
          <c:yMode val="edge"/>
          <c:x val="0.42297073245257955"/>
          <c:y val="3.3195230429135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72323970467765"/>
          <c:y val="9.0726916577533331E-2"/>
          <c:w val="0.79594589616708966"/>
          <c:h val="0.59862418224126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distributed!$J$131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distributed!$J$158:$J$167</c:f>
              <c:numCache>
                <c:formatCode>0.0%</c:formatCode>
                <c:ptCount val="10"/>
                <c:pt idx="0">
                  <c:v>3.1559856851776839E-4</c:v>
                </c:pt>
                <c:pt idx="1">
                  <c:v>1.40829414476431E-3</c:v>
                </c:pt>
                <c:pt idx="2">
                  <c:v>7.3223804932529045E-4</c:v>
                </c:pt>
                <c:pt idx="3">
                  <c:v>1.8903401973216487E-3</c:v>
                </c:pt>
                <c:pt idx="4">
                  <c:v>1.7597662958410529E-3</c:v>
                </c:pt>
                <c:pt idx="5">
                  <c:v>9.6219595319032181E-4</c:v>
                </c:pt>
                <c:pt idx="6">
                  <c:v>8.7681551564137289E-4</c:v>
                </c:pt>
                <c:pt idx="7">
                  <c:v>8.182158909986122E-4</c:v>
                </c:pt>
                <c:pt idx="8">
                  <c:v>9.3989528837798355E-4</c:v>
                </c:pt>
                <c:pt idx="9">
                  <c:v>1.6126956096141834E-4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B-4D4E-A51B-13D8557E244B}"/>
            </c:ext>
          </c:extLst>
        </c:ser>
        <c:ser>
          <c:idx val="1"/>
          <c:order val="1"/>
          <c:tx>
            <c:strRef>
              <c:f>distributed!$K$131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distributed!$K$158:$K$167</c:f>
              <c:numCache>
                <c:formatCode>0.0%</c:formatCode>
                <c:ptCount val="10"/>
                <c:pt idx="0">
                  <c:v>4.7798116510806166E-3</c:v>
                </c:pt>
                <c:pt idx="1">
                  <c:v>1.3883307104708216E-3</c:v>
                </c:pt>
                <c:pt idx="2">
                  <c:v>1.5368644130516718E-3</c:v>
                </c:pt>
                <c:pt idx="3">
                  <c:v>2.8360097676562502E-3</c:v>
                </c:pt>
                <c:pt idx="4">
                  <c:v>1.525588232555899E-3</c:v>
                </c:pt>
                <c:pt idx="5">
                  <c:v>3.0145079694563347E-3</c:v>
                </c:pt>
                <c:pt idx="6">
                  <c:v>3.9155538108589112E-4</c:v>
                </c:pt>
                <c:pt idx="7">
                  <c:v>8.4285588045821664E-4</c:v>
                </c:pt>
                <c:pt idx="8">
                  <c:v>2.4821161639706365E-3</c:v>
                </c:pt>
                <c:pt idx="9">
                  <c:v>7.152960110515474E-4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B-4D4E-A51B-13D8557E2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% of sectoral GVA^</a:t>
                </a:r>
                <a:r>
                  <a:rPr lang="en-GB" sz="1100" b="0" i="0" u="none" strike="noStrike" kern="1200" baseline="0">
                    <a:solidFill>
                      <a:schemeClr val="tx1"/>
                    </a:solidFill>
                  </a:rPr>
                  <a:t> </a:t>
                </a:r>
                <a:r>
                  <a:rPr lang="en-GB" sz="1100">
                    <a:solidFill>
                      <a:schemeClr val="tx1"/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2040</a:t>
            </a:r>
          </a:p>
        </c:rich>
      </c:tx>
      <c:layout>
        <c:manualLayout>
          <c:xMode val="edge"/>
          <c:yMode val="edge"/>
          <c:x val="0.43641385481357281"/>
          <c:y val="3.318276255643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954501840940624"/>
          <c:y val="4.4739794312230526E-2"/>
          <c:w val="0.7781241174623611"/>
          <c:h val="0.644611157417476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distributed!$L$131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distributed!$L$158:$L$167</c:f>
              <c:numCache>
                <c:formatCode>0.0%</c:formatCode>
                <c:ptCount val="10"/>
                <c:pt idx="0">
                  <c:v>2.0693885843408762E-3</c:v>
                </c:pt>
                <c:pt idx="1">
                  <c:v>5.2690687176972775E-3</c:v>
                </c:pt>
                <c:pt idx="2">
                  <c:v>3.2544411242649038E-3</c:v>
                </c:pt>
                <c:pt idx="3">
                  <c:v>5.467560570588649E-3</c:v>
                </c:pt>
                <c:pt idx="4">
                  <c:v>7.5676695657386685E-3</c:v>
                </c:pt>
                <c:pt idx="5">
                  <c:v>4.1576647134209067E-3</c:v>
                </c:pt>
                <c:pt idx="6">
                  <c:v>6.1768895789514177E-3</c:v>
                </c:pt>
                <c:pt idx="7">
                  <c:v>4.0838070248543183E-3</c:v>
                </c:pt>
                <c:pt idx="8">
                  <c:v>6.4858591427985821E-3</c:v>
                </c:pt>
                <c:pt idx="9">
                  <c:v>6.2547297023427049E-4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5-B748-9B4E-5596FFAA92B1}"/>
            </c:ext>
          </c:extLst>
        </c:ser>
        <c:ser>
          <c:idx val="1"/>
          <c:order val="1"/>
          <c:tx>
            <c:strRef>
              <c:f>distributed!$M$131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distributed!$M$158:$M$167</c:f>
              <c:numCache>
                <c:formatCode>0.0%</c:formatCode>
                <c:ptCount val="10"/>
                <c:pt idx="0">
                  <c:v>2.2957264678249184E-2</c:v>
                </c:pt>
                <c:pt idx="1">
                  <c:v>6.2953117411042288E-3</c:v>
                </c:pt>
                <c:pt idx="2">
                  <c:v>8.7219457984224411E-3</c:v>
                </c:pt>
                <c:pt idx="3">
                  <c:v>1.2852599534125826E-2</c:v>
                </c:pt>
                <c:pt idx="4">
                  <c:v>7.4238245356366105E-3</c:v>
                </c:pt>
                <c:pt idx="5">
                  <c:v>1.4969117401904375E-2</c:v>
                </c:pt>
                <c:pt idx="6">
                  <c:v>2.7901679989097822E-3</c:v>
                </c:pt>
                <c:pt idx="7">
                  <c:v>4.2939916125668597E-3</c:v>
                </c:pt>
                <c:pt idx="8">
                  <c:v>1.2167037720487602E-2</c:v>
                </c:pt>
                <c:pt idx="9">
                  <c:v>3.3534063727143856E-3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5-B748-9B4E-5596FFAA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% of sectoral GVA ^</a:t>
                </a:r>
                <a:r>
                  <a:rPr lang="en-GB" sz="1100" b="0" i="1" u="none" strike="noStrike" kern="1200" baseline="0">
                    <a:solidFill>
                      <a:schemeClr val="tx1"/>
                    </a:solidFill>
                  </a:rPr>
                  <a:t> </a:t>
                </a:r>
                <a:r>
                  <a:rPr lang="en-GB" sz="1100">
                    <a:solidFill>
                      <a:schemeClr val="tx1"/>
                    </a:solidFill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2050</a:t>
            </a:r>
          </a:p>
        </c:rich>
      </c:tx>
      <c:layout>
        <c:manualLayout>
          <c:xMode val="edge"/>
          <c:yMode val="edge"/>
          <c:x val="0.43672905064611062"/>
          <c:y val="4.4275699025477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367096331857364"/>
          <c:y val="9.0726916577533331E-2"/>
          <c:w val="0.77399778534614094"/>
          <c:h val="0.59862418224126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distributed!$N$131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distributed!$N$158:$N$167</c:f>
              <c:numCache>
                <c:formatCode>0.0%</c:formatCode>
                <c:ptCount val="10"/>
                <c:pt idx="0">
                  <c:v>4.4742360643141663E-3</c:v>
                </c:pt>
                <c:pt idx="1">
                  <c:v>5.4420611363207227E-3</c:v>
                </c:pt>
                <c:pt idx="2">
                  <c:v>3.6953321549423662E-3</c:v>
                </c:pt>
                <c:pt idx="3">
                  <c:v>6.2760916163020573E-3</c:v>
                </c:pt>
                <c:pt idx="4">
                  <c:v>9.2563243066766648E-3</c:v>
                </c:pt>
                <c:pt idx="5">
                  <c:v>5.2844669372468364E-3</c:v>
                </c:pt>
                <c:pt idx="6">
                  <c:v>2.0158641418975529E-2</c:v>
                </c:pt>
                <c:pt idx="7">
                  <c:v>5.1398401871284687E-3</c:v>
                </c:pt>
                <c:pt idx="8">
                  <c:v>7.4682385505401346E-3</c:v>
                </c:pt>
                <c:pt idx="9">
                  <c:v>9.653760322848008E-4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1-4945-A389-B7F2A95BD345}"/>
            </c:ext>
          </c:extLst>
        </c:ser>
        <c:ser>
          <c:idx val="1"/>
          <c:order val="1"/>
          <c:tx>
            <c:strRef>
              <c:f>distributed!$O$131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distributed!$O$158:$O$167</c:f>
              <c:numCache>
                <c:formatCode>0.0%</c:formatCode>
                <c:ptCount val="10"/>
                <c:pt idx="0">
                  <c:v>3.8888643233367715E-2</c:v>
                </c:pt>
                <c:pt idx="1">
                  <c:v>8.86813912175991E-3</c:v>
                </c:pt>
                <c:pt idx="2">
                  <c:v>1.1086966018362199E-2</c:v>
                </c:pt>
                <c:pt idx="3">
                  <c:v>1.9880875629162152E-2</c:v>
                </c:pt>
                <c:pt idx="4">
                  <c:v>9.6886974436579919E-3</c:v>
                </c:pt>
                <c:pt idx="5">
                  <c:v>2.0054407631644535E-2</c:v>
                </c:pt>
                <c:pt idx="6">
                  <c:v>5.4401740308449359E-3</c:v>
                </c:pt>
                <c:pt idx="7">
                  <c:v>5.6230022312515181E-3</c:v>
                </c:pt>
                <c:pt idx="8">
                  <c:v>1.6147764946019227E-2</c:v>
                </c:pt>
                <c:pt idx="9">
                  <c:v>4.8311632202840864E-3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1-4945-A389-B7F2A95BD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% of sectoral GVA^</a:t>
                </a:r>
                <a:endParaRPr lang="en-GB" sz="1100" baseline="300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9468790276747949E-2"/>
              <c:y val="0.256435718571663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2030</a:t>
            </a:r>
          </a:p>
        </c:rich>
      </c:tx>
      <c:layout>
        <c:manualLayout>
          <c:xMode val="edge"/>
          <c:yMode val="edge"/>
          <c:x val="0.34499857014461965"/>
          <c:y val="5.343820874002241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91323805857346"/>
          <c:y val="4.8982687048925173E-2"/>
          <c:w val="0.85624061629542914"/>
          <c:h val="0.61297201997831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direct!$O$166</c:f>
              <c:strCache>
                <c:ptCount val="1"/>
                <c:pt idx="0">
                  <c:v>Gross operating surplus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direct!$N$167:$N$202</c:f>
              <c:strCache>
                <c:ptCount val="35"/>
                <c:pt idx="1">
                  <c:v> </c:v>
                </c:pt>
                <c:pt idx="2">
                  <c:v>Mining &amp; extraction</c:v>
                </c:pt>
                <c:pt idx="6">
                  <c:v>Food &amp; drink</c:v>
                </c:pt>
                <c:pt idx="10">
                  <c:v>Metals (inc. coke)</c:v>
                </c:pt>
                <c:pt idx="14">
                  <c:v>Chemicals</c:v>
                </c:pt>
                <c:pt idx="18">
                  <c:v>Minerals</c:v>
                </c:pt>
                <c:pt idx="22">
                  <c:v>Machinery</c:v>
                </c:pt>
                <c:pt idx="26">
                  <c:v>Utilities (exc. power)</c:v>
                </c:pt>
                <c:pt idx="30">
                  <c:v>Construction</c:v>
                </c:pt>
                <c:pt idx="34">
                  <c:v>Other</c:v>
                </c:pt>
              </c:strCache>
            </c:strRef>
          </c:cat>
          <c:val>
            <c:numRef>
              <c:f>direct!$O$167:$O$202</c:f>
              <c:numCache>
                <c:formatCode>0.0%</c:formatCode>
                <c:ptCount val="36"/>
                <c:pt idx="1">
                  <c:v>0</c:v>
                </c:pt>
                <c:pt idx="5">
                  <c:v>9.3437520516808266E-3</c:v>
                </c:pt>
                <c:pt idx="9">
                  <c:v>6.6221739527740561E-2</c:v>
                </c:pt>
                <c:pt idx="13">
                  <c:v>2.6739227200312014E-2</c:v>
                </c:pt>
                <c:pt idx="17">
                  <c:v>9.5306124149361821E-2</c:v>
                </c:pt>
                <c:pt idx="21">
                  <c:v>2.8558116151324786E-3</c:v>
                </c:pt>
                <c:pt idx="25">
                  <c:v>1.040673173893905E-2</c:v>
                </c:pt>
                <c:pt idx="29">
                  <c:v>0</c:v>
                </c:pt>
                <c:pt idx="33">
                  <c:v>8.4271227489410674E-4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E-4748-98B6-505007F8054F}"/>
            </c:ext>
          </c:extLst>
        </c:ser>
        <c:ser>
          <c:idx val="1"/>
          <c:order val="1"/>
          <c:tx>
            <c:strRef>
              <c:f>direct!$P$166</c:f>
              <c:strCache>
                <c:ptCount val="1"/>
                <c:pt idx="0">
                  <c:v>Employee compensation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direct!$N$167:$N$202</c:f>
              <c:strCache>
                <c:ptCount val="35"/>
                <c:pt idx="1">
                  <c:v> </c:v>
                </c:pt>
                <c:pt idx="2">
                  <c:v>Mining &amp; extraction</c:v>
                </c:pt>
                <c:pt idx="6">
                  <c:v>Food &amp; drink</c:v>
                </c:pt>
                <c:pt idx="10">
                  <c:v>Metals (inc. coke)</c:v>
                </c:pt>
                <c:pt idx="14">
                  <c:v>Chemicals</c:v>
                </c:pt>
                <c:pt idx="18">
                  <c:v>Minerals</c:v>
                </c:pt>
                <c:pt idx="22">
                  <c:v>Machinery</c:v>
                </c:pt>
                <c:pt idx="26">
                  <c:v>Utilities (exc. power)</c:v>
                </c:pt>
                <c:pt idx="30">
                  <c:v>Construction</c:v>
                </c:pt>
                <c:pt idx="34">
                  <c:v>Other</c:v>
                </c:pt>
              </c:strCache>
            </c:strRef>
          </c:cat>
          <c:val>
            <c:numRef>
              <c:f>direct!$P$167:$P$202</c:f>
              <c:numCache>
                <c:formatCode>General</c:formatCode>
                <c:ptCount val="36"/>
                <c:pt idx="2" formatCode="0.0%">
                  <c:v>0</c:v>
                </c:pt>
                <c:pt idx="6" formatCode="0.0%">
                  <c:v>5.7234102640386624E-3</c:v>
                </c:pt>
                <c:pt idx="10" formatCode="0.0%">
                  <c:v>8.0856279374804649E-2</c:v>
                </c:pt>
                <c:pt idx="14" formatCode="0.0%">
                  <c:v>2.0384158020631642E-2</c:v>
                </c:pt>
                <c:pt idx="18" formatCode="0.0%">
                  <c:v>5.4011676185872992E-2</c:v>
                </c:pt>
                <c:pt idx="22" formatCode="0.0%">
                  <c:v>1.5314320940959959E-3</c:v>
                </c:pt>
                <c:pt idx="26" formatCode="0.0%">
                  <c:v>1.1766243393739316E-2</c:v>
                </c:pt>
                <c:pt idx="30" formatCode="0.0%">
                  <c:v>0</c:v>
                </c:pt>
                <c:pt idx="34" formatCode="0.0%">
                  <c:v>4.4103642681918515E-4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E-4748-98B6-505007F8054F}"/>
            </c:ext>
          </c:extLst>
        </c:ser>
        <c:ser>
          <c:idx val="2"/>
          <c:order val="2"/>
          <c:tx>
            <c:strRef>
              <c:f>direct!$Q$166</c:f>
              <c:strCache>
                <c:ptCount val="1"/>
                <c:pt idx="0">
                  <c:v>Gross Value Added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direct!$N$167:$N$202</c:f>
              <c:strCache>
                <c:ptCount val="35"/>
                <c:pt idx="1">
                  <c:v> </c:v>
                </c:pt>
                <c:pt idx="2">
                  <c:v>Mining &amp; extraction</c:v>
                </c:pt>
                <c:pt idx="6">
                  <c:v>Food &amp; drink</c:v>
                </c:pt>
                <c:pt idx="10">
                  <c:v>Metals (inc. coke)</c:v>
                </c:pt>
                <c:pt idx="14">
                  <c:v>Chemicals</c:v>
                </c:pt>
                <c:pt idx="18">
                  <c:v>Minerals</c:v>
                </c:pt>
                <c:pt idx="22">
                  <c:v>Machinery</c:v>
                </c:pt>
                <c:pt idx="26">
                  <c:v>Utilities (exc. power)</c:v>
                </c:pt>
                <c:pt idx="30">
                  <c:v>Construction</c:v>
                </c:pt>
                <c:pt idx="34">
                  <c:v>Other</c:v>
                </c:pt>
              </c:strCache>
            </c:strRef>
          </c:cat>
          <c:val>
            <c:numRef>
              <c:f>direct!$Q$167:$Q$202</c:f>
              <c:numCache>
                <c:formatCode>General</c:formatCode>
                <c:ptCount val="36"/>
                <c:pt idx="3" formatCode="0.0%">
                  <c:v>0</c:v>
                </c:pt>
                <c:pt idx="7" formatCode="0.0%">
                  <c:v>3.5562701686331988E-3</c:v>
                </c:pt>
                <c:pt idx="11" formatCode="0.0%">
                  <c:v>3.5428395762949406E-2</c:v>
                </c:pt>
                <c:pt idx="15" formatCode="0.0%">
                  <c:v>1.1535721610315231E-2</c:v>
                </c:pt>
                <c:pt idx="19" formatCode="0.0%">
                  <c:v>3.3715282789075339E-2</c:v>
                </c:pt>
                <c:pt idx="23" formatCode="0.0%">
                  <c:v>9.8959634670916152E-4</c:v>
                </c:pt>
                <c:pt idx="27" formatCode="0.0%">
                  <c:v>5.3264531609479504E-3</c:v>
                </c:pt>
                <c:pt idx="31" formatCode="0.0%">
                  <c:v>0</c:v>
                </c:pt>
                <c:pt idx="35" formatCode="0.0%">
                  <c:v>2.8842208486716059E-4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E-4748-98B6-505007F80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991172367"/>
        <c:axId val="1970041791"/>
      </c:barChart>
      <c:catAx>
        <c:axId val="199117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041791"/>
        <c:crosses val="autoZero"/>
        <c:auto val="1"/>
        <c:lblAlgn val="ctr"/>
        <c:lblOffset val="100"/>
        <c:noMultiLvlLbl val="0"/>
      </c:catAx>
      <c:valAx>
        <c:axId val="197004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786408747943367"/>
          <c:y val="0.12818784460610172"/>
          <c:w val="0.33052055490061044"/>
          <c:h val="0.2995834930205921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2040</a:t>
            </a:r>
          </a:p>
        </c:rich>
      </c:tx>
      <c:layout>
        <c:manualLayout>
          <c:xMode val="edge"/>
          <c:yMode val="edge"/>
          <c:x val="0.32338051856088462"/>
          <c:y val="5.343820874002241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91323805857346"/>
          <c:y val="4.8982687048925173E-2"/>
          <c:w val="0.85624061629542914"/>
          <c:h val="0.61297201997831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direct!$R$166</c:f>
              <c:strCache>
                <c:ptCount val="1"/>
                <c:pt idx="0">
                  <c:v>Gross operating surplus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direct!$N$167:$N$202</c:f>
              <c:strCache>
                <c:ptCount val="35"/>
                <c:pt idx="1">
                  <c:v> </c:v>
                </c:pt>
                <c:pt idx="2">
                  <c:v>Mining &amp; extraction</c:v>
                </c:pt>
                <c:pt idx="6">
                  <c:v>Food &amp; drink</c:v>
                </c:pt>
                <c:pt idx="10">
                  <c:v>Metals (inc. coke)</c:v>
                </c:pt>
                <c:pt idx="14">
                  <c:v>Chemicals</c:v>
                </c:pt>
                <c:pt idx="18">
                  <c:v>Minerals</c:v>
                </c:pt>
                <c:pt idx="22">
                  <c:v>Machinery</c:v>
                </c:pt>
                <c:pt idx="26">
                  <c:v>Utilities (exc. power)</c:v>
                </c:pt>
                <c:pt idx="30">
                  <c:v>Construction</c:v>
                </c:pt>
                <c:pt idx="34">
                  <c:v>Other</c:v>
                </c:pt>
              </c:strCache>
            </c:strRef>
          </c:cat>
          <c:val>
            <c:numRef>
              <c:f>direct!$R$167:$R$202</c:f>
              <c:numCache>
                <c:formatCode>0.0%</c:formatCode>
                <c:ptCount val="36"/>
                <c:pt idx="1">
                  <c:v>1.2918881482822235E-2</c:v>
                </c:pt>
                <c:pt idx="5">
                  <c:v>3.6171591770835128E-2</c:v>
                </c:pt>
                <c:pt idx="9">
                  <c:v>0.22962310139770481</c:v>
                </c:pt>
                <c:pt idx="13">
                  <c:v>6.8670086659997978E-2</c:v>
                </c:pt>
                <c:pt idx="17">
                  <c:v>0.41991374737498943</c:v>
                </c:pt>
                <c:pt idx="21">
                  <c:v>1.6609637800211467E-2</c:v>
                </c:pt>
                <c:pt idx="25">
                  <c:v>4.9864648662296007E-2</c:v>
                </c:pt>
                <c:pt idx="29">
                  <c:v>8.468336902319898E-4</c:v>
                </c:pt>
                <c:pt idx="33">
                  <c:v>1.8411882018358007E-2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A-AB49-8116-B564DDC05618}"/>
            </c:ext>
          </c:extLst>
        </c:ser>
        <c:ser>
          <c:idx val="1"/>
          <c:order val="1"/>
          <c:tx>
            <c:strRef>
              <c:f>direct!$S$166</c:f>
              <c:strCache>
                <c:ptCount val="1"/>
                <c:pt idx="0">
                  <c:v>Employee compensation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direct!$N$167:$N$202</c:f>
              <c:strCache>
                <c:ptCount val="35"/>
                <c:pt idx="1">
                  <c:v> </c:v>
                </c:pt>
                <c:pt idx="2">
                  <c:v>Mining &amp; extraction</c:v>
                </c:pt>
                <c:pt idx="6">
                  <c:v>Food &amp; drink</c:v>
                </c:pt>
                <c:pt idx="10">
                  <c:v>Metals (inc. coke)</c:v>
                </c:pt>
                <c:pt idx="14">
                  <c:v>Chemicals</c:v>
                </c:pt>
                <c:pt idx="18">
                  <c:v>Minerals</c:v>
                </c:pt>
                <c:pt idx="22">
                  <c:v>Machinery</c:v>
                </c:pt>
                <c:pt idx="26">
                  <c:v>Utilities (exc. power)</c:v>
                </c:pt>
                <c:pt idx="30">
                  <c:v>Construction</c:v>
                </c:pt>
                <c:pt idx="34">
                  <c:v>Other</c:v>
                </c:pt>
              </c:strCache>
            </c:strRef>
          </c:cat>
          <c:val>
            <c:numRef>
              <c:f>direct!$S$167:$S$202</c:f>
              <c:numCache>
                <c:formatCode>General</c:formatCode>
                <c:ptCount val="36"/>
                <c:pt idx="2" formatCode="0.0%">
                  <c:v>6.545826033254086E-2</c:v>
                </c:pt>
                <c:pt idx="6" formatCode="0.0%">
                  <c:v>2.2156501848802052E-2</c:v>
                </c:pt>
                <c:pt idx="10" formatCode="0.0%">
                  <c:v>0.28036819585121808</c:v>
                </c:pt>
                <c:pt idx="14" formatCode="0.0%">
                  <c:v>5.2349377462619182E-2</c:v>
                </c:pt>
                <c:pt idx="18" formatCode="0.0%">
                  <c:v>0.23797259149548863</c:v>
                </c:pt>
                <c:pt idx="22" formatCode="0.0%">
                  <c:v>8.9069363902611193E-3</c:v>
                </c:pt>
                <c:pt idx="26" formatCode="0.0%">
                  <c:v>5.6378852421892799E-2</c:v>
                </c:pt>
                <c:pt idx="30" formatCode="0.0%">
                  <c:v>1.096088846649074E-3</c:v>
                </c:pt>
                <c:pt idx="34" formatCode="0.0%">
                  <c:v>9.6359230763707598E-3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EA-AB49-8116-B564DDC05618}"/>
            </c:ext>
          </c:extLst>
        </c:ser>
        <c:ser>
          <c:idx val="2"/>
          <c:order val="2"/>
          <c:tx>
            <c:strRef>
              <c:f>direct!$T$166</c:f>
              <c:strCache>
                <c:ptCount val="1"/>
                <c:pt idx="0">
                  <c:v>Gross Value Added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direct!$N$167:$N$202</c:f>
              <c:strCache>
                <c:ptCount val="35"/>
                <c:pt idx="1">
                  <c:v> </c:v>
                </c:pt>
                <c:pt idx="2">
                  <c:v>Mining &amp; extraction</c:v>
                </c:pt>
                <c:pt idx="6">
                  <c:v>Food &amp; drink</c:v>
                </c:pt>
                <c:pt idx="10">
                  <c:v>Metals (inc. coke)</c:v>
                </c:pt>
                <c:pt idx="14">
                  <c:v>Chemicals</c:v>
                </c:pt>
                <c:pt idx="18">
                  <c:v>Minerals</c:v>
                </c:pt>
                <c:pt idx="22">
                  <c:v>Machinery</c:v>
                </c:pt>
                <c:pt idx="26">
                  <c:v>Utilities (exc. power)</c:v>
                </c:pt>
                <c:pt idx="30">
                  <c:v>Construction</c:v>
                </c:pt>
                <c:pt idx="34">
                  <c:v>Other</c:v>
                </c:pt>
              </c:strCache>
            </c:strRef>
          </c:cat>
          <c:val>
            <c:numRef>
              <c:f>direct!$T$167:$T$202</c:f>
              <c:numCache>
                <c:formatCode>General</c:formatCode>
                <c:ptCount val="36"/>
                <c:pt idx="3" formatCode="0.0%">
                  <c:v>1.0696531195749159E-2</c:v>
                </c:pt>
                <c:pt idx="7" formatCode="0.0%">
                  <c:v>1.3767055467129934E-2</c:v>
                </c:pt>
                <c:pt idx="11" formatCode="0.0%">
                  <c:v>0.12284754478891159</c:v>
                </c:pt>
                <c:pt idx="15" formatCode="0.0%">
                  <c:v>2.9625351425889929E-2</c:v>
                </c:pt>
                <c:pt idx="19" formatCode="0.0%">
                  <c:v>0.14854775457640843</c:v>
                </c:pt>
                <c:pt idx="23" formatCode="0.0%">
                  <c:v>5.7555746324987099E-3</c:v>
                </c:pt>
                <c:pt idx="27" formatCode="0.0%">
                  <c:v>2.5522106473931581E-2</c:v>
                </c:pt>
                <c:pt idx="31" formatCode="0.0%">
                  <c:v>4.7175431728211688E-4</c:v>
                </c:pt>
                <c:pt idx="35" formatCode="0.0%">
                  <c:v>6.3015498364851676E-3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EA-AB49-8116-B564DDC05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991172367"/>
        <c:axId val="1970041791"/>
      </c:barChart>
      <c:catAx>
        <c:axId val="199117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041791"/>
        <c:crosses val="autoZero"/>
        <c:auto val="1"/>
        <c:lblAlgn val="ctr"/>
        <c:lblOffset val="100"/>
        <c:noMultiLvlLbl val="0"/>
      </c:catAx>
      <c:valAx>
        <c:axId val="197004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294787926527592"/>
          <c:y val="0.12204242709151664"/>
          <c:w val="0.33052055490061044"/>
          <c:h val="0.2995834930205921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tx1"/>
                </a:solidFill>
              </a:rPr>
              <a:t>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5678911804152"/>
          <c:y val="0.10009055856120291"/>
          <c:w val="0.82335520518164618"/>
          <c:h val="0.70440301394902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direct!$AI$120</c:f>
              <c:strCache>
                <c:ptCount val="1"/>
                <c:pt idx="0">
                  <c:v>Baseline process costs</c:v>
                </c:pt>
              </c:strCache>
            </c:strRef>
          </c:tx>
          <c:spPr>
            <a:pattFill prst="dk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direct!$AI$122:$AI$202</c:f>
              <c:numCache>
                <c:formatCode>0%</c:formatCode>
                <c:ptCount val="81"/>
                <c:pt idx="1">
                  <c:v>0.11870339415370869</c:v>
                </c:pt>
                <c:pt idx="10">
                  <c:v>0.12483380359519537</c:v>
                </c:pt>
                <c:pt idx="19">
                  <c:v>0.36689332931118501</c:v>
                </c:pt>
                <c:pt idx="28">
                  <c:v>0.18205937774202252</c:v>
                </c:pt>
                <c:pt idx="37">
                  <c:v>0.34286788816382396</c:v>
                </c:pt>
                <c:pt idx="46">
                  <c:v>7.1138895485795717E-2</c:v>
                </c:pt>
                <c:pt idx="55">
                  <c:v>0.15100455121719208</c:v>
                </c:pt>
                <c:pt idx="64">
                  <c:v>1.4311233005081669E-2</c:v>
                </c:pt>
                <c:pt idx="73">
                  <c:v>0.1157103628211589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3-0C43-96F3-3AF71963DCFA}"/>
            </c:ext>
          </c:extLst>
        </c:ser>
        <c:ser>
          <c:idx val="5"/>
          <c:order val="1"/>
          <c:tx>
            <c:strRef>
              <c:f>direct!$AJ$120</c:f>
              <c:strCache>
                <c:ptCount val="1"/>
                <c:pt idx="0">
                  <c:v>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direct!$AJ$122:$AJ$199</c:f>
              <c:numCache>
                <c:formatCode>0%</c:formatCode>
                <c:ptCount val="78"/>
                <c:pt idx="1">
                  <c:v>9.1026158443298463E-2</c:v>
                </c:pt>
                <c:pt idx="10">
                  <c:v>4.7838178622389857E-2</c:v>
                </c:pt>
                <c:pt idx="19">
                  <c:v>0.63942950974331991</c:v>
                </c:pt>
                <c:pt idx="28">
                  <c:v>8.1839387028631222E-2</c:v>
                </c:pt>
                <c:pt idx="37">
                  <c:v>0.57280461229274071</c:v>
                </c:pt>
                <c:pt idx="46">
                  <c:v>1.8005504868661381E-2</c:v>
                </c:pt>
                <c:pt idx="55">
                  <c:v>9.9653513407643113E-2</c:v>
                </c:pt>
                <c:pt idx="64">
                  <c:v>1.95481463780939E-3</c:v>
                </c:pt>
                <c:pt idx="73">
                  <c:v>1.832274278361681E-2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3-0C43-96F3-3AF71963DCFA}"/>
            </c:ext>
          </c:extLst>
        </c:ser>
        <c:ser>
          <c:idx val="1"/>
          <c:order val="2"/>
          <c:tx>
            <c:strRef>
              <c:f>direct!$AK$120</c:f>
              <c:strCache>
                <c:ptCount val="1"/>
                <c:pt idx="0">
                  <c:v>baseline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direct!$AK$122:$AK$202</c:f>
              <c:numCache>
                <c:formatCode>General</c:formatCode>
                <c:ptCount val="81"/>
                <c:pt idx="3" formatCode="0%">
                  <c:v>0.11870339415370869</c:v>
                </c:pt>
                <c:pt idx="12" formatCode="0%">
                  <c:v>0.12483380359519537</c:v>
                </c:pt>
                <c:pt idx="21" formatCode="0%">
                  <c:v>0.36689332931118501</c:v>
                </c:pt>
                <c:pt idx="30" formatCode="0%">
                  <c:v>0.18205937774202252</c:v>
                </c:pt>
                <c:pt idx="39" formatCode="0%">
                  <c:v>0.34286788816382396</c:v>
                </c:pt>
                <c:pt idx="48" formatCode="0%">
                  <c:v>7.1138895485795717E-2</c:v>
                </c:pt>
                <c:pt idx="57" formatCode="0%">
                  <c:v>0.15100455121719208</c:v>
                </c:pt>
                <c:pt idx="66" formatCode="0%">
                  <c:v>1.4311233005081669E-2</c:v>
                </c:pt>
                <c:pt idx="75" formatCode="0%">
                  <c:v>0.1157103628211589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73-0C43-96F3-3AF71963DCFA}"/>
            </c:ext>
          </c:extLst>
        </c:ser>
        <c:ser>
          <c:idx val="7"/>
          <c:order val="3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direct!$AM$122:$AM$202</c:f>
              <c:numCache>
                <c:formatCode>0%</c:formatCode>
                <c:ptCount val="81"/>
                <c:pt idx="3">
                  <c:v>4.425927718470714E-3</c:v>
                </c:pt>
                <c:pt idx="12">
                  <c:v>2.2083961598020972E-2</c:v>
                </c:pt>
                <c:pt idx="21">
                  <c:v>0.21574460259560296</c:v>
                </c:pt>
                <c:pt idx="30">
                  <c:v>5.0300597051841922E-2</c:v>
                </c:pt>
                <c:pt idx="39">
                  <c:v>0.22320071207718839</c:v>
                </c:pt>
                <c:pt idx="48">
                  <c:v>1.3502788033585148E-2</c:v>
                </c:pt>
                <c:pt idx="57">
                  <c:v>4.1332487481254662E-2</c:v>
                </c:pt>
                <c:pt idx="66">
                  <c:v>5.0938342418110568E-4</c:v>
                </c:pt>
                <c:pt idx="75">
                  <c:v>1.474412876596993E-2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73-0C43-96F3-3AF71963DCFA}"/>
            </c:ext>
          </c:extLst>
        </c:ser>
        <c:ser>
          <c:idx val="2"/>
          <c:order val="4"/>
          <c:tx>
            <c:strRef>
              <c:f>direct!$AO$120</c:f>
              <c:strCache>
                <c:ptCount val="1"/>
                <c:pt idx="0">
                  <c:v>Low-carbon process costs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direct!$AO$122:$AO$201</c:f>
              <c:numCache>
                <c:formatCode>General</c:formatCode>
                <c:ptCount val="80"/>
                <c:pt idx="7" formatCode="0%">
                  <c:v>0.11826914539223149</c:v>
                </c:pt>
                <c:pt idx="16" formatCode="0%">
                  <c:v>0.1341775556468762</c:v>
                </c:pt>
                <c:pt idx="25" formatCode="0%">
                  <c:v>0.43311506883892553</c:v>
                </c:pt>
                <c:pt idx="34" formatCode="0%">
                  <c:v>0.20879860494233454</c:v>
                </c:pt>
                <c:pt idx="43" formatCode="0%">
                  <c:v>0.43817401231318581</c:v>
                </c:pt>
                <c:pt idx="52" formatCode="0%">
                  <c:v>7.3994707100928203E-2</c:v>
                </c:pt>
                <c:pt idx="61" formatCode="0%">
                  <c:v>0.16141128295613114</c:v>
                </c:pt>
                <c:pt idx="70" formatCode="0%">
                  <c:v>1.4311233005081669E-2</c:v>
                </c:pt>
                <c:pt idx="79" formatCode="0%">
                  <c:v>0.116553075096053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73-0C43-96F3-3AF71963DCFA}"/>
            </c:ext>
          </c:extLst>
        </c:ser>
        <c:ser>
          <c:idx val="3"/>
          <c:order val="5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direct!$AT$122:$AT$202</c:f>
              <c:numCache>
                <c:formatCode>General</c:formatCode>
                <c:ptCount val="81"/>
                <c:pt idx="7" formatCode="0%">
                  <c:v>6.9791925557545237E-2</c:v>
                </c:pt>
                <c:pt idx="16" formatCode="0%">
                  <c:v>3.3562390775864592E-2</c:v>
                </c:pt>
                <c:pt idx="25" formatCode="0%">
                  <c:v>0.41164214384487224</c:v>
                </c:pt>
                <c:pt idx="34" formatCode="0%">
                  <c:v>4.6376091811386022E-2</c:v>
                </c:pt>
                <c:pt idx="43" formatCode="0%">
                  <c:v>0.31286538026654781</c:v>
                </c:pt>
                <c:pt idx="52" formatCode="0%">
                  <c:v>1.2158779604725226E-2</c:v>
                </c:pt>
                <c:pt idx="61" formatCode="0%">
                  <c:v>5.844091314206739E-2</c:v>
                </c:pt>
                <c:pt idx="70" formatCode="0%">
                  <c:v>1.6431304621160538E-3</c:v>
                </c:pt>
                <c:pt idx="79" formatCode="0%">
                  <c:v>1.3993167122150934E-2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73-0C43-96F3-3AF71963DCFA}"/>
            </c:ext>
          </c:extLst>
        </c:ser>
        <c:ser>
          <c:idx val="4"/>
          <c:order val="6"/>
          <c:tx>
            <c:strRef>
              <c:f>direct!$AS$120</c:f>
              <c:strCache>
                <c:ptCount val="1"/>
                <c:pt idx="0">
                  <c:v>abated cost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direct!$AS$122:$AS$202</c:f>
              <c:numCache>
                <c:formatCode>General</c:formatCode>
                <c:ptCount val="81"/>
                <c:pt idx="5" formatCode="0%">
                  <c:v>0.11826914539223149</c:v>
                </c:pt>
                <c:pt idx="14" formatCode="0%">
                  <c:v>0.1341775556468762</c:v>
                </c:pt>
                <c:pt idx="23" formatCode="0%">
                  <c:v>0.43311506883892553</c:v>
                </c:pt>
                <c:pt idx="32" formatCode="0%">
                  <c:v>0.20879860494233454</c:v>
                </c:pt>
                <c:pt idx="41" formatCode="0%">
                  <c:v>0.43817401231318581</c:v>
                </c:pt>
                <c:pt idx="50" formatCode="0%">
                  <c:v>7.3994707100928203E-2</c:v>
                </c:pt>
                <c:pt idx="59" formatCode="0%">
                  <c:v>0.16141128295613114</c:v>
                </c:pt>
                <c:pt idx="68" formatCode="0%">
                  <c:v>1.4311233005081669E-2</c:v>
                </c:pt>
                <c:pt idx="77" formatCode="0%">
                  <c:v>0.116553075096053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73-0C43-96F3-3AF71963DCFA}"/>
            </c:ext>
          </c:extLst>
        </c:ser>
        <c:ser>
          <c:idx val="6"/>
          <c:order val="7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direct!$AL$122:$AL$202</c:f>
              <c:numCache>
                <c:formatCode>General</c:formatCode>
                <c:ptCount val="81"/>
                <c:pt idx="5" formatCode="0%">
                  <c:v>4.8601764799479129E-3</c:v>
                </c:pt>
                <c:pt idx="14" formatCode="0%">
                  <c:v>1.2740209546340149E-2</c:v>
                </c:pt>
                <c:pt idx="23" formatCode="0%">
                  <c:v>0.14952286306786244</c:v>
                </c:pt>
                <c:pt idx="32" formatCode="0%">
                  <c:v>2.3561369851529901E-2</c:v>
                </c:pt>
                <c:pt idx="41" formatCode="0%">
                  <c:v>0.12789458792782654</c:v>
                </c:pt>
                <c:pt idx="50" formatCode="0%">
                  <c:v>1.0646976418452662E-2</c:v>
                </c:pt>
                <c:pt idx="59" formatCode="0%">
                  <c:v>3.0925755742315611E-2</c:v>
                </c:pt>
                <c:pt idx="68" formatCode="0%">
                  <c:v>5.0938342418110568E-4</c:v>
                </c:pt>
                <c:pt idx="77" formatCode="0%">
                  <c:v>1.3901416491075827E-2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73-0C43-96F3-3AF71963D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3914623"/>
        <c:axId val="775567615"/>
      </c:barChart>
      <c:lineChart>
        <c:grouping val="standard"/>
        <c:varyColors val="0"/>
        <c:ser>
          <c:idx val="8"/>
          <c:order val="8"/>
          <c:tx>
            <c:v>joins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val>
            <c:numRef>
              <c:f>direct!$AQ$122:$AQ$202</c:f>
              <c:numCache>
                <c:formatCode>0%</c:formatCode>
                <c:ptCount val="81"/>
                <c:pt idx="2">
                  <c:v>0.11870339415370869</c:v>
                </c:pt>
                <c:pt idx="4">
                  <c:v>0.1231293218721794</c:v>
                </c:pt>
                <c:pt idx="6">
                  <c:v>0.11826914539223149</c:v>
                </c:pt>
                <c:pt idx="11">
                  <c:v>0.12483380359519537</c:v>
                </c:pt>
                <c:pt idx="13">
                  <c:v>0.14691776519321634</c:v>
                </c:pt>
                <c:pt idx="15">
                  <c:v>0.1341775556468762</c:v>
                </c:pt>
                <c:pt idx="20">
                  <c:v>0.36689332931118501</c:v>
                </c:pt>
                <c:pt idx="22">
                  <c:v>0.58263793190678803</c:v>
                </c:pt>
                <c:pt idx="24">
                  <c:v>0.43311506883892553</c:v>
                </c:pt>
                <c:pt idx="29">
                  <c:v>0.18205937774202252</c:v>
                </c:pt>
                <c:pt idx="31">
                  <c:v>0.23235997479386444</c:v>
                </c:pt>
                <c:pt idx="33">
                  <c:v>0.20879860494233454</c:v>
                </c:pt>
                <c:pt idx="38">
                  <c:v>0.34286788816382396</c:v>
                </c:pt>
                <c:pt idx="40">
                  <c:v>0.56606860024101235</c:v>
                </c:pt>
                <c:pt idx="42">
                  <c:v>0.43817401231318581</c:v>
                </c:pt>
                <c:pt idx="47">
                  <c:v>7.1138895485795717E-2</c:v>
                </c:pt>
                <c:pt idx="49">
                  <c:v>8.4641683519380867E-2</c:v>
                </c:pt>
                <c:pt idx="51">
                  <c:v>7.3994707100928203E-2</c:v>
                </c:pt>
                <c:pt idx="56">
                  <c:v>0.15100455121719208</c:v>
                </c:pt>
                <c:pt idx="58">
                  <c:v>0.19233703869844676</c:v>
                </c:pt>
                <c:pt idx="60">
                  <c:v>0.16141128295613114</c:v>
                </c:pt>
                <c:pt idx="65">
                  <c:v>1.4311233005081669E-2</c:v>
                </c:pt>
                <c:pt idx="67">
                  <c:v>1.4820616429262775E-2</c:v>
                </c:pt>
                <c:pt idx="69">
                  <c:v>1.4311233005081669E-2</c:v>
                </c:pt>
                <c:pt idx="74">
                  <c:v>0.1157103628211589</c:v>
                </c:pt>
                <c:pt idx="76">
                  <c:v>0.13045449158712882</c:v>
                </c:pt>
                <c:pt idx="78">
                  <c:v>0.116553075096053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73-0C43-96F3-3AF71963D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418367"/>
        <c:axId val="1452208495"/>
      </c:line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chemeClr val="tx1"/>
                    </a:solidFill>
                  </a:rPr>
                  <a:t>Process costs (normalised*)</a:t>
                </a:r>
              </a:p>
            </c:rich>
          </c:tx>
          <c:layout>
            <c:manualLayout>
              <c:xMode val="edge"/>
              <c:yMode val="edge"/>
              <c:x val="1.2449093500142037E-2"/>
              <c:y val="0.265832113099804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  <c:majorUnit val="0.5"/>
      </c:valAx>
      <c:valAx>
        <c:axId val="1452208495"/>
        <c:scaling>
          <c:orientation val="minMax"/>
          <c:max val="2.5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453418367"/>
        <c:crosses val="max"/>
        <c:crossBetween val="between"/>
      </c:valAx>
      <c:catAx>
        <c:axId val="1453418367"/>
        <c:scaling>
          <c:orientation val="minMax"/>
        </c:scaling>
        <c:delete val="1"/>
        <c:axPos val="b"/>
        <c:majorTickMark val="out"/>
        <c:minorTickMark val="none"/>
        <c:tickLblPos val="nextTo"/>
        <c:crossAx val="145220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2050</a:t>
            </a:r>
          </a:p>
        </c:rich>
      </c:tx>
      <c:layout>
        <c:manualLayout>
          <c:xMode val="edge"/>
          <c:yMode val="edge"/>
          <c:x val="0.33264539781105679"/>
          <c:y val="5.0469419365576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91323805857346"/>
          <c:y val="0.10538968516339328"/>
          <c:w val="0.85624061629542914"/>
          <c:h val="0.55656502186384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direct!$U$166</c:f>
              <c:strCache>
                <c:ptCount val="1"/>
                <c:pt idx="0">
                  <c:v>Gross operating surplus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direct!$N$167:$N$202</c:f>
              <c:strCache>
                <c:ptCount val="35"/>
                <c:pt idx="1">
                  <c:v> </c:v>
                </c:pt>
                <c:pt idx="2">
                  <c:v>Mining &amp; extraction</c:v>
                </c:pt>
                <c:pt idx="6">
                  <c:v>Food &amp; drink</c:v>
                </c:pt>
                <c:pt idx="10">
                  <c:v>Metals (inc. coke)</c:v>
                </c:pt>
                <c:pt idx="14">
                  <c:v>Chemicals</c:v>
                </c:pt>
                <c:pt idx="18">
                  <c:v>Minerals</c:v>
                </c:pt>
                <c:pt idx="22">
                  <c:v>Machinery</c:v>
                </c:pt>
                <c:pt idx="26">
                  <c:v>Utilities (exc. power)</c:v>
                </c:pt>
                <c:pt idx="30">
                  <c:v>Construction</c:v>
                </c:pt>
                <c:pt idx="34">
                  <c:v>Other</c:v>
                </c:pt>
              </c:strCache>
            </c:strRef>
          </c:cat>
          <c:val>
            <c:numRef>
              <c:f>direct!$U$167:$U$202</c:f>
              <c:numCache>
                <c:formatCode>0.0%</c:formatCode>
                <c:ptCount val="36"/>
                <c:pt idx="1">
                  <c:v>4.8803061184272051E-2</c:v>
                </c:pt>
                <c:pt idx="5">
                  <c:v>3.0751032506475866E-2</c:v>
                </c:pt>
                <c:pt idx="9">
                  <c:v>0.24689379139205556</c:v>
                </c:pt>
                <c:pt idx="13">
                  <c:v>6.8824326277714148E-2</c:v>
                </c:pt>
                <c:pt idx="17">
                  <c:v>0.4620365873190807</c:v>
                </c:pt>
                <c:pt idx="21">
                  <c:v>1.5836208721957235E-2</c:v>
                </c:pt>
                <c:pt idx="25">
                  <c:v>0.13231175858434643</c:v>
                </c:pt>
                <c:pt idx="29">
                  <c:v>1.8474160599828344E-3</c:v>
                </c:pt>
                <c:pt idx="33">
                  <c:v>1.9857359529650318E-2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E-9642-A8D7-24A3000F21EE}"/>
            </c:ext>
          </c:extLst>
        </c:ser>
        <c:ser>
          <c:idx val="1"/>
          <c:order val="1"/>
          <c:tx>
            <c:strRef>
              <c:f>direct!$V$166</c:f>
              <c:strCache>
                <c:ptCount val="1"/>
                <c:pt idx="0">
                  <c:v>Employee compensation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direct!$N$167:$N$202</c:f>
              <c:strCache>
                <c:ptCount val="35"/>
                <c:pt idx="1">
                  <c:v> </c:v>
                </c:pt>
                <c:pt idx="2">
                  <c:v>Mining &amp; extraction</c:v>
                </c:pt>
                <c:pt idx="6">
                  <c:v>Food &amp; drink</c:v>
                </c:pt>
                <c:pt idx="10">
                  <c:v>Metals (inc. coke)</c:v>
                </c:pt>
                <c:pt idx="14">
                  <c:v>Chemicals</c:v>
                </c:pt>
                <c:pt idx="18">
                  <c:v>Minerals</c:v>
                </c:pt>
                <c:pt idx="22">
                  <c:v>Machinery</c:v>
                </c:pt>
                <c:pt idx="26">
                  <c:v>Utilities (exc. power)</c:v>
                </c:pt>
                <c:pt idx="30">
                  <c:v>Construction</c:v>
                </c:pt>
                <c:pt idx="34">
                  <c:v>Other</c:v>
                </c:pt>
              </c:strCache>
            </c:strRef>
          </c:cat>
          <c:val>
            <c:numRef>
              <c:f>direct!$V$167:$V$202</c:f>
              <c:numCache>
                <c:formatCode>General</c:formatCode>
                <c:ptCount val="36"/>
                <c:pt idx="2" formatCode="0.0%">
                  <c:v>0.24727864314512785</c:v>
                </c:pt>
                <c:pt idx="6" formatCode="0.0%">
                  <c:v>1.8836199216747212E-2</c:v>
                </c:pt>
                <c:pt idx="10" formatCode="0.0%">
                  <c:v>0.30145558716919896</c:v>
                </c:pt>
                <c:pt idx="14" formatCode="0.0%">
                  <c:v>5.2466959198135148E-2</c:v>
                </c:pt>
                <c:pt idx="18" formatCode="0.0%">
                  <c:v>0.26184435431656494</c:v>
                </c:pt>
                <c:pt idx="22" formatCode="0.0%">
                  <c:v>8.4921842032928373E-3</c:v>
                </c:pt>
                <c:pt idx="26" formatCode="0.0%">
                  <c:v>0.14959666439098698</c:v>
                </c:pt>
                <c:pt idx="30" formatCode="0.0%">
                  <c:v>2.3911804192778773E-3</c:v>
                </c:pt>
                <c:pt idx="34" formatCode="0.0%">
                  <c:v>1.0392418805245668E-2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E-9642-A8D7-24A3000F21EE}"/>
            </c:ext>
          </c:extLst>
        </c:ser>
        <c:ser>
          <c:idx val="2"/>
          <c:order val="2"/>
          <c:tx>
            <c:strRef>
              <c:f>direct!$W$166</c:f>
              <c:strCache>
                <c:ptCount val="1"/>
                <c:pt idx="0">
                  <c:v>Gross Value Added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direct!$N$167:$N$202</c:f>
              <c:strCache>
                <c:ptCount val="35"/>
                <c:pt idx="1">
                  <c:v> </c:v>
                </c:pt>
                <c:pt idx="2">
                  <c:v>Mining &amp; extraction</c:v>
                </c:pt>
                <c:pt idx="6">
                  <c:v>Food &amp; drink</c:v>
                </c:pt>
                <c:pt idx="10">
                  <c:v>Metals (inc. coke)</c:v>
                </c:pt>
                <c:pt idx="14">
                  <c:v>Chemicals</c:v>
                </c:pt>
                <c:pt idx="18">
                  <c:v>Minerals</c:v>
                </c:pt>
                <c:pt idx="22">
                  <c:v>Machinery</c:v>
                </c:pt>
                <c:pt idx="26">
                  <c:v>Utilities (exc. power)</c:v>
                </c:pt>
                <c:pt idx="30">
                  <c:v>Construction</c:v>
                </c:pt>
                <c:pt idx="34">
                  <c:v>Other</c:v>
                </c:pt>
              </c:strCache>
            </c:strRef>
          </c:cat>
          <c:val>
            <c:numRef>
              <c:f>direct!$W$167:$W$202</c:f>
              <c:numCache>
                <c:formatCode>General</c:formatCode>
                <c:ptCount val="36"/>
                <c:pt idx="3" formatCode="0.0%">
                  <c:v>4.0407791270454518E-2</c:v>
                </c:pt>
                <c:pt idx="7" formatCode="0.0%">
                  <c:v>1.1703968486383108E-2</c:v>
                </c:pt>
                <c:pt idx="11" formatCode="0.0%">
                  <c:v>0.1320873026778259</c:v>
                </c:pt>
                <c:pt idx="15" formatCode="0.0%">
                  <c:v>2.969189281386372E-2</c:v>
                </c:pt>
                <c:pt idx="19" formatCode="0.0%">
                  <c:v>0.16344903687352832</c:v>
                </c:pt>
                <c:pt idx="23" formatCode="0.0%">
                  <c:v>5.487565851309017E-3</c:v>
                </c:pt>
                <c:pt idx="27" formatCode="0.0%">
                  <c:v>6.7720817872645819E-2</c:v>
                </c:pt>
                <c:pt idx="31" formatCode="0.0%">
                  <c:v>1.0291589861929867E-3</c:v>
                </c:pt>
                <c:pt idx="35" formatCode="0.0%">
                  <c:v>6.7962710478119042E-3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8E-9642-A8D7-24A3000F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991172367"/>
        <c:axId val="1970041791"/>
      </c:barChart>
      <c:catAx>
        <c:axId val="199117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041791"/>
        <c:crosses val="autoZero"/>
        <c:auto val="1"/>
        <c:lblAlgn val="ctr"/>
        <c:lblOffset val="100"/>
        <c:noMultiLvlLbl val="0"/>
      </c:catAx>
      <c:valAx>
        <c:axId val="1970041791"/>
        <c:scaling>
          <c:orientation val="minMax"/>
          <c:max val="0.6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786408747943367"/>
          <c:y val="0.12204242709151664"/>
          <c:w val="0.33052055490061044"/>
          <c:h val="0.2995834930205921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2030 Price change if costs passed</a:t>
            </a:r>
            <a:r>
              <a:rPr lang="en-GB" baseline="0">
                <a:solidFill>
                  <a:schemeClr val="tx1"/>
                </a:solidFill>
              </a:rPr>
              <a:t> through.</a:t>
            </a:r>
            <a:endParaRPr lang="en-GB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embodied!$A$129</c:f>
              <c:strCache>
                <c:ptCount val="1"/>
                <c:pt idx="0">
                  <c:v>Embodied abatement cost - UK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embodied!$D$129:$BD$129</c:f>
              <c:numCache>
                <c:formatCode>0.00000</c:formatCode>
                <c:ptCount val="53"/>
                <c:pt idx="0">
                  <c:v>1.642896150938428E-3</c:v>
                </c:pt>
                <c:pt idx="1">
                  <c:v>1.4277843767607191E-4</c:v>
                </c:pt>
                <c:pt idx="2">
                  <c:v>3.4858225004004168E-4</c:v>
                </c:pt>
                <c:pt idx="3">
                  <c:v>1.0245283520780371E-3</c:v>
                </c:pt>
                <c:pt idx="4">
                  <c:v>2.98493268074873E-4</c:v>
                </c:pt>
                <c:pt idx="5">
                  <c:v>1.5110896153043389E-3</c:v>
                </c:pt>
                <c:pt idx="6">
                  <c:v>2.0687057597927709E-3</c:v>
                </c:pt>
                <c:pt idx="7">
                  <c:v>1.7418460136524212E-3</c:v>
                </c:pt>
                <c:pt idx="8">
                  <c:v>1.9927387905351E-3</c:v>
                </c:pt>
                <c:pt idx="9">
                  <c:v>2.1989568055721109E-3</c:v>
                </c:pt>
                <c:pt idx="10">
                  <c:v>2.260464525625866E-3</c:v>
                </c:pt>
                <c:pt idx="11">
                  <c:v>1.5422474631800881E-3</c:v>
                </c:pt>
                <c:pt idx="12">
                  <c:v>1.4483419280677916E-3</c:v>
                </c:pt>
                <c:pt idx="13">
                  <c:v>2.2993362761483012E-3</c:v>
                </c:pt>
                <c:pt idx="14">
                  <c:v>1.30321682571332E-3</c:v>
                </c:pt>
                <c:pt idx="15">
                  <c:v>1.9163368906024297E-3</c:v>
                </c:pt>
                <c:pt idx="16">
                  <c:v>4.3741615644626169E-4</c:v>
                </c:pt>
                <c:pt idx="17">
                  <c:v>2.3144269216679794E-4</c:v>
                </c:pt>
                <c:pt idx="18">
                  <c:v>4.0802828204077914E-4</c:v>
                </c:pt>
                <c:pt idx="19">
                  <c:v>6.6957439544704234E-4</c:v>
                </c:pt>
                <c:pt idx="20">
                  <c:v>7.251865957786624E-3</c:v>
                </c:pt>
                <c:pt idx="21">
                  <c:v>9.554868376509193E-4</c:v>
                </c:pt>
                <c:pt idx="22">
                  <c:v>5.7192696391368605E-3</c:v>
                </c:pt>
                <c:pt idx="23">
                  <c:v>4.1708219332277016E-3</c:v>
                </c:pt>
                <c:pt idx="24">
                  <c:v>2.7678094515356192E-3</c:v>
                </c:pt>
                <c:pt idx="25">
                  <c:v>5.1514376211810424E-3</c:v>
                </c:pt>
                <c:pt idx="26">
                  <c:v>4.4678916228556825E-2</c:v>
                </c:pt>
                <c:pt idx="27">
                  <c:v>1.186293770648314E-2</c:v>
                </c:pt>
                <c:pt idx="28">
                  <c:v>2.3530598776863906E-2</c:v>
                </c:pt>
                <c:pt idx="29">
                  <c:v>1.4329157263224396E-4</c:v>
                </c:pt>
                <c:pt idx="30">
                  <c:v>1.668238217766134E-3</c:v>
                </c:pt>
                <c:pt idx="31">
                  <c:v>1.8700920400030699E-2</c:v>
                </c:pt>
                <c:pt idx="32">
                  <c:v>9.8606946020641795E-3</c:v>
                </c:pt>
                <c:pt idx="33">
                  <c:v>1.5113709034312368E-2</c:v>
                </c:pt>
                <c:pt idx="34">
                  <c:v>2.7564895830167052E-4</c:v>
                </c:pt>
                <c:pt idx="35">
                  <c:v>3.2141062615094994E-4</c:v>
                </c:pt>
                <c:pt idx="36">
                  <c:v>6.5681204690325873E-4</c:v>
                </c:pt>
                <c:pt idx="37">
                  <c:v>1.6501279190324195E-4</c:v>
                </c:pt>
                <c:pt idx="38">
                  <c:v>5.0521238108064935E-4</c:v>
                </c:pt>
                <c:pt idx="39">
                  <c:v>3.6095468917088803E-4</c:v>
                </c:pt>
                <c:pt idx="40">
                  <c:v>9.994304772162222E-4</c:v>
                </c:pt>
                <c:pt idx="41">
                  <c:v>1.4434206750603504E-3</c:v>
                </c:pt>
                <c:pt idx="42">
                  <c:v>8.6210973927359092E-4</c:v>
                </c:pt>
                <c:pt idx="43">
                  <c:v>9.569079476365195E-4</c:v>
                </c:pt>
                <c:pt idx="44">
                  <c:v>6.0714135790747997E-4</c:v>
                </c:pt>
                <c:pt idx="45">
                  <c:v>4.9711126058660932E-4</c:v>
                </c:pt>
                <c:pt idx="46">
                  <c:v>3.5488451769204784E-4</c:v>
                </c:pt>
                <c:pt idx="47">
                  <c:v>2.8362443143849919E-4</c:v>
                </c:pt>
                <c:pt idx="48">
                  <c:v>3.9440029985643877E-4</c:v>
                </c:pt>
                <c:pt idx="49">
                  <c:v>5.7963793806863201E-3</c:v>
                </c:pt>
                <c:pt idx="50">
                  <c:v>4.5407635155659751E-4</c:v>
                </c:pt>
                <c:pt idx="51">
                  <c:v>8.5135184627009586E-4</c:v>
                </c:pt>
                <c:pt idx="52">
                  <c:v>3.3946978017427437E-4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7-B94C-B703-3F573A280BEA}"/>
            </c:ext>
          </c:extLst>
        </c:ser>
        <c:ser>
          <c:idx val="1"/>
          <c:order val="1"/>
          <c:tx>
            <c:strRef>
              <c:f>embodied!$A$130</c:f>
              <c:strCache>
                <c:ptCount val="1"/>
                <c:pt idx="0">
                  <c:v>Embodied abatement cost - ROW</c:v>
                </c:pt>
              </c:strCache>
            </c:strRef>
          </c:tx>
          <c:spPr>
            <a:pattFill prst="wdDnDiag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embodied!$D$130:$BD$130</c:f>
              <c:numCache>
                <c:formatCode>0.00000</c:formatCode>
                <c:ptCount val="53"/>
                <c:pt idx="0">
                  <c:v>8.3046722192134902E-4</c:v>
                </c:pt>
                <c:pt idx="1">
                  <c:v>1.9352864249459712E-4</c:v>
                </c:pt>
                <c:pt idx="2">
                  <c:v>4.8869352336570332E-4</c:v>
                </c:pt>
                <c:pt idx="3">
                  <c:v>7.0995841520692105E-4</c:v>
                </c:pt>
                <c:pt idx="4">
                  <c:v>4.1524953123536941E-4</c:v>
                </c:pt>
                <c:pt idx="5">
                  <c:v>7.3098324311912655E-4</c:v>
                </c:pt>
                <c:pt idx="6">
                  <c:v>5.4192662730049961E-4</c:v>
                </c:pt>
                <c:pt idx="7">
                  <c:v>6.6544922346201824E-4</c:v>
                </c:pt>
                <c:pt idx="8">
                  <c:v>1.0129557523873602E-3</c:v>
                </c:pt>
                <c:pt idx="9">
                  <c:v>6.7497950756880039E-4</c:v>
                </c:pt>
                <c:pt idx="10">
                  <c:v>4.917881143526228E-4</c:v>
                </c:pt>
                <c:pt idx="11">
                  <c:v>6.8457546152821472E-4</c:v>
                </c:pt>
                <c:pt idx="12">
                  <c:v>1.1612521635947799E-3</c:v>
                </c:pt>
                <c:pt idx="13">
                  <c:v>6.6608060579641422E-4</c:v>
                </c:pt>
                <c:pt idx="14">
                  <c:v>5.7169667477575264E-4</c:v>
                </c:pt>
                <c:pt idx="15">
                  <c:v>8.5678034942915544E-4</c:v>
                </c:pt>
                <c:pt idx="16">
                  <c:v>1.0487258580872197E-3</c:v>
                </c:pt>
                <c:pt idx="17">
                  <c:v>4.3219476977778004E-4</c:v>
                </c:pt>
                <c:pt idx="18">
                  <c:v>7.2474473023008933E-4</c:v>
                </c:pt>
                <c:pt idx="19">
                  <c:v>7.1688886938022986E-4</c:v>
                </c:pt>
                <c:pt idx="20">
                  <c:v>2.2790035045887683E-3</c:v>
                </c:pt>
                <c:pt idx="21">
                  <c:v>1.4058057647763408E-3</c:v>
                </c:pt>
                <c:pt idx="22">
                  <c:v>1.1072898517167085E-3</c:v>
                </c:pt>
                <c:pt idx="23">
                  <c:v>2.1450018708523803E-3</c:v>
                </c:pt>
                <c:pt idx="24">
                  <c:v>9.7039235485579106E-4</c:v>
                </c:pt>
                <c:pt idx="25">
                  <c:v>2.6159929685685007E-3</c:v>
                </c:pt>
                <c:pt idx="26">
                  <c:v>2.1620812879696721E-3</c:v>
                </c:pt>
                <c:pt idx="27">
                  <c:v>2.8025906117202029E-3</c:v>
                </c:pt>
                <c:pt idx="28">
                  <c:v>1.4811531783210999E-3</c:v>
                </c:pt>
                <c:pt idx="29">
                  <c:v>1.8453794006010188E-3</c:v>
                </c:pt>
                <c:pt idx="30">
                  <c:v>1.9592634400002681E-3</c:v>
                </c:pt>
                <c:pt idx="31">
                  <c:v>1.9846059276137085E-3</c:v>
                </c:pt>
                <c:pt idx="32">
                  <c:v>1.8354080576543606E-3</c:v>
                </c:pt>
                <c:pt idx="33">
                  <c:v>1.3706496015823411E-3</c:v>
                </c:pt>
                <c:pt idx="34">
                  <c:v>1.371499610753335E-3</c:v>
                </c:pt>
                <c:pt idx="35">
                  <c:v>1.1980203332787112E-3</c:v>
                </c:pt>
                <c:pt idx="36">
                  <c:v>8.3575833260201952E-4</c:v>
                </c:pt>
                <c:pt idx="37">
                  <c:v>5.9409924582561491E-4</c:v>
                </c:pt>
                <c:pt idx="38">
                  <c:v>9.5528539099115108E-4</c:v>
                </c:pt>
                <c:pt idx="39">
                  <c:v>7.4073304953210101E-4</c:v>
                </c:pt>
                <c:pt idx="40">
                  <c:v>1.3256735441171986E-3</c:v>
                </c:pt>
                <c:pt idx="41">
                  <c:v>3.8372960450939065E-4</c:v>
                </c:pt>
                <c:pt idx="42">
                  <c:v>7.7553283061385092E-4</c:v>
                </c:pt>
                <c:pt idx="43">
                  <c:v>5.8000448938415848E-4</c:v>
                </c:pt>
                <c:pt idx="44">
                  <c:v>4.7473556879282404E-4</c:v>
                </c:pt>
                <c:pt idx="45">
                  <c:v>5.2447969684100981E-4</c:v>
                </c:pt>
                <c:pt idx="46">
                  <c:v>2.0352411855274885E-4</c:v>
                </c:pt>
                <c:pt idx="47">
                  <c:v>5.4062015344696294E-4</c:v>
                </c:pt>
                <c:pt idx="48">
                  <c:v>4.5095004039815128E-4</c:v>
                </c:pt>
                <c:pt idx="49">
                  <c:v>-1.262352237220328E-4</c:v>
                </c:pt>
                <c:pt idx="50">
                  <c:v>7.1711350115136012E-5</c:v>
                </c:pt>
                <c:pt idx="51">
                  <c:v>7.5820519187674938E-5</c:v>
                </c:pt>
                <c:pt idx="52">
                  <c:v>3.9256166690732064E-4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7-B94C-B703-3F573A280BEA}"/>
            </c:ext>
          </c:extLst>
        </c:ser>
        <c:ser>
          <c:idx val="2"/>
          <c:order val="2"/>
          <c:tx>
            <c:strRef>
              <c:f>embodied!$A$131</c:f>
              <c:strCache>
                <c:ptCount val="1"/>
                <c:pt idx="0">
                  <c:v>Residual embodied GHG cost - UK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embodied!$D$131:$BD$131</c:f>
              <c:numCache>
                <c:formatCode>0.00000</c:formatCode>
                <c:ptCount val="53"/>
                <c:pt idx="0">
                  <c:v>3.1002611944217083E-3</c:v>
                </c:pt>
                <c:pt idx="1">
                  <c:v>6.7014543698625418E-4</c:v>
                </c:pt>
                <c:pt idx="2">
                  <c:v>1.4892032592407969E-3</c:v>
                </c:pt>
                <c:pt idx="3">
                  <c:v>8.9580409720925163E-3</c:v>
                </c:pt>
                <c:pt idx="4">
                  <c:v>9.8155759211970449E-4</c:v>
                </c:pt>
                <c:pt idx="5">
                  <c:v>4.8834756060629151E-3</c:v>
                </c:pt>
                <c:pt idx="6">
                  <c:v>7.2333196198780796E-3</c:v>
                </c:pt>
                <c:pt idx="7">
                  <c:v>6.3575431596240503E-3</c:v>
                </c:pt>
                <c:pt idx="8">
                  <c:v>6.3883365128290497E-3</c:v>
                </c:pt>
                <c:pt idx="9">
                  <c:v>7.4072283173976239E-3</c:v>
                </c:pt>
                <c:pt idx="10">
                  <c:v>7.9552707846123286E-3</c:v>
                </c:pt>
                <c:pt idx="11">
                  <c:v>5.4902261515981281E-3</c:v>
                </c:pt>
                <c:pt idx="12">
                  <c:v>4.7905258903596553E-3</c:v>
                </c:pt>
                <c:pt idx="13">
                  <c:v>8.1910535214819377E-3</c:v>
                </c:pt>
                <c:pt idx="14">
                  <c:v>4.0789494733979139E-3</c:v>
                </c:pt>
                <c:pt idx="15">
                  <c:v>4.271136844468581E-3</c:v>
                </c:pt>
                <c:pt idx="16">
                  <c:v>4.8353007062512778E-3</c:v>
                </c:pt>
                <c:pt idx="17">
                  <c:v>2.7296386579483524E-3</c:v>
                </c:pt>
                <c:pt idx="18">
                  <c:v>2.4131943144480947E-3</c:v>
                </c:pt>
                <c:pt idx="19">
                  <c:v>9.0709811841290164E-3</c:v>
                </c:pt>
                <c:pt idx="20">
                  <c:v>9.0171017841154336E-3</c:v>
                </c:pt>
                <c:pt idx="21">
                  <c:v>2.6089766670633887E-3</c:v>
                </c:pt>
                <c:pt idx="22">
                  <c:v>2.8659619096747496E-2</c:v>
                </c:pt>
                <c:pt idx="23">
                  <c:v>6.5890373959369862E-3</c:v>
                </c:pt>
                <c:pt idx="24">
                  <c:v>4.7835064584746496E-3</c:v>
                </c:pt>
                <c:pt idx="25">
                  <c:v>8.1032071860937544E-3</c:v>
                </c:pt>
                <c:pt idx="26">
                  <c:v>5.4998711486181989E-2</c:v>
                </c:pt>
                <c:pt idx="27">
                  <c:v>2.0965751714337413E-2</c:v>
                </c:pt>
                <c:pt idx="28">
                  <c:v>3.5017508555921589E-2</c:v>
                </c:pt>
                <c:pt idx="29">
                  <c:v>1.2727263147949593E-3</c:v>
                </c:pt>
                <c:pt idx="30">
                  <c:v>7.4256785793436475E-3</c:v>
                </c:pt>
                <c:pt idx="31">
                  <c:v>6.8133215801416541E-2</c:v>
                </c:pt>
                <c:pt idx="32">
                  <c:v>2.5272981079230143E-2</c:v>
                </c:pt>
                <c:pt idx="33">
                  <c:v>0.12085193607154002</c:v>
                </c:pt>
                <c:pt idx="34">
                  <c:v>7.737528209503056E-3</c:v>
                </c:pt>
                <c:pt idx="35">
                  <c:v>2.7330010171169889E-3</c:v>
                </c:pt>
                <c:pt idx="36">
                  <c:v>6.1499979901265918E-3</c:v>
                </c:pt>
                <c:pt idx="37">
                  <c:v>6.7501060092343653E-4</c:v>
                </c:pt>
                <c:pt idx="38">
                  <c:v>2.4228704255395621E-3</c:v>
                </c:pt>
                <c:pt idx="39">
                  <c:v>2.5133691714583051E-3</c:v>
                </c:pt>
                <c:pt idx="40">
                  <c:v>4.06961298306561E-3</c:v>
                </c:pt>
                <c:pt idx="41">
                  <c:v>4.4250809102162093E-3</c:v>
                </c:pt>
                <c:pt idx="42">
                  <c:v>4.3007088809444904E-3</c:v>
                </c:pt>
                <c:pt idx="43">
                  <c:v>2.6363015652516946E-3</c:v>
                </c:pt>
                <c:pt idx="44">
                  <c:v>5.2630608742479049E-3</c:v>
                </c:pt>
                <c:pt idx="45">
                  <c:v>3.3852707446989146E-3</c:v>
                </c:pt>
                <c:pt idx="46">
                  <c:v>2.381518168825435E-3</c:v>
                </c:pt>
                <c:pt idx="47">
                  <c:v>1.4373516093216469E-3</c:v>
                </c:pt>
                <c:pt idx="48">
                  <c:v>2.1518630323319513E-3</c:v>
                </c:pt>
                <c:pt idx="49">
                  <c:v>1.9872779002716025E-2</c:v>
                </c:pt>
                <c:pt idx="50">
                  <c:v>3.1161178232765535E-3</c:v>
                </c:pt>
                <c:pt idx="51">
                  <c:v>1.3459599050667707E-2</c:v>
                </c:pt>
                <c:pt idx="52">
                  <c:v>3.3110124575754851E-2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E7-B94C-B703-3F573A280BEA}"/>
            </c:ext>
          </c:extLst>
        </c:ser>
        <c:ser>
          <c:idx val="3"/>
          <c:order val="3"/>
          <c:tx>
            <c:strRef>
              <c:f>embodied!$A$132</c:f>
              <c:strCache>
                <c:ptCount val="1"/>
                <c:pt idx="0">
                  <c:v>Residual embodied GHG cost - ROW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embodied!$D$132:$BD$132</c:f>
              <c:numCache>
                <c:formatCode>0.00000</c:formatCode>
                <c:ptCount val="53"/>
                <c:pt idx="0">
                  <c:v>6.0359171143373217E-3</c:v>
                </c:pt>
                <c:pt idx="1">
                  <c:v>2.12911331192889E-3</c:v>
                </c:pt>
                <c:pt idx="2">
                  <c:v>4.8363852149085991E-3</c:v>
                </c:pt>
                <c:pt idx="3">
                  <c:v>8.4665321585733339E-3</c:v>
                </c:pt>
                <c:pt idx="4">
                  <c:v>7.8893210672679095E-3</c:v>
                </c:pt>
                <c:pt idx="5">
                  <c:v>4.8153032459083396E-3</c:v>
                </c:pt>
                <c:pt idx="6">
                  <c:v>5.2989349847366793E-3</c:v>
                </c:pt>
                <c:pt idx="7">
                  <c:v>3.2665028727191923E-2</c:v>
                </c:pt>
                <c:pt idx="8">
                  <c:v>6.2452774875250052E-3</c:v>
                </c:pt>
                <c:pt idx="9">
                  <c:v>7.9634205057499963E-3</c:v>
                </c:pt>
                <c:pt idx="10">
                  <c:v>3.8328722428604381E-3</c:v>
                </c:pt>
                <c:pt idx="11">
                  <c:v>4.4649280977305294E-3</c:v>
                </c:pt>
                <c:pt idx="12">
                  <c:v>7.3603117330419097E-3</c:v>
                </c:pt>
                <c:pt idx="13">
                  <c:v>4.8108356482422093E-3</c:v>
                </c:pt>
                <c:pt idx="14">
                  <c:v>4.0057109422610123E-3</c:v>
                </c:pt>
                <c:pt idx="15">
                  <c:v>4.3956161846120225E-3</c:v>
                </c:pt>
                <c:pt idx="16">
                  <c:v>7.0734138755344875E-3</c:v>
                </c:pt>
                <c:pt idx="17">
                  <c:v>3.4359410919360726E-3</c:v>
                </c:pt>
                <c:pt idx="18">
                  <c:v>4.6151708085256414E-3</c:v>
                </c:pt>
                <c:pt idx="19">
                  <c:v>6.1870727095996144E-3</c:v>
                </c:pt>
                <c:pt idx="20">
                  <c:v>1.0649614605979614E-2</c:v>
                </c:pt>
                <c:pt idx="21">
                  <c:v>5.5258734751588139E-3</c:v>
                </c:pt>
                <c:pt idx="22">
                  <c:v>5.4569156947939117E-2</c:v>
                </c:pt>
                <c:pt idx="23">
                  <c:v>1.2993200708824693E-2</c:v>
                </c:pt>
                <c:pt idx="24">
                  <c:v>6.054250138379927E-3</c:v>
                </c:pt>
                <c:pt idx="25">
                  <c:v>1.5453734763768857E-2</c:v>
                </c:pt>
                <c:pt idx="26">
                  <c:v>1.6756719576442605E-2</c:v>
                </c:pt>
                <c:pt idx="27">
                  <c:v>1.8696286479496525E-2</c:v>
                </c:pt>
                <c:pt idx="28">
                  <c:v>9.7155851053287376E-3</c:v>
                </c:pt>
                <c:pt idx="29">
                  <c:v>1.0880681308379624E-2</c:v>
                </c:pt>
                <c:pt idx="30">
                  <c:v>1.078729709273198E-2</c:v>
                </c:pt>
                <c:pt idx="31">
                  <c:v>1.1131094197042073E-2</c:v>
                </c:pt>
                <c:pt idx="32">
                  <c:v>1.2371702039222408E-2</c:v>
                </c:pt>
                <c:pt idx="33">
                  <c:v>1.9799604385473811E-2</c:v>
                </c:pt>
                <c:pt idx="34">
                  <c:v>1.5559388831566198E-2</c:v>
                </c:pt>
                <c:pt idx="35">
                  <c:v>1.2974257642895056E-2</c:v>
                </c:pt>
                <c:pt idx="36">
                  <c:v>9.5660964287584208E-3</c:v>
                </c:pt>
                <c:pt idx="37">
                  <c:v>4.3490825985162121E-3</c:v>
                </c:pt>
                <c:pt idx="38">
                  <c:v>8.2485119858544172E-3</c:v>
                </c:pt>
                <c:pt idx="39">
                  <c:v>7.541784114704222E-3</c:v>
                </c:pt>
                <c:pt idx="40">
                  <c:v>1.0123845090142887E-2</c:v>
                </c:pt>
                <c:pt idx="41">
                  <c:v>3.4290220919079122E-3</c:v>
                </c:pt>
                <c:pt idx="42">
                  <c:v>7.1826589723419402E-3</c:v>
                </c:pt>
                <c:pt idx="43">
                  <c:v>5.1442383591293762E-3</c:v>
                </c:pt>
                <c:pt idx="44">
                  <c:v>4.5514608125588572E-3</c:v>
                </c:pt>
                <c:pt idx="45">
                  <c:v>5.0929651942559582E-3</c:v>
                </c:pt>
                <c:pt idx="46">
                  <c:v>1.9812125244706943E-3</c:v>
                </c:pt>
                <c:pt idx="47">
                  <c:v>4.9514724463638323E-3</c:v>
                </c:pt>
                <c:pt idx="48">
                  <c:v>4.1032872014535905E-3</c:v>
                </c:pt>
                <c:pt idx="49">
                  <c:v>1.9149053762553474E-2</c:v>
                </c:pt>
                <c:pt idx="50">
                  <c:v>2.1771713473687612E-3</c:v>
                </c:pt>
                <c:pt idx="51">
                  <c:v>1.2580004146018461E-3</c:v>
                </c:pt>
                <c:pt idx="52">
                  <c:v>5.2616137962329858E-3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E7-B94C-B703-3F573A280BEA}"/>
            </c:ext>
          </c:extLst>
        </c:ser>
        <c:ser>
          <c:idx val="4"/>
          <c:order val="4"/>
          <c:tx>
            <c:strRef>
              <c:f>embodied!$A$133</c:f>
              <c:strCache>
                <c:ptCount val="1"/>
                <c:pt idx="0">
                  <c:v>Employment compensation for constant real expenditure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embodied!$D$133:$BD$133</c:f>
              <c:numCache>
                <c:formatCode>0.00000</c:formatCode>
                <c:ptCount val="53"/>
                <c:pt idx="0">
                  <c:v>3.6766975471230513E-3</c:v>
                </c:pt>
                <c:pt idx="1">
                  <c:v>4.9249869204040699E-3</c:v>
                </c:pt>
                <c:pt idx="2">
                  <c:v>4.7190704743371135E-3</c:v>
                </c:pt>
                <c:pt idx="3">
                  <c:v>4.3184092566609794E-3</c:v>
                </c:pt>
                <c:pt idx="4">
                  <c:v>6.0712083459450693E-3</c:v>
                </c:pt>
                <c:pt idx="5">
                  <c:v>5.3999340955673859E-3</c:v>
                </c:pt>
                <c:pt idx="6">
                  <c:v>5.5539473172170756E-3</c:v>
                </c:pt>
                <c:pt idx="7">
                  <c:v>3.5477305935091574E-3</c:v>
                </c:pt>
                <c:pt idx="8">
                  <c:v>4.159014952124989E-3</c:v>
                </c:pt>
                <c:pt idx="9">
                  <c:v>4.2232245813287814E-3</c:v>
                </c:pt>
                <c:pt idx="10">
                  <c:v>6.4021461178510632E-3</c:v>
                </c:pt>
                <c:pt idx="11">
                  <c:v>5.4027070104047722E-3</c:v>
                </c:pt>
                <c:pt idx="12">
                  <c:v>4.0869932121973609E-3</c:v>
                </c:pt>
                <c:pt idx="13">
                  <c:v>4.281176075512063E-3</c:v>
                </c:pt>
                <c:pt idx="14">
                  <c:v>4.1704355342188464E-3</c:v>
                </c:pt>
                <c:pt idx="15">
                  <c:v>5.3857948795431355E-3</c:v>
                </c:pt>
                <c:pt idx="16">
                  <c:v>5.3839008162197138E-3</c:v>
                </c:pt>
                <c:pt idx="17">
                  <c:v>5.8287764685203431E-3</c:v>
                </c:pt>
                <c:pt idx="18">
                  <c:v>6.2339509939273521E-3</c:v>
                </c:pt>
                <c:pt idx="19">
                  <c:v>5.034643277299862E-3</c:v>
                </c:pt>
                <c:pt idx="20">
                  <c:v>4.7011830640352192E-3</c:v>
                </c:pt>
                <c:pt idx="21">
                  <c:v>5.346302459496511E-3</c:v>
                </c:pt>
                <c:pt idx="22">
                  <c:v>1.2261033931499632E-3</c:v>
                </c:pt>
                <c:pt idx="23">
                  <c:v>6.2525890834687937E-3</c:v>
                </c:pt>
                <c:pt idx="24">
                  <c:v>5.4209074650877695E-3</c:v>
                </c:pt>
                <c:pt idx="25">
                  <c:v>3.9990671477264997E-3</c:v>
                </c:pt>
                <c:pt idx="26">
                  <c:v>3.5739510217948217E-3</c:v>
                </c:pt>
                <c:pt idx="27">
                  <c:v>3.4793106252379302E-3</c:v>
                </c:pt>
                <c:pt idx="28">
                  <c:v>4.7127608338403265E-3</c:v>
                </c:pt>
                <c:pt idx="29">
                  <c:v>4.282060589285732E-3</c:v>
                </c:pt>
                <c:pt idx="30">
                  <c:v>4.9362668488326274E-3</c:v>
                </c:pt>
                <c:pt idx="31">
                  <c:v>5.2377614729683108E-3</c:v>
                </c:pt>
                <c:pt idx="32">
                  <c:v>5.5033111957012784E-3</c:v>
                </c:pt>
                <c:pt idx="33">
                  <c:v>4.4263271204061927E-3</c:v>
                </c:pt>
                <c:pt idx="34">
                  <c:v>3.4286466637848331E-3</c:v>
                </c:pt>
                <c:pt idx="35">
                  <c:v>6.1436548073004957E-3</c:v>
                </c:pt>
                <c:pt idx="36">
                  <c:v>5.9466109681330231E-3</c:v>
                </c:pt>
                <c:pt idx="37">
                  <c:v>6.4597156128389996E-3</c:v>
                </c:pt>
                <c:pt idx="38">
                  <c:v>5.2014172003453183E-3</c:v>
                </c:pt>
                <c:pt idx="39">
                  <c:v>4.6016439166801787E-3</c:v>
                </c:pt>
                <c:pt idx="40">
                  <c:v>3.8532031277381459E-3</c:v>
                </c:pt>
                <c:pt idx="41">
                  <c:v>6.3580395889428765E-3</c:v>
                </c:pt>
                <c:pt idx="42">
                  <c:v>4.8418028310702708E-3</c:v>
                </c:pt>
                <c:pt idx="43">
                  <c:v>5.0538082527132981E-3</c:v>
                </c:pt>
                <c:pt idx="44">
                  <c:v>6.4952219897191701E-3</c:v>
                </c:pt>
                <c:pt idx="45">
                  <c:v>5.74716112391499E-3</c:v>
                </c:pt>
                <c:pt idx="46">
                  <c:v>6.2673896691316493E-3</c:v>
                </c:pt>
                <c:pt idx="47">
                  <c:v>5.671491036071126E-3</c:v>
                </c:pt>
                <c:pt idx="48">
                  <c:v>5.4413784255895083E-3</c:v>
                </c:pt>
                <c:pt idx="49">
                  <c:v>2.9566499186497799E-3</c:v>
                </c:pt>
                <c:pt idx="50">
                  <c:v>3.4158810894530101E-3</c:v>
                </c:pt>
                <c:pt idx="51">
                  <c:v>2.5340327428987168E-3</c:v>
                </c:pt>
                <c:pt idx="52">
                  <c:v>5.2169818739381604E-3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E7-B94C-B703-3F573A280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0668128"/>
        <c:axId val="289681136"/>
      </c:barChart>
      <c:catAx>
        <c:axId val="310668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681136"/>
        <c:crosses val="autoZero"/>
        <c:auto val="1"/>
        <c:lblAlgn val="ctr"/>
        <c:lblOffset val="100"/>
        <c:tickLblSkip val="1"/>
        <c:noMultiLvlLbl val="0"/>
      </c:catAx>
      <c:valAx>
        <c:axId val="289681136"/>
        <c:scaling>
          <c:orientation val="minMax"/>
          <c:max val="0.18000000000000002"/>
          <c:min val="-5.000000000000001E-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6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2050 Price change if costs passed</a:t>
            </a:r>
            <a:r>
              <a:rPr lang="en-GB" baseline="0">
                <a:solidFill>
                  <a:schemeClr val="tx1"/>
                </a:solidFill>
              </a:rPr>
              <a:t> through.</a:t>
            </a:r>
            <a:endParaRPr lang="en-GB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embodied!$A$135</c:f>
              <c:strCache>
                <c:ptCount val="1"/>
                <c:pt idx="0">
                  <c:v>Embodied abatement cost - UK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embodied!$D$135:$BD$135</c:f>
              <c:numCache>
                <c:formatCode>0.00000</c:formatCode>
                <c:ptCount val="53"/>
                <c:pt idx="0">
                  <c:v>4.7097666086903921E-3</c:v>
                </c:pt>
                <c:pt idx="1">
                  <c:v>6.5101490182018125E-4</c:v>
                </c:pt>
                <c:pt idx="2">
                  <c:v>1.8283438818848087E-3</c:v>
                </c:pt>
                <c:pt idx="3">
                  <c:v>1.2388634448921985E-2</c:v>
                </c:pt>
                <c:pt idx="4">
                  <c:v>1.4733725743866751E-3</c:v>
                </c:pt>
                <c:pt idx="5">
                  <c:v>5.7020202681129679E-3</c:v>
                </c:pt>
                <c:pt idx="6">
                  <c:v>7.5955760559269815E-3</c:v>
                </c:pt>
                <c:pt idx="7">
                  <c:v>6.2722167449138187E-3</c:v>
                </c:pt>
                <c:pt idx="8">
                  <c:v>6.9891200523257598E-3</c:v>
                </c:pt>
                <c:pt idx="9">
                  <c:v>7.5430785577343708E-3</c:v>
                </c:pt>
                <c:pt idx="10">
                  <c:v>8.0159049109668999E-3</c:v>
                </c:pt>
                <c:pt idx="11">
                  <c:v>5.8701854222428101E-3</c:v>
                </c:pt>
                <c:pt idx="12">
                  <c:v>5.23087960831955E-3</c:v>
                </c:pt>
                <c:pt idx="13">
                  <c:v>9.1468060780301765E-3</c:v>
                </c:pt>
                <c:pt idx="14">
                  <c:v>5.2066761403049885E-3</c:v>
                </c:pt>
                <c:pt idx="15">
                  <c:v>6.2337500789587212E-3</c:v>
                </c:pt>
                <c:pt idx="16">
                  <c:v>6.856394360205971E-3</c:v>
                </c:pt>
                <c:pt idx="17">
                  <c:v>3.8938167367557099E-3</c:v>
                </c:pt>
                <c:pt idx="18">
                  <c:v>3.9929571569353398E-3</c:v>
                </c:pt>
                <c:pt idx="19">
                  <c:v>1.2899001946414981E-2</c:v>
                </c:pt>
                <c:pt idx="20">
                  <c:v>2.2728953611929753E-2</c:v>
                </c:pt>
                <c:pt idx="21">
                  <c:v>4.6935261957659902E-3</c:v>
                </c:pt>
                <c:pt idx="22">
                  <c:v>1.9728291075572932E-2</c:v>
                </c:pt>
                <c:pt idx="23">
                  <c:v>1.0172923488731982E-2</c:v>
                </c:pt>
                <c:pt idx="24">
                  <c:v>7.4684383835294417E-3</c:v>
                </c:pt>
                <c:pt idx="25">
                  <c:v>1.2212552797345833E-2</c:v>
                </c:pt>
                <c:pt idx="26">
                  <c:v>9.0919688804302706E-2</c:v>
                </c:pt>
                <c:pt idx="27">
                  <c:v>2.7630078053843654E-2</c:v>
                </c:pt>
                <c:pt idx="28">
                  <c:v>5.4060407383407949E-2</c:v>
                </c:pt>
                <c:pt idx="29">
                  <c:v>1.8202755567800185E-3</c:v>
                </c:pt>
                <c:pt idx="30">
                  <c:v>1.0459943708770056E-2</c:v>
                </c:pt>
                <c:pt idx="31">
                  <c:v>9.2008791601872059E-2</c:v>
                </c:pt>
                <c:pt idx="32">
                  <c:v>4.6078515714799165E-2</c:v>
                </c:pt>
                <c:pt idx="33">
                  <c:v>6.4697898321871172E-2</c:v>
                </c:pt>
                <c:pt idx="34">
                  <c:v>7.2946314645548557E-3</c:v>
                </c:pt>
                <c:pt idx="35">
                  <c:v>3.1673069984573202E-3</c:v>
                </c:pt>
                <c:pt idx="36">
                  <c:v>6.5788569930378994E-3</c:v>
                </c:pt>
                <c:pt idx="37">
                  <c:v>7.3427040599395891E-4</c:v>
                </c:pt>
                <c:pt idx="38">
                  <c:v>2.2642390684382042E-3</c:v>
                </c:pt>
                <c:pt idx="39">
                  <c:v>2.0085326486570438E-3</c:v>
                </c:pt>
                <c:pt idx="40">
                  <c:v>3.8579171803524836E-3</c:v>
                </c:pt>
                <c:pt idx="41">
                  <c:v>5.2503475968946316E-3</c:v>
                </c:pt>
                <c:pt idx="42">
                  <c:v>3.6527501738299484E-3</c:v>
                </c:pt>
                <c:pt idx="43">
                  <c:v>3.1251570576071898E-3</c:v>
                </c:pt>
                <c:pt idx="44">
                  <c:v>6.7499938395247372E-3</c:v>
                </c:pt>
                <c:pt idx="45">
                  <c:v>4.3739696227522891E-3</c:v>
                </c:pt>
                <c:pt idx="46">
                  <c:v>1.7006313158480721E-3</c:v>
                </c:pt>
                <c:pt idx="47">
                  <c:v>1.2985943834435119E-3</c:v>
                </c:pt>
                <c:pt idx="48">
                  <c:v>1.9512680641951396E-3</c:v>
                </c:pt>
                <c:pt idx="49">
                  <c:v>1.9630419805395295E-2</c:v>
                </c:pt>
                <c:pt idx="50">
                  <c:v>4.6361031660886627E-3</c:v>
                </c:pt>
                <c:pt idx="51">
                  <c:v>1.9343823863794601E-2</c:v>
                </c:pt>
                <c:pt idx="52">
                  <c:v>0.1050021248971616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8-7843-871F-A19DA3A1AE9C}"/>
            </c:ext>
          </c:extLst>
        </c:ser>
        <c:ser>
          <c:idx val="1"/>
          <c:order val="1"/>
          <c:tx>
            <c:strRef>
              <c:f>embodied!$A$136</c:f>
              <c:strCache>
                <c:ptCount val="1"/>
                <c:pt idx="0">
                  <c:v>Embodied abatement cost - ROW</c:v>
                </c:pt>
              </c:strCache>
            </c:strRef>
          </c:tx>
          <c:spPr>
            <a:pattFill prst="wdDnDiag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embodied!$D$136:$BD$136</c:f>
              <c:numCache>
                <c:formatCode>0.00000</c:formatCode>
                <c:ptCount val="53"/>
                <c:pt idx="0">
                  <c:v>5.2426871833033874E-3</c:v>
                </c:pt>
                <c:pt idx="1">
                  <c:v>1.6748697320883091E-3</c:v>
                </c:pt>
                <c:pt idx="2">
                  <c:v>4.0192918369338533E-3</c:v>
                </c:pt>
                <c:pt idx="3">
                  <c:v>8.3320275218624895E-3</c:v>
                </c:pt>
                <c:pt idx="4">
                  <c:v>5.9345408171955581E-3</c:v>
                </c:pt>
                <c:pt idx="5">
                  <c:v>4.3664045667516386E-3</c:v>
                </c:pt>
                <c:pt idx="6">
                  <c:v>4.1910798029424143E-3</c:v>
                </c:pt>
                <c:pt idx="7">
                  <c:v>2.4147851512603517E-2</c:v>
                </c:pt>
                <c:pt idx="8">
                  <c:v>6.0295849359219642E-3</c:v>
                </c:pt>
                <c:pt idx="9">
                  <c:v>5.7271147052723997E-3</c:v>
                </c:pt>
                <c:pt idx="10">
                  <c:v>3.2788912051005242E-3</c:v>
                </c:pt>
                <c:pt idx="11">
                  <c:v>4.084564576160736E-3</c:v>
                </c:pt>
                <c:pt idx="12">
                  <c:v>6.7841361052294897E-3</c:v>
                </c:pt>
                <c:pt idx="13">
                  <c:v>4.3475507604691169E-3</c:v>
                </c:pt>
                <c:pt idx="14">
                  <c:v>3.5914359163813645E-3</c:v>
                </c:pt>
                <c:pt idx="15">
                  <c:v>4.4557819231967645E-3</c:v>
                </c:pt>
                <c:pt idx="16">
                  <c:v>7.1519689568430404E-3</c:v>
                </c:pt>
                <c:pt idx="17">
                  <c:v>3.558301004875631E-3</c:v>
                </c:pt>
                <c:pt idx="18">
                  <c:v>4.508037291789363E-3</c:v>
                </c:pt>
                <c:pt idx="19">
                  <c:v>6.0896682364526E-3</c:v>
                </c:pt>
                <c:pt idx="20">
                  <c:v>1.1124595492042921E-2</c:v>
                </c:pt>
                <c:pt idx="21">
                  <c:v>6.3797044924674886E-3</c:v>
                </c:pt>
                <c:pt idx="22">
                  <c:v>3.9300709642909361E-2</c:v>
                </c:pt>
                <c:pt idx="23">
                  <c:v>1.2368688197984781E-2</c:v>
                </c:pt>
                <c:pt idx="24">
                  <c:v>5.6606773386527389E-3</c:v>
                </c:pt>
                <c:pt idx="25">
                  <c:v>1.4816806225098053E-2</c:v>
                </c:pt>
                <c:pt idx="26">
                  <c:v>1.4447341214669163E-2</c:v>
                </c:pt>
                <c:pt idx="27">
                  <c:v>1.7230912611057986E-2</c:v>
                </c:pt>
                <c:pt idx="28">
                  <c:v>8.9926983989469904E-3</c:v>
                </c:pt>
                <c:pt idx="29">
                  <c:v>1.0443542872118058E-2</c:v>
                </c:pt>
                <c:pt idx="30">
                  <c:v>1.0450147784079211E-2</c:v>
                </c:pt>
                <c:pt idx="31">
                  <c:v>1.1887474758389822E-2</c:v>
                </c:pt>
                <c:pt idx="32">
                  <c:v>1.2278350201910957E-2</c:v>
                </c:pt>
                <c:pt idx="33">
                  <c:v>1.3015158159139888E-2</c:v>
                </c:pt>
                <c:pt idx="34">
                  <c:v>1.3741717636700197E-2</c:v>
                </c:pt>
                <c:pt idx="35">
                  <c:v>8.5962880129212098E-3</c:v>
                </c:pt>
                <c:pt idx="36">
                  <c:v>6.3141574829303493E-3</c:v>
                </c:pt>
                <c:pt idx="37">
                  <c:v>3.5715884913940406E-3</c:v>
                </c:pt>
                <c:pt idx="38">
                  <c:v>6.2833192812705493E-3</c:v>
                </c:pt>
                <c:pt idx="39">
                  <c:v>5.2447951328697829E-3</c:v>
                </c:pt>
                <c:pt idx="40">
                  <c:v>7.9715057652743285E-3</c:v>
                </c:pt>
                <c:pt idx="41">
                  <c:v>2.5933234353819326E-3</c:v>
                </c:pt>
                <c:pt idx="42">
                  <c:v>5.2097217528010286E-3</c:v>
                </c:pt>
                <c:pt idx="43">
                  <c:v>3.781569607009155E-3</c:v>
                </c:pt>
                <c:pt idx="44">
                  <c:v>3.7671703639586378E-3</c:v>
                </c:pt>
                <c:pt idx="45">
                  <c:v>4.1038641470881425E-3</c:v>
                </c:pt>
                <c:pt idx="46">
                  <c:v>1.4587157837475185E-3</c:v>
                </c:pt>
                <c:pt idx="47">
                  <c:v>3.5913910445875353E-3</c:v>
                </c:pt>
                <c:pt idx="48">
                  <c:v>3.4704365006229324E-3</c:v>
                </c:pt>
                <c:pt idx="49">
                  <c:v>1.191383649556162E-2</c:v>
                </c:pt>
                <c:pt idx="50">
                  <c:v>1.3959400017216749E-3</c:v>
                </c:pt>
                <c:pt idx="51">
                  <c:v>1.828436894778233E-3</c:v>
                </c:pt>
                <c:pt idx="52">
                  <c:v>8.4861883964032023E-3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8-7843-871F-A19DA3A1AE9C}"/>
            </c:ext>
          </c:extLst>
        </c:ser>
        <c:ser>
          <c:idx val="2"/>
          <c:order val="2"/>
          <c:tx>
            <c:strRef>
              <c:f>embodied!$A$137</c:f>
              <c:strCache>
                <c:ptCount val="1"/>
                <c:pt idx="0">
                  <c:v>Residual embodied GHG cost - UK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embodied!$D$137:$BD$137</c:f>
              <c:numCache>
                <c:formatCode>0.00000</c:formatCode>
                <c:ptCount val="53"/>
                <c:pt idx="0">
                  <c:v>1.0526491300133429E-3</c:v>
                </c:pt>
                <c:pt idx="1">
                  <c:v>8.5445682034531736E-5</c:v>
                </c:pt>
                <c:pt idx="2">
                  <c:v>1.3547845560978148E-4</c:v>
                </c:pt>
                <c:pt idx="3">
                  <c:v>8.4210468844013551E-4</c:v>
                </c:pt>
                <c:pt idx="4">
                  <c:v>2.3183922208882654E-4</c:v>
                </c:pt>
                <c:pt idx="5">
                  <c:v>4.1972494767334156E-4</c:v>
                </c:pt>
                <c:pt idx="6">
                  <c:v>2.9149746507289354E-4</c:v>
                </c:pt>
                <c:pt idx="7">
                  <c:v>1.5445910205128923E-4</c:v>
                </c:pt>
                <c:pt idx="8">
                  <c:v>4.6071708916792741E-4</c:v>
                </c:pt>
                <c:pt idx="9">
                  <c:v>2.4821830690917855E-4</c:v>
                </c:pt>
                <c:pt idx="10">
                  <c:v>1.724464822269461E-4</c:v>
                </c:pt>
                <c:pt idx="11">
                  <c:v>2.0721636210321401E-4</c:v>
                </c:pt>
                <c:pt idx="12">
                  <c:v>2.4096488090552957E-4</c:v>
                </c:pt>
                <c:pt idx="13">
                  <c:v>4.5413011635047701E-4</c:v>
                </c:pt>
                <c:pt idx="14">
                  <c:v>6.3833216480084639E-4</c:v>
                </c:pt>
                <c:pt idx="15">
                  <c:v>1.5616111291850287E-4</c:v>
                </c:pt>
                <c:pt idx="16">
                  <c:v>3.2756677796549812E-4</c:v>
                </c:pt>
                <c:pt idx="17">
                  <c:v>1.6053426352361918E-4</c:v>
                </c:pt>
                <c:pt idx="18">
                  <c:v>3.2673020273422146E-4</c:v>
                </c:pt>
                <c:pt idx="19">
                  <c:v>5.0988873930274436E-4</c:v>
                </c:pt>
                <c:pt idx="20">
                  <c:v>2.2139081805829289E-4</c:v>
                </c:pt>
                <c:pt idx="21">
                  <c:v>2.074560447820727E-4</c:v>
                </c:pt>
                <c:pt idx="22">
                  <c:v>1.8689783925392753E-3</c:v>
                </c:pt>
                <c:pt idx="23">
                  <c:v>2.7542288457086703E-3</c:v>
                </c:pt>
                <c:pt idx="24">
                  <c:v>1.7689268260456129E-3</c:v>
                </c:pt>
                <c:pt idx="25">
                  <c:v>3.4700782302360613E-3</c:v>
                </c:pt>
                <c:pt idx="26">
                  <c:v>2.6039094724141426E-2</c:v>
                </c:pt>
                <c:pt idx="27">
                  <c:v>6.5000310704569136E-3</c:v>
                </c:pt>
                <c:pt idx="28">
                  <c:v>1.6180659780689867E-2</c:v>
                </c:pt>
                <c:pt idx="29">
                  <c:v>1.1206256200772734E-4</c:v>
                </c:pt>
                <c:pt idx="30">
                  <c:v>1.0099223695950663E-3</c:v>
                </c:pt>
                <c:pt idx="31">
                  <c:v>7.2990809289775749E-3</c:v>
                </c:pt>
                <c:pt idx="32">
                  <c:v>1.0104458005395556E-2</c:v>
                </c:pt>
                <c:pt idx="33">
                  <c:v>2.8902416547726049E-2</c:v>
                </c:pt>
                <c:pt idx="34">
                  <c:v>2.4094806369623066E-3</c:v>
                </c:pt>
                <c:pt idx="35">
                  <c:v>3.8479692290308628E-4</c:v>
                </c:pt>
                <c:pt idx="36">
                  <c:v>8.4600427032527684E-4</c:v>
                </c:pt>
                <c:pt idx="37">
                  <c:v>1.3896312306019824E-4</c:v>
                </c:pt>
                <c:pt idx="38">
                  <c:v>5.5825026074696822E-4</c:v>
                </c:pt>
                <c:pt idx="39">
                  <c:v>5.2838979212305561E-4</c:v>
                </c:pt>
                <c:pt idx="40">
                  <c:v>6.9476933799917685E-4</c:v>
                </c:pt>
                <c:pt idx="41">
                  <c:v>3.075944516408198E-4</c:v>
                </c:pt>
                <c:pt idx="42">
                  <c:v>7.8327512463683487E-4</c:v>
                </c:pt>
                <c:pt idx="43">
                  <c:v>7.6835949468389062E-5</c:v>
                </c:pt>
                <c:pt idx="44">
                  <c:v>5.3738328463098122E-4</c:v>
                </c:pt>
                <c:pt idx="45">
                  <c:v>4.2056148152682873E-4</c:v>
                </c:pt>
                <c:pt idx="46">
                  <c:v>5.2841910813028719E-4</c:v>
                </c:pt>
                <c:pt idx="47">
                  <c:v>2.6181139712589644E-4</c:v>
                </c:pt>
                <c:pt idx="48">
                  <c:v>4.0508205309376682E-4</c:v>
                </c:pt>
                <c:pt idx="49">
                  <c:v>2.4837576457922665E-3</c:v>
                </c:pt>
                <c:pt idx="50">
                  <c:v>3.521522680470867E-4</c:v>
                </c:pt>
                <c:pt idx="51">
                  <c:v>6.7181792322252123E-4</c:v>
                </c:pt>
                <c:pt idx="52">
                  <c:v>7.0488795664218782E-3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28-7843-871F-A19DA3A1AE9C}"/>
            </c:ext>
          </c:extLst>
        </c:ser>
        <c:ser>
          <c:idx val="3"/>
          <c:order val="3"/>
          <c:tx>
            <c:strRef>
              <c:f>embodied!$A$138</c:f>
              <c:strCache>
                <c:ptCount val="1"/>
                <c:pt idx="0">
                  <c:v>Residual embodied GHG cost - ROW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embodied!$D$138:$BD$138</c:f>
              <c:numCache>
                <c:formatCode>0.00000</c:formatCode>
                <c:ptCount val="53"/>
                <c:pt idx="0">
                  <c:v>2.4108539380422946E-3</c:v>
                </c:pt>
                <c:pt idx="1">
                  <c:v>8.1004474647893162E-4</c:v>
                </c:pt>
                <c:pt idx="2">
                  <c:v>1.895983222228803E-3</c:v>
                </c:pt>
                <c:pt idx="3">
                  <c:v>3.0556224194626881E-3</c:v>
                </c:pt>
                <c:pt idx="4">
                  <c:v>2.4984019176014158E-3</c:v>
                </c:pt>
                <c:pt idx="5">
                  <c:v>2.1712414480507744E-3</c:v>
                </c:pt>
                <c:pt idx="6">
                  <c:v>3.2332000372613571E-3</c:v>
                </c:pt>
                <c:pt idx="7">
                  <c:v>8.0403876346616873E-3</c:v>
                </c:pt>
                <c:pt idx="8">
                  <c:v>2.8595486686777494E-3</c:v>
                </c:pt>
                <c:pt idx="9">
                  <c:v>4.0084616388773395E-3</c:v>
                </c:pt>
                <c:pt idx="10">
                  <c:v>1.8808388872737752E-3</c:v>
                </c:pt>
                <c:pt idx="11">
                  <c:v>2.045328526699784E-3</c:v>
                </c:pt>
                <c:pt idx="12">
                  <c:v>3.08626461561757E-3</c:v>
                </c:pt>
                <c:pt idx="13">
                  <c:v>2.3262189054903196E-3</c:v>
                </c:pt>
                <c:pt idx="14">
                  <c:v>1.9255771184238427E-3</c:v>
                </c:pt>
                <c:pt idx="15">
                  <c:v>1.8669135555580833E-3</c:v>
                </c:pt>
                <c:pt idx="16">
                  <c:v>2.7691929416814522E-3</c:v>
                </c:pt>
                <c:pt idx="17">
                  <c:v>1.2359110671382647E-3</c:v>
                </c:pt>
                <c:pt idx="18">
                  <c:v>2.0931408066675633E-3</c:v>
                </c:pt>
                <c:pt idx="19">
                  <c:v>2.3540549466494177E-3</c:v>
                </c:pt>
                <c:pt idx="20">
                  <c:v>4.9547016366922247E-3</c:v>
                </c:pt>
                <c:pt idx="21">
                  <c:v>2.3264446455994806E-3</c:v>
                </c:pt>
                <c:pt idx="22">
                  <c:v>1.2782364698182136E-2</c:v>
                </c:pt>
                <c:pt idx="23">
                  <c:v>4.982868310220088E-3</c:v>
                </c:pt>
                <c:pt idx="24">
                  <c:v>2.5102514531407999E-3</c:v>
                </c:pt>
                <c:pt idx="25">
                  <c:v>5.8518601259078106E-3</c:v>
                </c:pt>
                <c:pt idx="26">
                  <c:v>8.1399497437026173E-3</c:v>
                </c:pt>
                <c:pt idx="27">
                  <c:v>7.3389907666970497E-3</c:v>
                </c:pt>
                <c:pt idx="28">
                  <c:v>4.019902541441034E-3</c:v>
                </c:pt>
                <c:pt idx="29">
                  <c:v>4.094994955017933E-3</c:v>
                </c:pt>
                <c:pt idx="30">
                  <c:v>4.9272440973502822E-3</c:v>
                </c:pt>
                <c:pt idx="31">
                  <c:v>3.926365454740852E-3</c:v>
                </c:pt>
                <c:pt idx="32">
                  <c:v>5.9333612273612946E-3</c:v>
                </c:pt>
                <c:pt idx="33">
                  <c:v>1.0303437343879363E-2</c:v>
                </c:pt>
                <c:pt idx="34">
                  <c:v>7.479721715520922E-3</c:v>
                </c:pt>
                <c:pt idx="35">
                  <c:v>6.6296400324094206E-3</c:v>
                </c:pt>
                <c:pt idx="36">
                  <c:v>4.9891592860874341E-3</c:v>
                </c:pt>
                <c:pt idx="37">
                  <c:v>2.1933857891768341E-3</c:v>
                </c:pt>
                <c:pt idx="38">
                  <c:v>4.1516817652732536E-3</c:v>
                </c:pt>
                <c:pt idx="39">
                  <c:v>3.8235568375048871E-3</c:v>
                </c:pt>
                <c:pt idx="40">
                  <c:v>4.7972076514812695E-3</c:v>
                </c:pt>
                <c:pt idx="41">
                  <c:v>1.695743625701164E-3</c:v>
                </c:pt>
                <c:pt idx="42">
                  <c:v>3.5977842128651614E-3</c:v>
                </c:pt>
                <c:pt idx="43">
                  <c:v>2.5361494084901823E-3</c:v>
                </c:pt>
                <c:pt idx="44">
                  <c:v>2.0779014163796743E-3</c:v>
                </c:pt>
                <c:pt idx="45">
                  <c:v>2.3801417136295193E-3</c:v>
                </c:pt>
                <c:pt idx="46">
                  <c:v>9.4930294734116532E-4</c:v>
                </c:pt>
                <c:pt idx="47">
                  <c:v>2.4751506380008797E-3</c:v>
                </c:pt>
                <c:pt idx="48">
                  <c:v>1.7775505456324619E-3</c:v>
                </c:pt>
                <c:pt idx="49">
                  <c:v>9.3896787771197178E-3</c:v>
                </c:pt>
                <c:pt idx="50">
                  <c:v>1.3962892683327855E-3</c:v>
                </c:pt>
                <c:pt idx="51">
                  <c:v>4.9667483149191255E-4</c:v>
                </c:pt>
                <c:pt idx="52">
                  <c:v>1.6726996375464483E-3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28-7843-871F-A19DA3A1AE9C}"/>
            </c:ext>
          </c:extLst>
        </c:ser>
        <c:ser>
          <c:idx val="4"/>
          <c:order val="4"/>
          <c:tx>
            <c:strRef>
              <c:f>embodied!$A$139</c:f>
              <c:strCache>
                <c:ptCount val="1"/>
                <c:pt idx="0">
                  <c:v>Employment compensation for constant real expenditure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embodied!$D$139:$BD$139</c:f>
              <c:numCache>
                <c:formatCode>0.00000</c:formatCode>
                <c:ptCount val="53"/>
                <c:pt idx="0">
                  <c:v>4.1606531358796411E-3</c:v>
                </c:pt>
                <c:pt idx="1">
                  <c:v>5.5732520861226029E-3</c:v>
                </c:pt>
                <c:pt idx="2">
                  <c:v>5.3402313124318087E-3</c:v>
                </c:pt>
                <c:pt idx="3">
                  <c:v>4.8868319423764281E-3</c:v>
                </c:pt>
                <c:pt idx="4">
                  <c:v>6.8703481097869123E-3</c:v>
                </c:pt>
                <c:pt idx="5">
                  <c:v>6.1107155104031009E-3</c:v>
                </c:pt>
                <c:pt idx="6">
                  <c:v>6.28500115272497E-3</c:v>
                </c:pt>
                <c:pt idx="7">
                  <c:v>4.0147105466127389E-3</c:v>
                </c:pt>
                <c:pt idx="8">
                  <c:v>4.7064569170965388E-3</c:v>
                </c:pt>
                <c:pt idx="9">
                  <c:v>4.7791183181708254E-3</c:v>
                </c:pt>
                <c:pt idx="10">
                  <c:v>7.2448464906883139E-3</c:v>
                </c:pt>
                <c:pt idx="11">
                  <c:v>6.1138534179045485E-3</c:v>
                </c:pt>
                <c:pt idx="12">
                  <c:v>4.6249551143943274E-3</c:v>
                </c:pt>
                <c:pt idx="13">
                  <c:v>4.8446978397149038E-3</c:v>
                </c:pt>
                <c:pt idx="14">
                  <c:v>4.7193807652220129E-3</c:v>
                </c:pt>
                <c:pt idx="15">
                  <c:v>6.0947151805592278E-3</c:v>
                </c:pt>
                <c:pt idx="16">
                  <c:v>6.0925718058580658E-3</c:v>
                </c:pt>
                <c:pt idx="17">
                  <c:v>6.5960054590476266E-3</c:v>
                </c:pt>
                <c:pt idx="18">
                  <c:v>7.054512213575833E-3</c:v>
                </c:pt>
                <c:pt idx="19">
                  <c:v>5.6973422674171346E-3</c:v>
                </c:pt>
                <c:pt idx="20">
                  <c:v>5.3199894217646204E-3</c:v>
                </c:pt>
                <c:pt idx="21">
                  <c:v>6.0500244603668759E-3</c:v>
                </c:pt>
                <c:pt idx="22">
                  <c:v>1.3874926784809838E-3</c:v>
                </c:pt>
                <c:pt idx="23">
                  <c:v>7.0756035937352239E-3</c:v>
                </c:pt>
                <c:pt idx="24">
                  <c:v>6.1344495582943033E-3</c:v>
                </c:pt>
                <c:pt idx="25">
                  <c:v>4.5254555359880155E-3</c:v>
                </c:pt>
                <c:pt idx="26">
                  <c:v>4.0443823120419053E-3</c:v>
                </c:pt>
                <c:pt idx="27">
                  <c:v>3.9372846088259889E-3</c:v>
                </c:pt>
                <c:pt idx="28">
                  <c:v>5.3330911478729898E-3</c:v>
                </c:pt>
                <c:pt idx="29">
                  <c:v>4.8456987800856999E-3</c:v>
                </c:pt>
                <c:pt idx="30">
                  <c:v>5.5860167666510925E-3</c:v>
                </c:pt>
                <c:pt idx="31">
                  <c:v>5.9271964631813362E-3</c:v>
                </c:pt>
                <c:pt idx="32">
                  <c:v>6.2276999102177655E-3</c:v>
                </c:pt>
                <c:pt idx="33">
                  <c:v>5.0089547965015135E-3</c:v>
                </c:pt>
                <c:pt idx="34">
                  <c:v>3.8799518618717714E-3</c:v>
                </c:pt>
                <c:pt idx="35">
                  <c:v>6.952330539061722E-3</c:v>
                </c:pt>
                <c:pt idx="36">
                  <c:v>6.7293502539470113E-3</c:v>
                </c:pt>
                <c:pt idx="37">
                  <c:v>7.309993731325461E-3</c:v>
                </c:pt>
                <c:pt idx="38">
                  <c:v>5.886068274114354E-3</c:v>
                </c:pt>
                <c:pt idx="39">
                  <c:v>5.2073481559880216E-3</c:v>
                </c:pt>
                <c:pt idx="40">
                  <c:v>4.3603917567681325E-3</c:v>
                </c:pt>
                <c:pt idx="41">
                  <c:v>7.1949343166618634E-3</c:v>
                </c:pt>
                <c:pt idx="42">
                  <c:v>5.4791186585816925E-3</c:v>
                </c:pt>
                <c:pt idx="43">
                  <c:v>5.7190298862737181E-3</c:v>
                </c:pt>
                <c:pt idx="44">
                  <c:v>7.350173734281075E-3</c:v>
                </c:pt>
                <c:pt idx="45">
                  <c:v>6.5036472666437188E-3</c:v>
                </c:pt>
                <c:pt idx="46">
                  <c:v>7.0923523478444838E-3</c:v>
                </c:pt>
                <c:pt idx="47">
                  <c:v>6.4180168920358761E-3</c:v>
                </c:pt>
                <c:pt idx="48">
                  <c:v>6.1576150661758963E-3</c:v>
                </c:pt>
                <c:pt idx="49">
                  <c:v>3.3458272262166869E-3</c:v>
                </c:pt>
                <c:pt idx="50">
                  <c:v>3.8655059831466127E-3</c:v>
                </c:pt>
                <c:pt idx="51">
                  <c:v>2.8675818837513647E-3</c:v>
                </c:pt>
                <c:pt idx="52">
                  <c:v>5.9036816913625861E-3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28-7843-871F-A19DA3A1A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0668128"/>
        <c:axId val="289681136"/>
      </c:barChart>
      <c:catAx>
        <c:axId val="310668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681136"/>
        <c:crosses val="autoZero"/>
        <c:auto val="1"/>
        <c:lblAlgn val="ctr"/>
        <c:lblOffset val="100"/>
        <c:tickLblSkip val="1"/>
        <c:noMultiLvlLbl val="0"/>
      </c:catAx>
      <c:valAx>
        <c:axId val="289681136"/>
        <c:scaling>
          <c:orientation val="minMax"/>
          <c:max val="0.18000000000000002"/>
          <c:min val="-5.000000000000001E-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6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0782653216546"/>
          <c:y val="0.12789655172413794"/>
          <c:w val="0.80100068726620266"/>
          <c:h val="0.55782514577593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embodied!$A$174</c:f>
              <c:strCache>
                <c:ptCount val="1"/>
                <c:pt idx="0">
                  <c:v>UK abatement cost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embodied!$B$174:$J$174</c:f>
              <c:numCache>
                <c:formatCode>0.0%</c:formatCode>
                <c:ptCount val="9"/>
                <c:pt idx="0">
                  <c:v>2.9470545323848538E-3</c:v>
                </c:pt>
                <c:pt idx="1">
                  <c:v>2.659536381733729E-4</c:v>
                </c:pt>
                <c:pt idx="2">
                  <c:v>4.08925061765584E-4</c:v>
                </c:pt>
                <c:pt idx="3">
                  <c:v>1.0181446680805575E-2</c:v>
                </c:pt>
                <c:pt idx="4">
                  <c:v>1.7018175182043952E-3</c:v>
                </c:pt>
                <c:pt idx="5">
                  <c:v>1.2439818734158389E-3</c:v>
                </c:pt>
                <c:pt idx="6">
                  <c:v>5.4571867486441776E-4</c:v>
                </c:pt>
                <c:pt idx="7">
                  <c:v>1.2217853194673512E-3</c:v>
                </c:pt>
                <c:pt idx="8">
                  <c:v>1.4664150036935214E-3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6-D846-A2E7-5B146AA170F3}"/>
            </c:ext>
          </c:extLst>
        </c:ser>
        <c:ser>
          <c:idx val="1"/>
          <c:order val="1"/>
          <c:tx>
            <c:strRef>
              <c:f>embodied!$A$175</c:f>
              <c:strCache>
                <c:ptCount val="1"/>
                <c:pt idx="0">
                  <c:v>RoW abatement cost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embodied!$B$175:$J$175</c:f>
              <c:numCache>
                <c:formatCode>0.0%</c:formatCode>
                <c:ptCount val="9"/>
                <c:pt idx="0">
                  <c:v>6.3956195101198109E-3</c:v>
                </c:pt>
                <c:pt idx="1">
                  <c:v>1.6156901411738412E-2</c:v>
                </c:pt>
                <c:pt idx="2">
                  <c:v>5.0083122394262364E-4</c:v>
                </c:pt>
                <c:pt idx="3">
                  <c:v>1.5156058421501748E-3</c:v>
                </c:pt>
                <c:pt idx="4">
                  <c:v>1.710090664604651E-2</c:v>
                </c:pt>
                <c:pt idx="5">
                  <c:v>7.9189004623931025E-3</c:v>
                </c:pt>
                <c:pt idx="6">
                  <c:v>1.5578089187817876E-3</c:v>
                </c:pt>
                <c:pt idx="7">
                  <c:v>4.8130174291269989E-3</c:v>
                </c:pt>
                <c:pt idx="8">
                  <c:v>2.80613083122339E-3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6-D846-A2E7-5B146AA170F3}"/>
            </c:ext>
          </c:extLst>
        </c:ser>
        <c:ser>
          <c:idx val="2"/>
          <c:order val="2"/>
          <c:tx>
            <c:strRef>
              <c:f>embodied!$A$176</c:f>
              <c:strCache>
                <c:ptCount val="1"/>
                <c:pt idx="0">
                  <c:v>UK residual carbon cost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embodied!$B$176:$J$176</c:f>
              <c:numCache>
                <c:formatCode>0.0%</c:formatCode>
                <c:ptCount val="9"/>
                <c:pt idx="0">
                  <c:v>1.0018280773800951E-3</c:v>
                </c:pt>
                <c:pt idx="1">
                  <c:v>8.4290275042320104E-5</c:v>
                </c:pt>
                <c:pt idx="2">
                  <c:v>2.9876082569327408E-4</c:v>
                </c:pt>
                <c:pt idx="3">
                  <c:v>5.6018783653401785E-3</c:v>
                </c:pt>
                <c:pt idx="4">
                  <c:v>6.1928169207929931E-4</c:v>
                </c:pt>
                <c:pt idx="5">
                  <c:v>4.5319414394495288E-4</c:v>
                </c:pt>
                <c:pt idx="6">
                  <c:v>3.6430114278094812E-4</c:v>
                </c:pt>
                <c:pt idx="7">
                  <c:v>1.0248435247500966E-3</c:v>
                </c:pt>
                <c:pt idx="8">
                  <c:v>1.6171499853323478E-3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6-D846-A2E7-5B146AA170F3}"/>
            </c:ext>
          </c:extLst>
        </c:ser>
        <c:ser>
          <c:idx val="3"/>
          <c:order val="3"/>
          <c:tx>
            <c:strRef>
              <c:f>embodied!$A$177</c:f>
              <c:strCache>
                <c:ptCount val="1"/>
                <c:pt idx="0">
                  <c:v>RoW residual carbon cost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embodied!$B$177:$J$177</c:f>
              <c:numCache>
                <c:formatCode>0.0%</c:formatCode>
                <c:ptCount val="9"/>
                <c:pt idx="0">
                  <c:v>5.5788094648760453E-3</c:v>
                </c:pt>
                <c:pt idx="1">
                  <c:v>1.1066140916979803E-2</c:v>
                </c:pt>
                <c:pt idx="2">
                  <c:v>5.7417232617149917E-4</c:v>
                </c:pt>
                <c:pt idx="3">
                  <c:v>1.8998163237463707E-2</c:v>
                </c:pt>
                <c:pt idx="4">
                  <c:v>1.2451672943563669E-2</c:v>
                </c:pt>
                <c:pt idx="5">
                  <c:v>6.7705736650403399E-3</c:v>
                </c:pt>
                <c:pt idx="6">
                  <c:v>1.6945946492014292E-3</c:v>
                </c:pt>
                <c:pt idx="7">
                  <c:v>8.9754945024068042E-3</c:v>
                </c:pt>
                <c:pt idx="8">
                  <c:v>2.7611083927974009E-3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46-D846-A2E7-5B146AA170F3}"/>
            </c:ext>
          </c:extLst>
        </c:ser>
        <c:ser>
          <c:idx val="4"/>
          <c:order val="4"/>
          <c:tx>
            <c:strRef>
              <c:f>embodied!$A$178</c:f>
              <c:strCache>
                <c:ptCount val="1"/>
                <c:pt idx="0">
                  <c:v>maintaining real capital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embodied!$B$178:$J$178</c:f>
              <c:numCache>
                <c:formatCode>0.0%</c:formatCode>
                <c:ptCount val="9"/>
                <c:pt idx="0">
                  <c:v>2.9951223027668977E-3</c:v>
                </c:pt>
                <c:pt idx="1">
                  <c:v>6.5951325527682791E-4</c:v>
                </c:pt>
                <c:pt idx="2">
                  <c:v>1.8389744942703271E-3</c:v>
                </c:pt>
                <c:pt idx="3">
                  <c:v>3.4922424964622528E-3</c:v>
                </c:pt>
                <c:pt idx="4">
                  <c:v>2.3653692036620377E-3</c:v>
                </c:pt>
                <c:pt idx="5">
                  <c:v>3.2472135427986625E-3</c:v>
                </c:pt>
                <c:pt idx="6">
                  <c:v>6.4673515280321671E-3</c:v>
                </c:pt>
                <c:pt idx="7">
                  <c:v>5.0660484399971811E-3</c:v>
                </c:pt>
                <c:pt idx="8">
                  <c:v>7.091780561694393E-3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46-D846-A2E7-5B146AA17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167775"/>
        <c:axId val="353743583"/>
      </c:barChart>
      <c:catAx>
        <c:axId val="77616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43583"/>
        <c:crosses val="autoZero"/>
        <c:auto val="1"/>
        <c:lblAlgn val="ctr"/>
        <c:lblOffset val="100"/>
        <c:noMultiLvlLbl val="0"/>
      </c:catAx>
      <c:valAx>
        <c:axId val="353743583"/>
        <c:scaling>
          <c:orientation val="minMax"/>
          <c:max val="0.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167775"/>
        <c:crosses val="autoZero"/>
        <c:crossBetween val="between"/>
        <c:majorUnit val="0.0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27867497813087"/>
          <c:y val="0.12789655172413794"/>
          <c:w val="0.80392959532695762"/>
          <c:h val="0.57580449835206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embodied!$A$180</c:f>
              <c:strCache>
                <c:ptCount val="1"/>
                <c:pt idx="0">
                  <c:v>UK abatement cost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embodied!$B$180:$J$180</c:f>
              <c:numCache>
                <c:formatCode>0.0%</c:formatCode>
                <c:ptCount val="9"/>
                <c:pt idx="0">
                  <c:v>3.0245945212329763E-3</c:v>
                </c:pt>
                <c:pt idx="1">
                  <c:v>3.14530431034297E-4</c:v>
                </c:pt>
                <c:pt idx="2">
                  <c:v>6.2074301680151991E-4</c:v>
                </c:pt>
                <c:pt idx="3">
                  <c:v>1.2625307550726142E-2</c:v>
                </c:pt>
                <c:pt idx="4">
                  <c:v>1.9696640711307101E-3</c:v>
                </c:pt>
                <c:pt idx="5">
                  <c:v>1.3707233694452965E-3</c:v>
                </c:pt>
                <c:pt idx="6">
                  <c:v>7.7662308735456276E-4</c:v>
                </c:pt>
                <c:pt idx="7">
                  <c:v>1.6309030378432283E-3</c:v>
                </c:pt>
                <c:pt idx="8">
                  <c:v>2.9443386125195792E-3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8-9B48-BA9F-6F1F1C0838FC}"/>
            </c:ext>
          </c:extLst>
        </c:ser>
        <c:ser>
          <c:idx val="1"/>
          <c:order val="1"/>
          <c:tx>
            <c:strRef>
              <c:f>embodied!$A$181</c:f>
              <c:strCache>
                <c:ptCount val="1"/>
                <c:pt idx="0">
                  <c:v>RoW abatement cost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embodied!$B$181:$J$181</c:f>
              <c:numCache>
                <c:formatCode>0.0%</c:formatCode>
                <c:ptCount val="9"/>
                <c:pt idx="0">
                  <c:v>8.1279219105333655E-3</c:v>
                </c:pt>
                <c:pt idx="1">
                  <c:v>2.0527602324740997E-2</c:v>
                </c:pt>
                <c:pt idx="2">
                  <c:v>7.0498610894827879E-4</c:v>
                </c:pt>
                <c:pt idx="3">
                  <c:v>4.1882684099082829E-3</c:v>
                </c:pt>
                <c:pt idx="4">
                  <c:v>2.1405663273164018E-2</c:v>
                </c:pt>
                <c:pt idx="5">
                  <c:v>9.9886860834250777E-3</c:v>
                </c:pt>
                <c:pt idx="6">
                  <c:v>2.1654029462730364E-3</c:v>
                </c:pt>
                <c:pt idx="7">
                  <c:v>9.0348039046522603E-3</c:v>
                </c:pt>
                <c:pt idx="8">
                  <c:v>3.7537773700905609E-3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8-9B48-BA9F-6F1F1C0838FC}"/>
            </c:ext>
          </c:extLst>
        </c:ser>
        <c:ser>
          <c:idx val="2"/>
          <c:order val="2"/>
          <c:tx>
            <c:strRef>
              <c:f>embodied!$A$182</c:f>
              <c:strCache>
                <c:ptCount val="1"/>
                <c:pt idx="0">
                  <c:v>UK residual carbon cost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embodied!$B$182:$J$182</c:f>
              <c:numCache>
                <c:formatCode>0.0%</c:formatCode>
                <c:ptCount val="9"/>
                <c:pt idx="0">
                  <c:v>2.5239215345346591E-4</c:v>
                </c:pt>
                <c:pt idx="1">
                  <c:v>2.5498181001618667E-5</c:v>
                </c:pt>
                <c:pt idx="2">
                  <c:v>8.3099087271571438E-5</c:v>
                </c:pt>
                <c:pt idx="3">
                  <c:v>2.0264590341885027E-3</c:v>
                </c:pt>
                <c:pt idx="4">
                  <c:v>2.7409554113885088E-4</c:v>
                </c:pt>
                <c:pt idx="5">
                  <c:v>2.1319258755211556E-4</c:v>
                </c:pt>
                <c:pt idx="6">
                  <c:v>8.8253621005865827E-5</c:v>
                </c:pt>
                <c:pt idx="7">
                  <c:v>1.9027489553522151E-4</c:v>
                </c:pt>
                <c:pt idx="8">
                  <c:v>2.7190422314689121E-4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D8-9B48-BA9F-6F1F1C0838FC}"/>
            </c:ext>
          </c:extLst>
        </c:ser>
        <c:ser>
          <c:idx val="3"/>
          <c:order val="3"/>
          <c:tx>
            <c:strRef>
              <c:f>embodied!$A$183</c:f>
              <c:strCache>
                <c:ptCount val="1"/>
                <c:pt idx="0">
                  <c:v>RoW residual carbon cost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embodied!$B$183:$J$183</c:f>
              <c:numCache>
                <c:formatCode>0.0%</c:formatCode>
                <c:ptCount val="9"/>
                <c:pt idx="0">
                  <c:v>3.0070519131026171E-3</c:v>
                </c:pt>
                <c:pt idx="1">
                  <c:v>6.5174906873582362E-3</c:v>
                </c:pt>
                <c:pt idx="2">
                  <c:v>3.7085027676448404E-4</c:v>
                </c:pt>
                <c:pt idx="3">
                  <c:v>1.5957916065680113E-2</c:v>
                </c:pt>
                <c:pt idx="4">
                  <c:v>7.8867993165773823E-3</c:v>
                </c:pt>
                <c:pt idx="5">
                  <c:v>4.4965846651021319E-3</c:v>
                </c:pt>
                <c:pt idx="6">
                  <c:v>1.0148968526349834E-3</c:v>
                </c:pt>
                <c:pt idx="7">
                  <c:v>3.6597850206454173E-3</c:v>
                </c:pt>
                <c:pt idx="8">
                  <c:v>1.8234737721362817E-3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D8-9B48-BA9F-6F1F1C0838FC}"/>
            </c:ext>
          </c:extLst>
        </c:ser>
        <c:ser>
          <c:idx val="4"/>
          <c:order val="4"/>
          <c:tx>
            <c:strRef>
              <c:f>embodied!$A$184</c:f>
              <c:strCache>
                <c:ptCount val="1"/>
                <c:pt idx="0">
                  <c:v>maintaining real capital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embodied!$B$184:$J$184</c:f>
              <c:numCache>
                <c:formatCode>0.0%</c:formatCode>
                <c:ptCount val="9"/>
                <c:pt idx="0">
                  <c:v>2.8758805123598394E-3</c:v>
                </c:pt>
                <c:pt idx="1">
                  <c:v>6.3325671767767294E-4</c:v>
                </c:pt>
                <c:pt idx="2">
                  <c:v>1.7657612531926103E-3</c:v>
                </c:pt>
                <c:pt idx="3">
                  <c:v>3.3666873633187017E-3</c:v>
                </c:pt>
                <c:pt idx="4">
                  <c:v>2.2711991397024803E-3</c:v>
                </c:pt>
                <c:pt idx="5">
                  <c:v>3.1179354975182996E-3</c:v>
                </c:pt>
                <c:pt idx="6">
                  <c:v>6.2098733694000586E-3</c:v>
                </c:pt>
                <c:pt idx="7">
                  <c:v>4.864358951151896E-3</c:v>
                </c:pt>
                <c:pt idx="8">
                  <c:v>6.8094426382749665E-3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D8-9B48-BA9F-6F1F1C083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167775"/>
        <c:axId val="353743583"/>
      </c:barChart>
      <c:catAx>
        <c:axId val="77616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43583"/>
        <c:crosses val="autoZero"/>
        <c:auto val="1"/>
        <c:lblAlgn val="ctr"/>
        <c:lblOffset val="100"/>
        <c:noMultiLvlLbl val="0"/>
      </c:catAx>
      <c:valAx>
        <c:axId val="353743583"/>
        <c:scaling>
          <c:orientation val="minMax"/>
          <c:max val="0.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167775"/>
        <c:crosses val="autoZero"/>
        <c:crossBetween val="between"/>
        <c:majorUnit val="0.0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7065314610619"/>
          <c:y val="0.12789655172413794"/>
          <c:w val="0.80103791160609505"/>
          <c:h val="0.58161146623861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embodied!$A$168</c:f>
              <c:strCache>
                <c:ptCount val="1"/>
                <c:pt idx="0">
                  <c:v>UK abatement cost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embodied!$B$168:$J$168</c:f>
              <c:numCache>
                <c:formatCode>0.0%</c:formatCode>
                <c:ptCount val="9"/>
                <c:pt idx="0">
                  <c:v>8.5061900236782821E-4</c:v>
                </c:pt>
                <c:pt idx="1">
                  <c:v>3.2118654664006138E-5</c:v>
                </c:pt>
                <c:pt idx="2">
                  <c:v>9.2221337880307172E-5</c:v>
                </c:pt>
                <c:pt idx="3">
                  <c:v>6.3305273249752872E-4</c:v>
                </c:pt>
                <c:pt idx="4">
                  <c:v>3.1638638264593945E-4</c:v>
                </c:pt>
                <c:pt idx="5">
                  <c:v>3.8919257146255638E-4</c:v>
                </c:pt>
                <c:pt idx="6">
                  <c:v>1.40877939558917E-4</c:v>
                </c:pt>
                <c:pt idx="7">
                  <c:v>3.7731019690527296E-4</c:v>
                </c:pt>
                <c:pt idx="8">
                  <c:v>2.9088289689249355E-4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4-4D47-AA00-641632F33C09}"/>
            </c:ext>
          </c:extLst>
        </c:ser>
        <c:ser>
          <c:idx val="1"/>
          <c:order val="1"/>
          <c:tx>
            <c:strRef>
              <c:f>embodied!$A$169</c:f>
              <c:strCache>
                <c:ptCount val="1"/>
                <c:pt idx="0">
                  <c:v>RoW abatement cost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embodied!$B$169:$J$169</c:f>
              <c:numCache>
                <c:formatCode>0.0%</c:formatCode>
                <c:ptCount val="9"/>
                <c:pt idx="0">
                  <c:v>1.5778516083457886E-3</c:v>
                </c:pt>
                <c:pt idx="1">
                  <c:v>2.3161029868226904E-3</c:v>
                </c:pt>
                <c:pt idx="2">
                  <c:v>9.9659791577031844E-5</c:v>
                </c:pt>
                <c:pt idx="3">
                  <c:v>1.2141287817618605E-4</c:v>
                </c:pt>
                <c:pt idx="4">
                  <c:v>3.1071242417296538E-3</c:v>
                </c:pt>
                <c:pt idx="5">
                  <c:v>1.8025403351162228E-3</c:v>
                </c:pt>
                <c:pt idx="6">
                  <c:v>3.394830482785119E-4</c:v>
                </c:pt>
                <c:pt idx="7">
                  <c:v>9.6496135239052103E-4</c:v>
                </c:pt>
                <c:pt idx="8">
                  <c:v>5.8317400827673498E-4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4-4D47-AA00-641632F33C09}"/>
            </c:ext>
          </c:extLst>
        </c:ser>
        <c:ser>
          <c:idx val="2"/>
          <c:order val="2"/>
          <c:tx>
            <c:strRef>
              <c:f>embodied!$A$170</c:f>
              <c:strCache>
                <c:ptCount val="1"/>
                <c:pt idx="0">
                  <c:v>UK residual carbon cost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embodied!$B$170:$J$170</c:f>
              <c:numCache>
                <c:formatCode>0.0%</c:formatCode>
                <c:ptCount val="9"/>
                <c:pt idx="0">
                  <c:v>2.6254930353151341E-3</c:v>
                </c:pt>
                <c:pt idx="1">
                  <c:v>2.3029347088135302E-4</c:v>
                </c:pt>
                <c:pt idx="2">
                  <c:v>4.2453228318697797E-4</c:v>
                </c:pt>
                <c:pt idx="3">
                  <c:v>9.250662598049934E-3</c:v>
                </c:pt>
                <c:pt idx="4">
                  <c:v>1.3339396763515068E-3</c:v>
                </c:pt>
                <c:pt idx="5">
                  <c:v>9.9596827339820432E-4</c:v>
                </c:pt>
                <c:pt idx="6">
                  <c:v>5.7624347856175917E-4</c:v>
                </c:pt>
                <c:pt idx="7">
                  <c:v>1.8717541139744221E-3</c:v>
                </c:pt>
                <c:pt idx="8">
                  <c:v>1.6845218269106361E-3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4-4D47-AA00-641632F33C09}"/>
            </c:ext>
          </c:extLst>
        </c:ser>
        <c:ser>
          <c:idx val="3"/>
          <c:order val="3"/>
          <c:tx>
            <c:strRef>
              <c:f>embodied!$A$171</c:f>
              <c:strCache>
                <c:ptCount val="1"/>
                <c:pt idx="0">
                  <c:v>RoW residual carbon cost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embodied!$B$171:$J$171</c:f>
              <c:numCache>
                <c:formatCode>0.0%</c:formatCode>
                <c:ptCount val="9"/>
                <c:pt idx="0">
                  <c:v>8.6028626643196958E-3</c:v>
                </c:pt>
                <c:pt idx="1">
                  <c:v>1.8749478356016532E-2</c:v>
                </c:pt>
                <c:pt idx="2">
                  <c:v>7.760295079774635E-4</c:v>
                </c:pt>
                <c:pt idx="3">
                  <c:v>1.6653688717717441E-2</c:v>
                </c:pt>
                <c:pt idx="4">
                  <c:v>1.9791212261150593E-2</c:v>
                </c:pt>
                <c:pt idx="5">
                  <c:v>1.0664504972621275E-2</c:v>
                </c:pt>
                <c:pt idx="6">
                  <c:v>2.3369529964230736E-3</c:v>
                </c:pt>
                <c:pt idx="7">
                  <c:v>1.1961448919256748E-2</c:v>
                </c:pt>
                <c:pt idx="8">
                  <c:v>4.1942507158733953E-3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4-4D47-AA00-641632F33C09}"/>
            </c:ext>
          </c:extLst>
        </c:ser>
        <c:ser>
          <c:idx val="4"/>
          <c:order val="4"/>
          <c:tx>
            <c:strRef>
              <c:f>embodied!$A$172</c:f>
              <c:strCache>
                <c:ptCount val="1"/>
                <c:pt idx="0">
                  <c:v>maintaining real capital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embodied!$B$172:$J$172</c:f>
              <c:numCache>
                <c:formatCode>0.0%</c:formatCode>
                <c:ptCount val="9"/>
                <c:pt idx="0">
                  <c:v>2.5413660981322989E-3</c:v>
                </c:pt>
                <c:pt idx="1">
                  <c:v>5.5959805937842375E-4</c:v>
                </c:pt>
                <c:pt idx="2">
                  <c:v>1.5603728204191237E-3</c:v>
                </c:pt>
                <c:pt idx="3">
                  <c:v>2.9459020002683516E-3</c:v>
                </c:pt>
                <c:pt idx="4">
                  <c:v>2.007019579200419E-3</c:v>
                </c:pt>
                <c:pt idx="5">
                  <c:v>2.7552659213418637E-3</c:v>
                </c:pt>
                <c:pt idx="6">
                  <c:v>5.4875581884791802E-3</c:v>
                </c:pt>
                <c:pt idx="7">
                  <c:v>4.2985502612067801E-3</c:v>
                </c:pt>
                <c:pt idx="8">
                  <c:v>6.0173872293075754E-3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94-4D47-AA00-641632F33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167775"/>
        <c:axId val="353743583"/>
      </c:barChart>
      <c:catAx>
        <c:axId val="77616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43583"/>
        <c:crosses val="autoZero"/>
        <c:auto val="1"/>
        <c:lblAlgn val="ctr"/>
        <c:lblOffset val="100"/>
        <c:noMultiLvlLbl val="0"/>
      </c:catAx>
      <c:valAx>
        <c:axId val="353743583"/>
        <c:scaling>
          <c:orientation val="minMax"/>
          <c:max val="0.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167775"/>
        <c:crosses val="autoZero"/>
        <c:crossBetween val="between"/>
        <c:majorUnit val="0.0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6896426481022"/>
          <c:y val="0.11865227520717214"/>
          <c:w val="0.81163093237702844"/>
          <c:h val="0.69345719425521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embodied_by_households!$A$142</c:f>
              <c:strCache>
                <c:ptCount val="1"/>
                <c:pt idx="0">
                  <c:v>due to UK abatement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embodied_by_households!$B$142:$K$142</c:f>
              <c:numCache>
                <c:formatCode>0.00%</c:formatCode>
                <c:ptCount val="10"/>
                <c:pt idx="0">
                  <c:v>2.4087153139801406E-3</c:v>
                </c:pt>
                <c:pt idx="1">
                  <c:v>2.3781691697387555E-3</c:v>
                </c:pt>
                <c:pt idx="2">
                  <c:v>2.238692358791307E-3</c:v>
                </c:pt>
                <c:pt idx="3">
                  <c:v>2.1725665303186851E-3</c:v>
                </c:pt>
                <c:pt idx="4">
                  <c:v>2.1106850400686209E-3</c:v>
                </c:pt>
                <c:pt idx="5">
                  <c:v>2.08375829103747E-3</c:v>
                </c:pt>
                <c:pt idx="6">
                  <c:v>2.0178228778088662E-3</c:v>
                </c:pt>
                <c:pt idx="7">
                  <c:v>1.9564913276335222E-3</c:v>
                </c:pt>
                <c:pt idx="8">
                  <c:v>1.8495081654219124E-3</c:v>
                </c:pt>
                <c:pt idx="9">
                  <c:v>1.7231112580389199E-3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1-6C46-974E-4F10BA079BF1}"/>
            </c:ext>
          </c:extLst>
        </c:ser>
        <c:ser>
          <c:idx val="1"/>
          <c:order val="1"/>
          <c:tx>
            <c:strRef>
              <c:f>embodied_by_households!$A$143</c:f>
              <c:strCache>
                <c:ptCount val="1"/>
                <c:pt idx="0">
                  <c:v>due to RoW abatement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embodied_by_households!$B$143:$K$143</c:f>
              <c:numCache>
                <c:formatCode>0.00%</c:formatCode>
                <c:ptCount val="10"/>
                <c:pt idx="0">
                  <c:v>3.7930195248417728E-3</c:v>
                </c:pt>
                <c:pt idx="1">
                  <c:v>3.8287919115068325E-3</c:v>
                </c:pt>
                <c:pt idx="2">
                  <c:v>3.9144910203219438E-3</c:v>
                </c:pt>
                <c:pt idx="3">
                  <c:v>3.9735032504922873E-3</c:v>
                </c:pt>
                <c:pt idx="4">
                  <c:v>4.1566841293697761E-3</c:v>
                </c:pt>
                <c:pt idx="5">
                  <c:v>4.2087414626237581E-3</c:v>
                </c:pt>
                <c:pt idx="6">
                  <c:v>4.1507276316454502E-3</c:v>
                </c:pt>
                <c:pt idx="7">
                  <c:v>4.1625920948372558E-3</c:v>
                </c:pt>
                <c:pt idx="8">
                  <c:v>4.3773044981144501E-3</c:v>
                </c:pt>
                <c:pt idx="9">
                  <c:v>4.1780687899952464E-3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1-6C46-974E-4F10BA079BF1}"/>
            </c:ext>
          </c:extLst>
        </c:ser>
        <c:ser>
          <c:idx val="2"/>
          <c:order val="2"/>
          <c:tx>
            <c:strRef>
              <c:f>embodied_by_households!$A$144</c:f>
              <c:strCache>
                <c:ptCount val="1"/>
                <c:pt idx="0">
                  <c:v>due to UK carbon price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embodied_by_households!$B$144:$K$144</c:f>
              <c:numCache>
                <c:formatCode>0.00%</c:formatCode>
                <c:ptCount val="10"/>
                <c:pt idx="0">
                  <c:v>2.6283078282795304E-4</c:v>
                </c:pt>
                <c:pt idx="1">
                  <c:v>2.5933934062660578E-4</c:v>
                </c:pt>
                <c:pt idx="2">
                  <c:v>2.4043433068828831E-4</c:v>
                </c:pt>
                <c:pt idx="3">
                  <c:v>2.343399376781533E-4</c:v>
                </c:pt>
                <c:pt idx="4">
                  <c:v>2.3473884763577566E-4</c:v>
                </c:pt>
                <c:pt idx="5">
                  <c:v>2.3703034592438031E-4</c:v>
                </c:pt>
                <c:pt idx="6">
                  <c:v>2.2860564599254087E-4</c:v>
                </c:pt>
                <c:pt idx="7">
                  <c:v>2.2540599980478112E-4</c:v>
                </c:pt>
                <c:pt idx="8">
                  <c:v>2.1228698089289917E-4</c:v>
                </c:pt>
                <c:pt idx="9">
                  <c:v>1.992549768169944E-4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01-6C46-974E-4F10BA079BF1}"/>
            </c:ext>
          </c:extLst>
        </c:ser>
        <c:ser>
          <c:idx val="3"/>
          <c:order val="3"/>
          <c:tx>
            <c:strRef>
              <c:f>embodied_by_households!$A$145</c:f>
              <c:strCache>
                <c:ptCount val="1"/>
                <c:pt idx="0">
                  <c:v>due to RoW carbon price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embodied_by_households!$B$145:$K$145</c:f>
              <c:numCache>
                <c:formatCode>0.00%</c:formatCode>
                <c:ptCount val="10"/>
                <c:pt idx="0">
                  <c:v>2.0917184745979658E-3</c:v>
                </c:pt>
                <c:pt idx="1">
                  <c:v>2.097960492630275E-3</c:v>
                </c:pt>
                <c:pt idx="2">
                  <c:v>2.1031349040368861E-3</c:v>
                </c:pt>
                <c:pt idx="3">
                  <c:v>2.1504499748451092E-3</c:v>
                </c:pt>
                <c:pt idx="4">
                  <c:v>2.1921793199752571E-3</c:v>
                </c:pt>
                <c:pt idx="5">
                  <c:v>2.1879873205194892E-3</c:v>
                </c:pt>
                <c:pt idx="6">
                  <c:v>2.1867942750846843E-3</c:v>
                </c:pt>
                <c:pt idx="7">
                  <c:v>2.1921001521465495E-3</c:v>
                </c:pt>
                <c:pt idx="8">
                  <c:v>2.2420993114430072E-3</c:v>
                </c:pt>
                <c:pt idx="9">
                  <c:v>2.1432552852177662E-3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01-6C46-974E-4F10BA079BF1}"/>
            </c:ext>
          </c:extLst>
        </c:ser>
        <c:ser>
          <c:idx val="4"/>
          <c:order val="4"/>
          <c:tx>
            <c:strRef>
              <c:f>embodied_by_households!$A$146</c:f>
              <c:strCache>
                <c:ptCount val="1"/>
                <c:pt idx="0">
                  <c:v>to maintain real capital return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embodied_by_households!$B$146:$K$146</c:f>
              <c:numCache>
                <c:formatCode>0.00%</c:formatCode>
                <c:ptCount val="10"/>
                <c:pt idx="0">
                  <c:v>1.8160125885479748E-3</c:v>
                </c:pt>
                <c:pt idx="1">
                  <c:v>1.7876276007676665E-3</c:v>
                </c:pt>
                <c:pt idx="2">
                  <c:v>1.8217429304629162E-3</c:v>
                </c:pt>
                <c:pt idx="3">
                  <c:v>1.8213248678830753E-3</c:v>
                </c:pt>
                <c:pt idx="4">
                  <c:v>1.8278973633779512E-3</c:v>
                </c:pt>
                <c:pt idx="5">
                  <c:v>1.8439285122069243E-3</c:v>
                </c:pt>
                <c:pt idx="6">
                  <c:v>1.8230487677097125E-3</c:v>
                </c:pt>
                <c:pt idx="7">
                  <c:v>1.8142388985777774E-3</c:v>
                </c:pt>
                <c:pt idx="8">
                  <c:v>1.7630953314307276E-3</c:v>
                </c:pt>
                <c:pt idx="9">
                  <c:v>1.7040293906066331E-3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01-6C46-974E-4F10BA079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117983"/>
        <c:axId val="337521503"/>
      </c:barChart>
      <c:catAx>
        <c:axId val="34511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521503"/>
        <c:crosses val="autoZero"/>
        <c:auto val="1"/>
        <c:lblAlgn val="ctr"/>
        <c:lblOffset val="100"/>
        <c:noMultiLvlLbl val="0"/>
      </c:catAx>
      <c:valAx>
        <c:axId val="337521503"/>
        <c:scaling>
          <c:orientation val="minMax"/>
          <c:max val="1.200000000000000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17983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31789745237657"/>
          <c:y val="0.11865227520717214"/>
          <c:w val="0.80298181955847558"/>
          <c:h val="0.69345719425521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embodied_by_households!$A$136</c:f>
              <c:strCache>
                <c:ptCount val="1"/>
                <c:pt idx="0">
                  <c:v>due to UK abatement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embodied_by_households!$B$136:$K$136</c:f>
              <c:numCache>
                <c:formatCode>0.00%</c:formatCode>
                <c:ptCount val="10"/>
                <c:pt idx="0">
                  <c:v>1.372286746126401E-3</c:v>
                </c:pt>
                <c:pt idx="1">
                  <c:v>1.373402297081642E-3</c:v>
                </c:pt>
                <c:pt idx="2">
                  <c:v>1.3163090258285553E-3</c:v>
                </c:pt>
                <c:pt idx="3">
                  <c:v>1.2949726599151515E-3</c:v>
                </c:pt>
                <c:pt idx="4">
                  <c:v>1.2825934774360575E-3</c:v>
                </c:pt>
                <c:pt idx="5">
                  <c:v>1.2867156418282883E-3</c:v>
                </c:pt>
                <c:pt idx="6">
                  <c:v>1.2558106396920584E-3</c:v>
                </c:pt>
                <c:pt idx="7">
                  <c:v>1.2282837599433994E-3</c:v>
                </c:pt>
                <c:pt idx="8">
                  <c:v>1.1848943670253471E-3</c:v>
                </c:pt>
                <c:pt idx="9">
                  <c:v>1.126672659839146E-3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6-904D-B731-FA8114B92AB0}"/>
            </c:ext>
          </c:extLst>
        </c:ser>
        <c:ser>
          <c:idx val="1"/>
          <c:order val="1"/>
          <c:tx>
            <c:strRef>
              <c:f>embodied_by_households!$A$137</c:f>
              <c:strCache>
                <c:ptCount val="1"/>
                <c:pt idx="0">
                  <c:v>due to RoW abatement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embodied_by_households!$B$137:$K$137</c:f>
              <c:numCache>
                <c:formatCode>0.00%</c:formatCode>
                <c:ptCount val="10"/>
                <c:pt idx="0">
                  <c:v>2.6783971961455814E-3</c:v>
                </c:pt>
                <c:pt idx="1">
                  <c:v>2.6832678238099929E-3</c:v>
                </c:pt>
                <c:pt idx="2">
                  <c:v>2.7289690214752495E-3</c:v>
                </c:pt>
                <c:pt idx="3">
                  <c:v>2.7518040946352342E-3</c:v>
                </c:pt>
                <c:pt idx="4">
                  <c:v>2.8725874127978335E-3</c:v>
                </c:pt>
                <c:pt idx="5">
                  <c:v>2.8843501759856973E-3</c:v>
                </c:pt>
                <c:pt idx="6">
                  <c:v>2.825707306044548E-3</c:v>
                </c:pt>
                <c:pt idx="7">
                  <c:v>2.8124854213031581E-3</c:v>
                </c:pt>
                <c:pt idx="8">
                  <c:v>2.9907072215101453E-3</c:v>
                </c:pt>
                <c:pt idx="9">
                  <c:v>2.8464144824130342E-3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6-904D-B731-FA8114B92AB0}"/>
            </c:ext>
          </c:extLst>
        </c:ser>
        <c:ser>
          <c:idx val="2"/>
          <c:order val="2"/>
          <c:tx>
            <c:strRef>
              <c:f>embodied_by_households!$A$138</c:f>
              <c:strCache>
                <c:ptCount val="1"/>
                <c:pt idx="0">
                  <c:v>due to UK carbon price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embodied_by_households!$B$138:$K$138</c:f>
              <c:numCache>
                <c:formatCode>0.00%</c:formatCode>
                <c:ptCount val="10"/>
                <c:pt idx="0">
                  <c:v>1.2932599172187011E-3</c:v>
                </c:pt>
                <c:pt idx="1">
                  <c:v>1.2717298604754317E-3</c:v>
                </c:pt>
                <c:pt idx="2">
                  <c:v>1.1905419359901004E-3</c:v>
                </c:pt>
                <c:pt idx="3">
                  <c:v>1.1536239427084843E-3</c:v>
                </c:pt>
                <c:pt idx="4">
                  <c:v>1.117552951655677E-3</c:v>
                </c:pt>
                <c:pt idx="5">
                  <c:v>1.1019738144713862E-3</c:v>
                </c:pt>
                <c:pt idx="6">
                  <c:v>1.067902966043875E-3</c:v>
                </c:pt>
                <c:pt idx="7">
                  <c:v>1.0371418057274703E-3</c:v>
                </c:pt>
                <c:pt idx="8">
                  <c:v>9.6863186154659249E-4</c:v>
                </c:pt>
                <c:pt idx="9">
                  <c:v>8.9220576193244441E-4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6-904D-B731-FA8114B92AB0}"/>
            </c:ext>
          </c:extLst>
        </c:ser>
        <c:ser>
          <c:idx val="3"/>
          <c:order val="3"/>
          <c:tx>
            <c:strRef>
              <c:f>embodied_by_households!$A$139</c:f>
              <c:strCache>
                <c:ptCount val="1"/>
                <c:pt idx="0">
                  <c:v>due to RoW carbon price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embodied_by_households!$B$139:$K$139</c:f>
              <c:numCache>
                <c:formatCode>0.00%</c:formatCode>
                <c:ptCount val="10"/>
                <c:pt idx="0">
                  <c:v>3.2187538125308755E-3</c:v>
                </c:pt>
                <c:pt idx="1">
                  <c:v>3.2700811084889684E-3</c:v>
                </c:pt>
                <c:pt idx="2">
                  <c:v>3.3393061973647862E-3</c:v>
                </c:pt>
                <c:pt idx="3">
                  <c:v>3.4324773031845042E-3</c:v>
                </c:pt>
                <c:pt idx="4">
                  <c:v>3.562757949198434E-3</c:v>
                </c:pt>
                <c:pt idx="5">
                  <c:v>3.6160731652670353E-3</c:v>
                </c:pt>
                <c:pt idx="6">
                  <c:v>3.6194924395262984E-3</c:v>
                </c:pt>
                <c:pt idx="7">
                  <c:v>3.6568539452728507E-3</c:v>
                </c:pt>
                <c:pt idx="8">
                  <c:v>3.7606967307386927E-3</c:v>
                </c:pt>
                <c:pt idx="9">
                  <c:v>3.6012299343325129E-3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6-904D-B731-FA8114B92AB0}"/>
            </c:ext>
          </c:extLst>
        </c:ser>
        <c:ser>
          <c:idx val="4"/>
          <c:order val="4"/>
          <c:tx>
            <c:strRef>
              <c:f>embodied_by_households!$A$140</c:f>
              <c:strCache>
                <c:ptCount val="1"/>
                <c:pt idx="0">
                  <c:v>to maintain real capital return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embodied_by_households!$B$140:$K$140</c:f>
              <c:numCache>
                <c:formatCode>0.00%</c:formatCode>
                <c:ptCount val="10"/>
                <c:pt idx="0">
                  <c:v>1.8356567802999268E-3</c:v>
                </c:pt>
                <c:pt idx="1">
                  <c:v>1.806964746111266E-3</c:v>
                </c:pt>
                <c:pt idx="2">
                  <c:v>1.8414491085337274E-3</c:v>
                </c:pt>
                <c:pt idx="3">
                  <c:v>1.8410265236826588E-3</c:v>
                </c:pt>
                <c:pt idx="4">
                  <c:v>1.8476701152495677E-3</c:v>
                </c:pt>
                <c:pt idx="5">
                  <c:v>1.8638746764015543E-3</c:v>
                </c:pt>
                <c:pt idx="6">
                  <c:v>1.8427690712978437E-3</c:v>
                </c:pt>
                <c:pt idx="7">
                  <c:v>1.8338639039506745E-3</c:v>
                </c:pt>
                <c:pt idx="8">
                  <c:v>1.7821671060351523E-3</c:v>
                </c:pt>
                <c:pt idx="9">
                  <c:v>1.7224622364531497E-3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D6-904D-B731-FA8114B92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117983"/>
        <c:axId val="337521503"/>
      </c:barChart>
      <c:catAx>
        <c:axId val="34511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521503"/>
        <c:crosses val="autoZero"/>
        <c:auto val="1"/>
        <c:lblAlgn val="ctr"/>
        <c:lblOffset val="100"/>
        <c:noMultiLvlLbl val="0"/>
      </c:catAx>
      <c:valAx>
        <c:axId val="337521503"/>
        <c:scaling>
          <c:orientation val="minMax"/>
          <c:max val="1.200000000000000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17983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4560068829595"/>
          <c:y val="0.11865227520717214"/>
          <c:w val="0.80584371012789269"/>
          <c:h val="0.69345719425521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embodied_by_households!$A$130</c:f>
              <c:strCache>
                <c:ptCount val="1"/>
                <c:pt idx="0">
                  <c:v>due to UK abatement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embodied_by_households!$B$130:$K$130</c:f>
              <c:numCache>
                <c:formatCode>0.00%</c:formatCode>
                <c:ptCount val="10"/>
                <c:pt idx="0">
                  <c:v>2.9717595611082311E-4</c:v>
                </c:pt>
                <c:pt idx="1">
                  <c:v>3.0165130244798425E-4</c:v>
                </c:pt>
                <c:pt idx="2">
                  <c:v>2.961624987893515E-4</c:v>
                </c:pt>
                <c:pt idx="3">
                  <c:v>2.9596640634912182E-4</c:v>
                </c:pt>
                <c:pt idx="4">
                  <c:v>2.9698220931759402E-4</c:v>
                </c:pt>
                <c:pt idx="5">
                  <c:v>3.0210310672487331E-4</c:v>
                </c:pt>
                <c:pt idx="6">
                  <c:v>2.9882284797322052E-4</c:v>
                </c:pt>
                <c:pt idx="7">
                  <c:v>2.9482145960951951E-4</c:v>
                </c:pt>
                <c:pt idx="8">
                  <c:v>2.874844338355105E-4</c:v>
                </c:pt>
                <c:pt idx="9">
                  <c:v>2.767691263459238E-4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D-CC47-A571-AFFDDFB63F15}"/>
            </c:ext>
          </c:extLst>
        </c:ser>
        <c:ser>
          <c:idx val="1"/>
          <c:order val="1"/>
          <c:tx>
            <c:strRef>
              <c:f>embodied_by_households!$A$131</c:f>
              <c:strCache>
                <c:ptCount val="1"/>
                <c:pt idx="0">
                  <c:v>due to RoW abatement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embodied_by_households!$B$131:$K$131</c:f>
              <c:numCache>
                <c:formatCode>0.00%</c:formatCode>
                <c:ptCount val="10"/>
                <c:pt idx="0">
                  <c:v>5.1920915445572671E-4</c:v>
                </c:pt>
                <c:pt idx="1">
                  <c:v>5.1924102031082283E-4</c:v>
                </c:pt>
                <c:pt idx="2">
                  <c:v>5.2741347641789798E-4</c:v>
                </c:pt>
                <c:pt idx="3">
                  <c:v>5.3172933422023199E-4</c:v>
                </c:pt>
                <c:pt idx="4">
                  <c:v>5.5720614260379724E-4</c:v>
                </c:pt>
                <c:pt idx="5">
                  <c:v>5.5570569818830088E-4</c:v>
                </c:pt>
                <c:pt idx="6">
                  <c:v>5.4564253839809547E-4</c:v>
                </c:pt>
                <c:pt idx="7">
                  <c:v>5.3743532808696727E-4</c:v>
                </c:pt>
                <c:pt idx="8">
                  <c:v>5.773803580853712E-4</c:v>
                </c:pt>
                <c:pt idx="9">
                  <c:v>5.4559474665078845E-4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D-CC47-A571-AFFDDFB63F15}"/>
            </c:ext>
          </c:extLst>
        </c:ser>
        <c:ser>
          <c:idx val="2"/>
          <c:order val="2"/>
          <c:tx>
            <c:strRef>
              <c:f>embodied_by_households!$A$132</c:f>
              <c:strCache>
                <c:ptCount val="1"/>
                <c:pt idx="0">
                  <c:v>due to UK carbon price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embodied_by_households!$B$132:$K$132</c:f>
              <c:numCache>
                <c:formatCode>0.00%</c:formatCode>
                <c:ptCount val="10"/>
                <c:pt idx="0">
                  <c:v>1.5659617201131909E-3</c:v>
                </c:pt>
                <c:pt idx="1">
                  <c:v>1.5637617297201019E-3</c:v>
                </c:pt>
                <c:pt idx="2">
                  <c:v>1.5010116536655718E-3</c:v>
                </c:pt>
                <c:pt idx="3">
                  <c:v>1.4798249675359407E-3</c:v>
                </c:pt>
                <c:pt idx="4">
                  <c:v>1.4654890420769541E-3</c:v>
                </c:pt>
                <c:pt idx="5">
                  <c:v>1.4697830219099464E-3</c:v>
                </c:pt>
                <c:pt idx="6">
                  <c:v>1.4431297489180559E-3</c:v>
                </c:pt>
                <c:pt idx="7">
                  <c:v>1.4123844053599587E-3</c:v>
                </c:pt>
                <c:pt idx="8">
                  <c:v>1.3569874451231864E-3</c:v>
                </c:pt>
                <c:pt idx="9">
                  <c:v>1.2744971227468622E-3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5D-CC47-A571-AFFDDFB63F15}"/>
            </c:ext>
          </c:extLst>
        </c:ser>
        <c:ser>
          <c:idx val="3"/>
          <c:order val="3"/>
          <c:tx>
            <c:strRef>
              <c:f>embodied_by_households!$A$133</c:f>
              <c:strCache>
                <c:ptCount val="1"/>
                <c:pt idx="0">
                  <c:v>due to RoW carbon price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embodied_by_households!$B$133:$K$133</c:f>
              <c:numCache>
                <c:formatCode>0.00%</c:formatCode>
                <c:ptCount val="10"/>
                <c:pt idx="0">
                  <c:v>4.4727148474792656E-3</c:v>
                </c:pt>
                <c:pt idx="1">
                  <c:v>4.5152878331614953E-3</c:v>
                </c:pt>
                <c:pt idx="2">
                  <c:v>4.6249510303509765E-3</c:v>
                </c:pt>
                <c:pt idx="3">
                  <c:v>4.7207784990890879E-3</c:v>
                </c:pt>
                <c:pt idx="4">
                  <c:v>4.9320844981496194E-3</c:v>
                </c:pt>
                <c:pt idx="5">
                  <c:v>4.979418089082901E-3</c:v>
                </c:pt>
                <c:pt idx="6">
                  <c:v>4.969919036279931E-3</c:v>
                </c:pt>
                <c:pt idx="7">
                  <c:v>4.9790368456119772E-3</c:v>
                </c:pt>
                <c:pt idx="8">
                  <c:v>5.2049274746165386E-3</c:v>
                </c:pt>
                <c:pt idx="9">
                  <c:v>4.9330874499162033E-3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5D-CC47-A571-AFFDDFB63F15}"/>
            </c:ext>
          </c:extLst>
        </c:ser>
        <c:ser>
          <c:idx val="4"/>
          <c:order val="4"/>
          <c:tx>
            <c:strRef>
              <c:f>embodied_by_households!$A$134</c:f>
              <c:strCache>
                <c:ptCount val="1"/>
                <c:pt idx="0">
                  <c:v>to maintain real capital return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embodied_by_households!$B$129:$K$129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embodied_by_households!$B$134:$K$134</c:f>
              <c:numCache>
                <c:formatCode>0.00%</c:formatCode>
                <c:ptCount val="10"/>
                <c:pt idx="0">
                  <c:v>1.5886408480791812E-3</c:v>
                </c:pt>
                <c:pt idx="1">
                  <c:v>1.5638097696249915E-3</c:v>
                </c:pt>
                <c:pt idx="2">
                  <c:v>1.5936537292105925E-3</c:v>
                </c:pt>
                <c:pt idx="3">
                  <c:v>1.5932880096690095E-3</c:v>
                </c:pt>
                <c:pt idx="4">
                  <c:v>1.5990376035225134E-3</c:v>
                </c:pt>
                <c:pt idx="5">
                  <c:v>1.6130615910388635E-3</c:v>
                </c:pt>
                <c:pt idx="6">
                  <c:v>1.5947960706262166E-3</c:v>
                </c:pt>
                <c:pt idx="7">
                  <c:v>1.5870892308953314E-3</c:v>
                </c:pt>
                <c:pt idx="8">
                  <c:v>1.5423490344899492E-3</c:v>
                </c:pt>
                <c:pt idx="9">
                  <c:v>1.4906783759740735E-3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5D-CC47-A571-AFFDDFB6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117983"/>
        <c:axId val="337521503"/>
      </c:barChart>
      <c:catAx>
        <c:axId val="34511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521503"/>
        <c:crosses val="autoZero"/>
        <c:auto val="1"/>
        <c:lblAlgn val="ctr"/>
        <c:lblOffset val="100"/>
        <c:noMultiLvlLbl val="0"/>
      </c:catAx>
      <c:valAx>
        <c:axId val="337521503"/>
        <c:scaling>
          <c:orientation val="minMax"/>
          <c:max val="1.200000000000000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17983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2030 Price change if costs passed</a:t>
            </a:r>
            <a:r>
              <a:rPr lang="en-GB" baseline="0">
                <a:solidFill>
                  <a:schemeClr val="tx1"/>
                </a:solidFill>
              </a:rPr>
              <a:t> through, including constant real labour costs.</a:t>
            </a:r>
            <a:endParaRPr lang="en-GB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'embodied - lab endog'!$A$129</c:f>
              <c:strCache>
                <c:ptCount val="1"/>
                <c:pt idx="0">
                  <c:v>Embodied abatement cost - UK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'embodied - lab endog'!$D$128:$BD$128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'embodied - lab endog'!$D$129:$BD$129</c:f>
              <c:numCache>
                <c:formatCode>0.00000</c:formatCode>
                <c:ptCount val="53"/>
                <c:pt idx="0">
                  <c:v>1.7867473194565584E-3</c:v>
                </c:pt>
                <c:pt idx="1">
                  <c:v>3.3546905591608093E-4</c:v>
                </c:pt>
                <c:pt idx="2">
                  <c:v>5.3321636621422169E-4</c:v>
                </c:pt>
                <c:pt idx="3">
                  <c:v>1.1934865570292288E-3</c:v>
                </c:pt>
                <c:pt idx="4">
                  <c:v>5.3602991711597988E-4</c:v>
                </c:pt>
                <c:pt idx="5">
                  <c:v>1.7223625904709099E-3</c:v>
                </c:pt>
                <c:pt idx="6">
                  <c:v>2.2860045180479911E-3</c:v>
                </c:pt>
                <c:pt idx="7">
                  <c:v>1.88065133688688E-3</c:v>
                </c:pt>
                <c:pt idx="8">
                  <c:v>2.1554606769779196E-3</c:v>
                </c:pt>
                <c:pt idx="9">
                  <c:v>2.3641909003412204E-3</c:v>
                </c:pt>
                <c:pt idx="10">
                  <c:v>2.5109491489252247E-3</c:v>
                </c:pt>
                <c:pt idx="11">
                  <c:v>1.7536289289239795E-3</c:v>
                </c:pt>
                <c:pt idx="12">
                  <c:v>1.6082459565512595E-3</c:v>
                </c:pt>
                <c:pt idx="13">
                  <c:v>2.4668377290693322E-3</c:v>
                </c:pt>
                <c:pt idx="14">
                  <c:v>1.4663855436015585E-3</c:v>
                </c:pt>
                <c:pt idx="15">
                  <c:v>2.1270566674922997E-3</c:v>
                </c:pt>
                <c:pt idx="16">
                  <c:v>6.4806182791440209E-4</c:v>
                </c:pt>
                <c:pt idx="17">
                  <c:v>4.5949416914611158E-4</c:v>
                </c:pt>
                <c:pt idx="18">
                  <c:v>6.5193225387085926E-4</c:v>
                </c:pt>
                <c:pt idx="19">
                  <c:v>8.6655532989410311E-4</c:v>
                </c:pt>
                <c:pt idx="20">
                  <c:v>7.4358002271985996E-3</c:v>
                </c:pt>
                <c:pt idx="21">
                  <c:v>1.1646614695571406E-3</c:v>
                </c:pt>
                <c:pt idx="22">
                  <c:v>5.7672410601112903E-3</c:v>
                </c:pt>
                <c:pt idx="23">
                  <c:v>4.4154551222221373E-3</c:v>
                </c:pt>
                <c:pt idx="24">
                  <c:v>2.9799030119351602E-3</c:v>
                </c:pt>
                <c:pt idx="25">
                  <c:v>5.3079015333766799E-3</c:v>
                </c:pt>
                <c:pt idx="26">
                  <c:v>4.4818747428736316E-2</c:v>
                </c:pt>
                <c:pt idx="27">
                  <c:v>1.1999066091443578E-2</c:v>
                </c:pt>
                <c:pt idx="28">
                  <c:v>2.3714986027706705E-2</c:v>
                </c:pt>
                <c:pt idx="29">
                  <c:v>3.1082763224535986E-4</c:v>
                </c:pt>
                <c:pt idx="30">
                  <c:v>1.86137016436249E-3</c:v>
                </c:pt>
                <c:pt idx="31">
                  <c:v>1.8905848354709862E-2</c:v>
                </c:pt>
                <c:pt idx="32">
                  <c:v>1.0076012216873168E-2</c:v>
                </c:pt>
                <c:pt idx="33">
                  <c:v>1.5286889536747804E-2</c:v>
                </c:pt>
                <c:pt idx="34">
                  <c:v>4.0979511057553236E-4</c:v>
                </c:pt>
                <c:pt idx="35">
                  <c:v>5.6178175042082001E-4</c:v>
                </c:pt>
                <c:pt idx="36">
                  <c:v>8.8947381076200094E-4</c:v>
                </c:pt>
                <c:pt idx="37">
                  <c:v>4.1774982759682725E-4</c:v>
                </c:pt>
                <c:pt idx="38">
                  <c:v>7.0871836236689485E-4</c:v>
                </c:pt>
                <c:pt idx="39">
                  <c:v>5.4099447923651369E-4</c:v>
                </c:pt>
                <c:pt idx="40">
                  <c:v>1.1501874446737791E-3</c:v>
                </c:pt>
                <c:pt idx="41">
                  <c:v>1.6921796258937312E-3</c:v>
                </c:pt>
                <c:pt idx="42">
                  <c:v>1.0515457714892033E-3</c:v>
                </c:pt>
                <c:pt idx="43">
                  <c:v>1.1546387137117108E-3</c:v>
                </c:pt>
                <c:pt idx="44">
                  <c:v>8.6126758423711591E-4</c:v>
                </c:pt>
                <c:pt idx="45">
                  <c:v>7.2196952883989141E-4</c:v>
                </c:pt>
                <c:pt idx="46">
                  <c:v>6.0009678111811078E-4</c:v>
                </c:pt>
                <c:pt idx="47">
                  <c:v>5.0552209974612239E-4</c:v>
                </c:pt>
                <c:pt idx="48">
                  <c:v>6.0729478868457639E-4</c:v>
                </c:pt>
                <c:pt idx="49">
                  <c:v>5.9120586119109902E-3</c:v>
                </c:pt>
                <c:pt idx="50">
                  <c:v>5.8772304942581247E-4</c:v>
                </c:pt>
                <c:pt idx="51">
                  <c:v>9.5049613716088888E-4</c:v>
                </c:pt>
                <c:pt idx="52">
                  <c:v>5.4358473091074833E-4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F-44D5-A2ED-31DEBC36094B}"/>
            </c:ext>
          </c:extLst>
        </c:ser>
        <c:ser>
          <c:idx val="1"/>
          <c:order val="1"/>
          <c:tx>
            <c:strRef>
              <c:f>'embodied - lab endog'!$A$130</c:f>
              <c:strCache>
                <c:ptCount val="1"/>
                <c:pt idx="0">
                  <c:v>Embodied abatement cost - ROW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'embodied - lab endog'!$D$128:$BD$128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'embodied - lab endog'!$D$130:$BD$130</c:f>
              <c:numCache>
                <c:formatCode>0.00000</c:formatCode>
                <c:ptCount val="53"/>
                <c:pt idx="0">
                  <c:v>1.1017278688652925E-3</c:v>
                </c:pt>
                <c:pt idx="1">
                  <c:v>5.5688600901625945E-4</c:v>
                </c:pt>
                <c:pt idx="2">
                  <c:v>8.3685871602465038E-4</c:v>
                </c:pt>
                <c:pt idx="3">
                  <c:v>1.0285634877528205E-3</c:v>
                </c:pt>
                <c:pt idx="4">
                  <c:v>8.6317321343793926E-4</c:v>
                </c:pt>
                <c:pt idx="5">
                  <c:v>1.1293814244882801E-3</c:v>
                </c:pt>
                <c:pt idx="6">
                  <c:v>9.5168764872032019E-4</c:v>
                </c:pt>
                <c:pt idx="7">
                  <c:v>9.271949024698134E-4</c:v>
                </c:pt>
                <c:pt idx="8">
                  <c:v>1.3198009775122199E-3</c:v>
                </c:pt>
                <c:pt idx="9">
                  <c:v>9.8656201263976062E-4</c:v>
                </c:pt>
                <c:pt idx="10">
                  <c:v>9.6412783648092137E-4</c:v>
                </c:pt>
                <c:pt idx="11">
                  <c:v>1.0831782239549906E-3</c:v>
                </c:pt>
                <c:pt idx="12">
                  <c:v>1.4627837442013E-3</c:v>
                </c:pt>
                <c:pt idx="13">
                  <c:v>9.8193867599124032E-4</c:v>
                </c:pt>
                <c:pt idx="14">
                  <c:v>8.7938449150557971E-4</c:v>
                </c:pt>
                <c:pt idx="15">
                  <c:v>1.2541353628910089E-3</c:v>
                </c:pt>
                <c:pt idx="16">
                  <c:v>1.4459411306985206E-3</c:v>
                </c:pt>
                <c:pt idx="17">
                  <c:v>8.6223223015568021E-4</c:v>
                </c:pt>
                <c:pt idx="18">
                  <c:v>1.1846752950797276E-3</c:v>
                </c:pt>
                <c:pt idx="19">
                  <c:v>1.0883365000402614E-3</c:v>
                </c:pt>
                <c:pt idx="20">
                  <c:v>2.625848993783271E-3</c:v>
                </c:pt>
                <c:pt idx="21">
                  <c:v>1.8002470929883198E-3</c:v>
                </c:pt>
                <c:pt idx="22">
                  <c:v>1.1977497264774595E-3</c:v>
                </c:pt>
                <c:pt idx="23">
                  <c:v>2.6063075230357072E-3</c:v>
                </c:pt>
                <c:pt idx="24">
                  <c:v>1.3703379166422301E-3</c:v>
                </c:pt>
                <c:pt idx="25">
                  <c:v>2.9110375099704391E-3</c:v>
                </c:pt>
                <c:pt idx="26">
                  <c:v>2.4257614666878327E-3</c:v>
                </c:pt>
                <c:pt idx="27">
                  <c:v>3.0592883789487199E-3</c:v>
                </c:pt>
                <c:pt idx="28">
                  <c:v>1.8288528561692073E-3</c:v>
                </c:pt>
                <c:pt idx="29">
                  <c:v>2.1613027287550428E-3</c:v>
                </c:pt>
                <c:pt idx="30">
                  <c:v>2.3234530209327725E-3</c:v>
                </c:pt>
                <c:pt idx="31">
                  <c:v>2.3710392818631493E-3</c:v>
                </c:pt>
                <c:pt idx="32">
                  <c:v>2.2414332300125794E-3</c:v>
                </c:pt>
                <c:pt idx="33">
                  <c:v>1.6972166751253945E-3</c:v>
                </c:pt>
                <c:pt idx="34">
                  <c:v>1.6244594749358562E-3</c:v>
                </c:pt>
                <c:pt idx="35">
                  <c:v>1.6512889952421117E-3</c:v>
                </c:pt>
                <c:pt idx="36">
                  <c:v>1.274489426923861E-3</c:v>
                </c:pt>
                <c:pt idx="37">
                  <c:v>1.0706863498107476E-3</c:v>
                </c:pt>
                <c:pt idx="38">
                  <c:v>1.3390373250862127E-3</c:v>
                </c:pt>
                <c:pt idx="39">
                  <c:v>1.0802347055279896E-3</c:v>
                </c:pt>
                <c:pt idx="40">
                  <c:v>1.6099564800509704E-3</c:v>
                </c:pt>
                <c:pt idx="41">
                  <c:v>8.5281522008888964E-4</c:v>
                </c:pt>
                <c:pt idx="42">
                  <c:v>1.1327530129916115E-3</c:v>
                </c:pt>
                <c:pt idx="43">
                  <c:v>9.5286608014360022E-4</c:v>
                </c:pt>
                <c:pt idx="44">
                  <c:v>9.5394227437413034E-4</c:v>
                </c:pt>
                <c:pt idx="45">
                  <c:v>9.4849571245918946E-4</c:v>
                </c:pt>
                <c:pt idx="46">
                  <c:v>6.6592173339836969E-4</c:v>
                </c:pt>
                <c:pt idx="47">
                  <c:v>9.5905335548862949E-4</c:v>
                </c:pt>
                <c:pt idx="48">
                  <c:v>8.5240591569775946E-4</c:v>
                </c:pt>
                <c:pt idx="49">
                  <c:v>9.1901503446970012E-5</c:v>
                </c:pt>
                <c:pt idx="50">
                  <c:v>3.2372939139613602E-4</c:v>
                </c:pt>
                <c:pt idx="51">
                  <c:v>2.6277725207251353E-4</c:v>
                </c:pt>
                <c:pt idx="52">
                  <c:v>7.774619368048595E-4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F-44D5-A2ED-31DEBC36094B}"/>
            </c:ext>
          </c:extLst>
        </c:ser>
        <c:ser>
          <c:idx val="2"/>
          <c:order val="2"/>
          <c:tx>
            <c:strRef>
              <c:f>'embodied - lab endog'!$A$131</c:f>
              <c:strCache>
                <c:ptCount val="1"/>
                <c:pt idx="0">
                  <c:v>Residual embodied GHG cost - UK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 - lab endog'!$D$128:$BD$128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'embodied - lab endog'!$D$131:$BD$131</c:f>
              <c:numCache>
                <c:formatCode>0.00000</c:formatCode>
                <c:ptCount val="53"/>
                <c:pt idx="0">
                  <c:v>3.7167213731878696E-3</c:v>
                </c:pt>
                <c:pt idx="1">
                  <c:v>1.4959023230126701E-3</c:v>
                </c:pt>
                <c:pt idx="2">
                  <c:v>2.2804347899649628E-3</c:v>
                </c:pt>
                <c:pt idx="3">
                  <c:v>9.6820949113211319E-3</c:v>
                </c:pt>
                <c:pt idx="4">
                  <c:v>1.9994977773809229E-3</c:v>
                </c:pt>
                <c:pt idx="5">
                  <c:v>5.7888653737047284E-3</c:v>
                </c:pt>
                <c:pt idx="6">
                  <c:v>8.1645322943360386E-3</c:v>
                </c:pt>
                <c:pt idx="7">
                  <c:v>6.9523798596403952E-3</c:v>
                </c:pt>
                <c:pt idx="8">
                  <c:v>7.0856653161961635E-3</c:v>
                </c:pt>
                <c:pt idx="9">
                  <c:v>8.1153229449833861E-3</c:v>
                </c:pt>
                <c:pt idx="10">
                  <c:v>9.0286982530712826E-3</c:v>
                </c:pt>
                <c:pt idx="11">
                  <c:v>6.3960808450475313E-3</c:v>
                </c:pt>
                <c:pt idx="12">
                  <c:v>5.4757790377605682E-3</c:v>
                </c:pt>
                <c:pt idx="13">
                  <c:v>8.9088646917003574E-3</c:v>
                </c:pt>
                <c:pt idx="14">
                  <c:v>4.778193129425316E-3</c:v>
                </c:pt>
                <c:pt idx="15">
                  <c:v>5.1741559347494703E-3</c:v>
                </c:pt>
                <c:pt idx="16">
                  <c:v>5.7380022249614885E-3</c:v>
                </c:pt>
                <c:pt idx="17">
                  <c:v>3.7069310617207723E-3</c:v>
                </c:pt>
                <c:pt idx="18">
                  <c:v>3.4584210416623061E-3</c:v>
                </c:pt>
                <c:pt idx="19">
                  <c:v>9.9151238025983138E-3</c:v>
                </c:pt>
                <c:pt idx="20">
                  <c:v>9.8053341896706149E-3</c:v>
                </c:pt>
                <c:pt idx="21">
                  <c:v>3.5053741889368136E-3</c:v>
                </c:pt>
                <c:pt idx="22">
                  <c:v>2.8865195951313205E-2</c:v>
                </c:pt>
                <c:pt idx="23">
                  <c:v>7.6373891123196836E-3</c:v>
                </c:pt>
                <c:pt idx="24">
                  <c:v>5.692412764248346E-3</c:v>
                </c:pt>
                <c:pt idx="25">
                  <c:v>8.7737180500385998E-3</c:v>
                </c:pt>
                <c:pt idx="26">
                  <c:v>5.5597944481977669E-2</c:v>
                </c:pt>
                <c:pt idx="27">
                  <c:v>2.1549116655980634E-2</c:v>
                </c:pt>
                <c:pt idx="28">
                  <c:v>3.5807682169300414E-2</c:v>
                </c:pt>
                <c:pt idx="29">
                  <c:v>1.9906857886233527E-3</c:v>
                </c:pt>
                <c:pt idx="30">
                  <c:v>8.2533267350778407E-3</c:v>
                </c:pt>
                <c:pt idx="31">
                  <c:v>6.9011414601447593E-2</c:v>
                </c:pt>
                <c:pt idx="32">
                  <c:v>2.6195703756313669E-2</c:v>
                </c:pt>
                <c:pt idx="33">
                  <c:v>0.12159408425559666</c:v>
                </c:pt>
                <c:pt idx="34">
                  <c:v>8.3123984859381356E-3</c:v>
                </c:pt>
                <c:pt idx="35">
                  <c:v>3.7630880700347783E-3</c:v>
                </c:pt>
                <c:pt idx="36">
                  <c:v>7.1470473295090304E-3</c:v>
                </c:pt>
                <c:pt idx="37">
                  <c:v>1.7580905634254499E-3</c:v>
                </c:pt>
                <c:pt idx="38">
                  <c:v>3.2949754970245031E-3</c:v>
                </c:pt>
                <c:pt idx="39">
                  <c:v>3.2849121649021298E-3</c:v>
                </c:pt>
                <c:pt idx="40">
                  <c:v>4.7156672909067464E-3</c:v>
                </c:pt>
                <c:pt idx="41">
                  <c:v>5.4911131773166073E-3</c:v>
                </c:pt>
                <c:pt idx="42">
                  <c:v>5.1125185553974831E-3</c:v>
                </c:pt>
                <c:pt idx="43">
                  <c:v>3.4836575141671388E-3</c:v>
                </c:pt>
                <c:pt idx="44">
                  <c:v>6.3520940779829456E-3</c:v>
                </c:pt>
                <c:pt idx="45">
                  <c:v>4.3488789633349045E-3</c:v>
                </c:pt>
                <c:pt idx="46">
                  <c:v>3.4323514523119372E-3</c:v>
                </c:pt>
                <c:pt idx="47">
                  <c:v>2.3882724651050741E-3</c:v>
                </c:pt>
                <c:pt idx="48">
                  <c:v>3.0642016389159999E-3</c:v>
                </c:pt>
                <c:pt idx="49">
                  <c:v>2.0368511086750508E-2</c:v>
                </c:pt>
                <c:pt idx="50">
                  <c:v>3.6888477364824578E-3</c:v>
                </c:pt>
                <c:pt idx="51">
                  <c:v>1.3884472257578334E-2</c:v>
                </c:pt>
                <c:pt idx="52">
                  <c:v>3.3984839326535551E-2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BF-44D5-A2ED-31DEBC36094B}"/>
            </c:ext>
          </c:extLst>
        </c:ser>
        <c:ser>
          <c:idx val="3"/>
          <c:order val="3"/>
          <c:tx>
            <c:strRef>
              <c:f>'embodied - lab endog'!$A$132</c:f>
              <c:strCache>
                <c:ptCount val="1"/>
                <c:pt idx="0">
                  <c:v>Residual embodied GHG cost - ROW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 - lab endog'!$D$128:$BD$128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'embodied - lab endog'!$D$132:$BD$132</c:f>
              <c:numCache>
                <c:formatCode>0.00000</c:formatCode>
                <c:ptCount val="53"/>
                <c:pt idx="0">
                  <c:v>8.6810426672321393E-3</c:v>
                </c:pt>
                <c:pt idx="1">
                  <c:v>5.672295361544873E-3</c:v>
                </c:pt>
                <c:pt idx="2">
                  <c:v>8.2314248496884197E-3</c:v>
                </c:pt>
                <c:pt idx="3">
                  <c:v>1.1573324198508608E-2</c:v>
                </c:pt>
                <c:pt idx="4">
                  <c:v>1.2257128896708084E-2</c:v>
                </c:pt>
                <c:pt idx="5">
                  <c:v>8.7001764172981912E-3</c:v>
                </c:pt>
                <c:pt idx="6">
                  <c:v>9.2946098478207551E-3</c:v>
                </c:pt>
                <c:pt idx="7">
                  <c:v>3.5217371618442489E-2</c:v>
                </c:pt>
                <c:pt idx="8">
                  <c:v>9.237396524715202E-3</c:v>
                </c:pt>
                <c:pt idx="9">
                  <c:v>1.1001733859652944E-2</c:v>
                </c:pt>
                <c:pt idx="10">
                  <c:v>8.4387665468248912E-3</c:v>
                </c:pt>
                <c:pt idx="11">
                  <c:v>8.351796186515232E-3</c:v>
                </c:pt>
                <c:pt idx="12">
                  <c:v>1.0300616188748371E-2</c:v>
                </c:pt>
                <c:pt idx="13">
                  <c:v>7.8908410304199973E-3</c:v>
                </c:pt>
                <c:pt idx="14">
                  <c:v>7.006046285834391E-3</c:v>
                </c:pt>
                <c:pt idx="15">
                  <c:v>8.2703171835225454E-3</c:v>
                </c:pt>
                <c:pt idx="16">
                  <c:v>1.0946752228964549E-2</c:v>
                </c:pt>
                <c:pt idx="17">
                  <c:v>7.629336219326782E-3</c:v>
                </c:pt>
                <c:pt idx="18">
                  <c:v>9.1000605385590638E-3</c:v>
                </c:pt>
                <c:pt idx="19">
                  <c:v>9.8091448033230839E-3</c:v>
                </c:pt>
                <c:pt idx="20">
                  <c:v>1.403178550585317E-2</c:v>
                </c:pt>
                <c:pt idx="21">
                  <c:v>9.3721624526637015E-3</c:v>
                </c:pt>
                <c:pt idx="22">
                  <c:v>5.545125219078819E-2</c:v>
                </c:pt>
                <c:pt idx="23">
                  <c:v>1.7491499234733032E-2</c:v>
                </c:pt>
                <c:pt idx="24">
                  <c:v>9.9542121755080183E-3</c:v>
                </c:pt>
                <c:pt idx="25">
                  <c:v>1.8330782593952943E-2</c:v>
                </c:pt>
                <c:pt idx="26">
                  <c:v>1.9327926223544099E-2</c:v>
                </c:pt>
                <c:pt idx="27">
                  <c:v>2.1199406010902287E-2</c:v>
                </c:pt>
                <c:pt idx="28">
                  <c:v>1.3106085397099324E-2</c:v>
                </c:pt>
                <c:pt idx="29">
                  <c:v>1.3961323036069822E-2</c:v>
                </c:pt>
                <c:pt idx="30">
                  <c:v>1.4338594258301552E-2</c:v>
                </c:pt>
                <c:pt idx="31">
                  <c:v>1.489929556105073E-2</c:v>
                </c:pt>
                <c:pt idx="32">
                  <c:v>1.6330947770672954E-2</c:v>
                </c:pt>
                <c:pt idx="33">
                  <c:v>2.2984035745844865E-2</c:v>
                </c:pt>
                <c:pt idx="34">
                  <c:v>1.8026059202459567E-2</c:v>
                </c:pt>
                <c:pt idx="35">
                  <c:v>1.7394185611044492E-2</c:v>
                </c:pt>
                <c:pt idx="36">
                  <c:v>1.3844265199328418E-2</c:v>
                </c:pt>
                <c:pt idx="37">
                  <c:v>8.9963941091744798E-3</c:v>
                </c:pt>
                <c:pt idx="38">
                  <c:v>1.1990566199333488E-2</c:v>
                </c:pt>
                <c:pt idx="39">
                  <c:v>1.0852343591879062E-2</c:v>
                </c:pt>
                <c:pt idx="40">
                  <c:v>1.2895954006648568E-2</c:v>
                </c:pt>
                <c:pt idx="41">
                  <c:v>8.0031848473375144E-3</c:v>
                </c:pt>
                <c:pt idx="42">
                  <c:v>1.0665995914365846E-2</c:v>
                </c:pt>
                <c:pt idx="43">
                  <c:v>8.7800983060925975E-3</c:v>
                </c:pt>
                <c:pt idx="44">
                  <c:v>9.2243166666320445E-3</c:v>
                </c:pt>
                <c:pt idx="45">
                  <c:v>9.2276438156634975E-3</c:v>
                </c:pt>
                <c:pt idx="46">
                  <c:v>6.4901590318441581E-3</c:v>
                </c:pt>
                <c:pt idx="47">
                  <c:v>9.0317117563022409E-3</c:v>
                </c:pt>
                <c:pt idx="48">
                  <c:v>8.0179766563313049E-3</c:v>
                </c:pt>
                <c:pt idx="49">
                  <c:v>2.1276155638775093E-2</c:v>
                </c:pt>
                <c:pt idx="50">
                  <c:v>4.6346577844656517E-3</c:v>
                </c:pt>
                <c:pt idx="51">
                  <c:v>3.0810589268143022E-3</c:v>
                </c:pt>
                <c:pt idx="52">
                  <c:v>9.0148656987564316E-3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BF-44D5-A2ED-31DEBC360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0668128"/>
        <c:axId val="289681136"/>
      </c:barChart>
      <c:catAx>
        <c:axId val="310668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681136"/>
        <c:crosses val="autoZero"/>
        <c:auto val="1"/>
        <c:lblAlgn val="ctr"/>
        <c:lblOffset val="100"/>
        <c:tickLblSkip val="1"/>
        <c:noMultiLvlLbl val="0"/>
      </c:catAx>
      <c:valAx>
        <c:axId val="289681136"/>
        <c:scaling>
          <c:orientation val="minMax"/>
          <c:max val="0.18000000000000002"/>
          <c:min val="-5.000000000000001E-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6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tx1"/>
                </a:solidFill>
              </a:rPr>
              <a:t>2040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44684335503617"/>
          <c:y val="9.4230726947486465E-2"/>
          <c:w val="0.8457433164126249"/>
          <c:h val="0.6732068515827540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direct!$AY$122:$AY$199</c:f>
              <c:numCache>
                <c:formatCode>0%</c:formatCode>
                <c:ptCount val="78"/>
                <c:pt idx="3">
                  <c:v>1.7176819324110682E-2</c:v>
                </c:pt>
                <c:pt idx="12">
                  <c:v>5.694331011670789E-2</c:v>
                </c:pt>
                <c:pt idx="21">
                  <c:v>0.47551442566729485</c:v>
                </c:pt>
                <c:pt idx="30">
                  <c:v>9.5589412633602475E-2</c:v>
                </c:pt>
                <c:pt idx="39">
                  <c:v>0.58230889898304372</c:v>
                </c:pt>
                <c:pt idx="48">
                  <c:v>2.7848059724530399E-2</c:v>
                </c:pt>
                <c:pt idx="57">
                  <c:v>8.8649622834634179E-2</c:v>
                </c:pt>
                <c:pt idx="66">
                  <c:v>1.3847666803682135E-3</c:v>
                </c:pt>
                <c:pt idx="75">
                  <c:v>3.2939100987645881E-2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3-384C-9E40-D2BF870C85FE}"/>
            </c:ext>
          </c:extLst>
        </c:ser>
        <c:ser>
          <c:idx val="2"/>
          <c:order val="1"/>
          <c:tx>
            <c:strRef>
              <c:f>direct!$AP$120</c:f>
              <c:strCache>
                <c:ptCount val="1"/>
                <c:pt idx="0">
                  <c:v>Net cost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direct!$BB$122:$BB$199</c:f>
              <c:numCache>
                <c:formatCode>General</c:formatCode>
                <c:ptCount val="78"/>
                <c:pt idx="5" formatCode="0%">
                  <c:v>1.2918881482822234E-2</c:v>
                </c:pt>
                <c:pt idx="14" formatCode="0%">
                  <c:v>3.6171591770835107E-2</c:v>
                </c:pt>
                <c:pt idx="23" formatCode="0%">
                  <c:v>0.22962310139770481</c:v>
                </c:pt>
                <c:pt idx="32" formatCode="0%">
                  <c:v>6.8670086659997964E-2</c:v>
                </c:pt>
                <c:pt idx="41" formatCode="0%">
                  <c:v>0.41991374737498943</c:v>
                </c:pt>
                <c:pt idx="50" formatCode="0%">
                  <c:v>1.6609637800211463E-2</c:v>
                </c:pt>
                <c:pt idx="59" formatCode="0%">
                  <c:v>4.9864648662296007E-2</c:v>
                </c:pt>
                <c:pt idx="68" formatCode="0%">
                  <c:v>8.4683369023198958E-4</c:v>
                </c:pt>
                <c:pt idx="77" formatCode="0%">
                  <c:v>1.8411882018358014E-2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3-384C-9E40-D2BF870C85FE}"/>
            </c:ext>
          </c:extLst>
        </c:ser>
        <c:ser>
          <c:idx val="1"/>
          <c:order val="2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direct!$AX$122:$AX$199</c:f>
              <c:numCache>
                <c:formatCode>General</c:formatCode>
                <c:ptCount val="78"/>
                <c:pt idx="5" formatCode="0%">
                  <c:v>4.2579378412884485E-3</c:v>
                </c:pt>
                <c:pt idx="14" formatCode="0%">
                  <c:v>2.0771718345872787E-2</c:v>
                </c:pt>
                <c:pt idx="23" formatCode="0%">
                  <c:v>0.24589132426959004</c:v>
                </c:pt>
                <c:pt idx="32" formatCode="0%">
                  <c:v>2.691932597360451E-2</c:v>
                </c:pt>
                <c:pt idx="41" formatCode="0%">
                  <c:v>0.16239515160805429</c:v>
                </c:pt>
                <c:pt idx="50" formatCode="0%">
                  <c:v>1.1238421924318936E-2</c:v>
                </c:pt>
                <c:pt idx="59" formatCode="0%">
                  <c:v>3.8784974172338178E-2</c:v>
                </c:pt>
                <c:pt idx="68" formatCode="0%">
                  <c:v>5.3793299013622385E-4</c:v>
                </c:pt>
                <c:pt idx="77" formatCode="0%">
                  <c:v>1.4527218969287863E-2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E3-384C-9E40-D2BF870C85FE}"/>
            </c:ext>
          </c:extLst>
        </c:ser>
        <c:ser>
          <c:idx val="4"/>
          <c:order val="3"/>
          <c:tx>
            <c:strRef>
              <c:f>direct!$AN$120</c:f>
              <c:strCache>
                <c:ptCount val="1"/>
                <c:pt idx="0">
                  <c:v>Net cost increase</c:v>
                </c:pt>
              </c:strCache>
            </c:strRef>
          </c:tx>
          <c:spPr>
            <a:pattFill prst="pct90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 w="44450"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direct!$AZ$122:$AZ$202</c:f>
              <c:numCache>
                <c:formatCode>0%</c:formatCode>
                <c:ptCount val="81"/>
                <c:pt idx="7">
                  <c:v>1.2918881482822234E-2</c:v>
                </c:pt>
                <c:pt idx="16">
                  <c:v>3.6171591770835107E-2</c:v>
                </c:pt>
                <c:pt idx="25">
                  <c:v>0.22962310139770481</c:v>
                </c:pt>
                <c:pt idx="34">
                  <c:v>6.8670086659997964E-2</c:v>
                </c:pt>
                <c:pt idx="43">
                  <c:v>0.41991374737498943</c:v>
                </c:pt>
                <c:pt idx="52">
                  <c:v>1.6609637800211463E-2</c:v>
                </c:pt>
                <c:pt idx="61">
                  <c:v>4.9864648662296007E-2</c:v>
                </c:pt>
                <c:pt idx="70">
                  <c:v>8.4683369023198958E-4</c:v>
                </c:pt>
                <c:pt idx="79">
                  <c:v>1.8411882018358014E-2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E3-384C-9E40-D2BF870C85FE}"/>
            </c:ext>
          </c:extLst>
        </c:ser>
        <c:ser>
          <c:idx val="0"/>
          <c:order val="4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direct!$BF$122:$BF$201</c:f>
              <c:numCache>
                <c:formatCode>General</c:formatCode>
                <c:ptCount val="80"/>
                <c:pt idx="7" formatCode="0%">
                  <c:v>6.1692226410739931E-2</c:v>
                </c:pt>
                <c:pt idx="16" formatCode="0%">
                  <c:v>6.9380775494548245E-3</c:v>
                </c:pt>
                <c:pt idx="25" formatCode="0%">
                  <c:v>0.13191808398359969</c:v>
                </c:pt>
                <c:pt idx="34" formatCode="0%">
                  <c:v>1.8245070905030011E-2</c:v>
                </c:pt>
                <c:pt idx="43" formatCode="0%">
                  <c:v>0.11396174999603478</c:v>
                </c:pt>
                <c:pt idx="52" formatCode="0%">
                  <c:v>1.2062562913091788E-3</c:v>
                </c:pt>
                <c:pt idx="61" formatCode="0%">
                  <c:v>8.1536594858283101E-2</c:v>
                </c:pt>
                <c:pt idx="70" formatCode="0%">
                  <c:v>1.6086098808667337E-3</c:v>
                </c:pt>
                <c:pt idx="79" formatCode="0%">
                  <c:v>2.4605498683791852E-3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E3-384C-9E40-D2BF870C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3914623"/>
        <c:axId val="775567615"/>
      </c:barChart>
      <c:lineChart>
        <c:grouping val="standard"/>
        <c:varyColors val="0"/>
        <c:ser>
          <c:idx val="5"/>
          <c:order val="5"/>
          <c:tx>
            <c:strRef>
              <c:f>direct!$BD$120</c:f>
              <c:strCache>
                <c:ptCount val="1"/>
                <c:pt idx="0">
                  <c:v>joins - differences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val>
            <c:numRef>
              <c:f>direct!$BD$122:$BD$205</c:f>
              <c:numCache>
                <c:formatCode>General</c:formatCode>
                <c:ptCount val="84"/>
                <c:pt idx="4" formatCode="0%">
                  <c:v>1.7176819324110682E-2</c:v>
                </c:pt>
                <c:pt idx="6" formatCode="0%">
                  <c:v>1.2918881482822234E-2</c:v>
                </c:pt>
                <c:pt idx="13" formatCode="0%">
                  <c:v>5.694331011670789E-2</c:v>
                </c:pt>
                <c:pt idx="15" formatCode="0%">
                  <c:v>3.6171591770835107E-2</c:v>
                </c:pt>
                <c:pt idx="22" formatCode="0%">
                  <c:v>0.47551442566729485</c:v>
                </c:pt>
                <c:pt idx="24" formatCode="0%">
                  <c:v>0.22962310139770481</c:v>
                </c:pt>
                <c:pt idx="31" formatCode="0%">
                  <c:v>9.5589412633602475E-2</c:v>
                </c:pt>
                <c:pt idx="33" formatCode="0%">
                  <c:v>6.8670086659997964E-2</c:v>
                </c:pt>
                <c:pt idx="40" formatCode="0%">
                  <c:v>0.58230889898304372</c:v>
                </c:pt>
                <c:pt idx="42" formatCode="0%">
                  <c:v>0.41991374737498943</c:v>
                </c:pt>
                <c:pt idx="49" formatCode="0%">
                  <c:v>2.7848059724530399E-2</c:v>
                </c:pt>
                <c:pt idx="51" formatCode="0%">
                  <c:v>1.6609637800211463E-2</c:v>
                </c:pt>
                <c:pt idx="58" formatCode="0%">
                  <c:v>8.8649622834634179E-2</c:v>
                </c:pt>
                <c:pt idx="60" formatCode="0%">
                  <c:v>4.9864648662296007E-2</c:v>
                </c:pt>
                <c:pt idx="67" formatCode="0%">
                  <c:v>1.3847666803682135E-3</c:v>
                </c:pt>
                <c:pt idx="69" formatCode="0%">
                  <c:v>8.4683369023198958E-4</c:v>
                </c:pt>
                <c:pt idx="76" formatCode="0%">
                  <c:v>3.2939100987645881E-2</c:v>
                </c:pt>
                <c:pt idx="78" formatCode="0%">
                  <c:v>1.8411882018358014E-2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E3-384C-9E40-D2BF870C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001103"/>
        <c:axId val="1164283983"/>
      </c:line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b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>
                    <a:solidFill>
                      <a:schemeClr val="tx1"/>
                    </a:solidFill>
                  </a:rPr>
                  <a:t>Change in process costs (normalised*)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</c:valAx>
      <c:valAx>
        <c:axId val="116428398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164001103"/>
        <c:crosses val="max"/>
        <c:crossBetween val="between"/>
      </c:valAx>
      <c:catAx>
        <c:axId val="1164001103"/>
        <c:scaling>
          <c:orientation val="minMax"/>
        </c:scaling>
        <c:delete val="1"/>
        <c:axPos val="b"/>
        <c:majorTickMark val="out"/>
        <c:minorTickMark val="none"/>
        <c:tickLblPos val="nextTo"/>
        <c:crossAx val="11642839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2050 Price change if costs passed</a:t>
            </a:r>
            <a:r>
              <a:rPr lang="en-GB" baseline="0">
                <a:solidFill>
                  <a:schemeClr val="tx1"/>
                </a:solidFill>
              </a:rPr>
              <a:t> through, including constant real labour costs.</a:t>
            </a:r>
            <a:endParaRPr lang="en-GB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'embodied - lab endog'!$A$135</c:f>
              <c:strCache>
                <c:ptCount val="1"/>
                <c:pt idx="0">
                  <c:v>Embodied abatement cost - UK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'embodied - lab endog'!$D$128:$BD$128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'embodied - lab endog'!$D$135:$BD$135</c:f>
              <c:numCache>
                <c:formatCode>0.00000</c:formatCode>
                <c:ptCount val="53"/>
                <c:pt idx="0">
                  <c:v>5.4099207038557379E-3</c:v>
                </c:pt>
                <c:pt idx="1">
                  <c:v>1.5888809396874832E-3</c:v>
                </c:pt>
                <c:pt idx="2">
                  <c:v>2.7269972183732649E-3</c:v>
                </c:pt>
                <c:pt idx="3">
                  <c:v>1.3210989806385874E-2</c:v>
                </c:pt>
                <c:pt idx="4">
                  <c:v>2.6295137395313806E-3</c:v>
                </c:pt>
                <c:pt idx="5">
                  <c:v>6.7303305716332994E-3</c:v>
                </c:pt>
                <c:pt idx="6">
                  <c:v>8.6532151215947262E-3</c:v>
                </c:pt>
                <c:pt idx="7">
                  <c:v>6.9478116427134501E-3</c:v>
                </c:pt>
                <c:pt idx="8">
                  <c:v>7.7811219271775103E-3</c:v>
                </c:pt>
                <c:pt idx="9">
                  <c:v>8.3473078824265988E-3</c:v>
                </c:pt>
                <c:pt idx="10">
                  <c:v>9.2350666083352087E-3</c:v>
                </c:pt>
                <c:pt idx="11">
                  <c:v>6.8990237723739987E-3</c:v>
                </c:pt>
                <c:pt idx="12">
                  <c:v>6.0091663718506022E-3</c:v>
                </c:pt>
                <c:pt idx="13">
                  <c:v>9.9620711149215613E-3</c:v>
                </c:pt>
                <c:pt idx="14">
                  <c:v>6.0008528384103803E-3</c:v>
                </c:pt>
                <c:pt idx="15">
                  <c:v>7.2593678493362325E-3</c:v>
                </c:pt>
                <c:pt idx="16">
                  <c:v>7.8816514438053292E-3</c:v>
                </c:pt>
                <c:pt idx="17">
                  <c:v>5.0037915611552131E-3</c:v>
                </c:pt>
                <c:pt idx="18">
                  <c:v>5.1800894302640801E-3</c:v>
                </c:pt>
                <c:pt idx="19">
                  <c:v>1.3857749861662064E-2</c:v>
                </c:pt>
                <c:pt idx="20">
                  <c:v>2.3624200646046485E-2</c:v>
                </c:pt>
                <c:pt idx="21">
                  <c:v>5.7116234183504783E-3</c:v>
                </c:pt>
                <c:pt idx="22">
                  <c:v>1.9961778138571022E-2</c:v>
                </c:pt>
                <c:pt idx="23">
                  <c:v>1.136360501639869E-2</c:v>
                </c:pt>
                <c:pt idx="24">
                  <c:v>8.5007426491233128E-3</c:v>
                </c:pt>
                <c:pt idx="25">
                  <c:v>1.2974095786519063E-2</c:v>
                </c:pt>
                <c:pt idx="26">
                  <c:v>9.1600276862406321E-2</c:v>
                </c:pt>
                <c:pt idx="27">
                  <c:v>2.8292643726268593E-2</c:v>
                </c:pt>
                <c:pt idx="28">
                  <c:v>5.4957859174059015E-2</c:v>
                </c:pt>
                <c:pt idx="29">
                  <c:v>2.6357090317691602E-3</c:v>
                </c:pt>
                <c:pt idx="30">
                  <c:v>1.1399957785191345E-2</c:v>
                </c:pt>
                <c:pt idx="31">
                  <c:v>9.3006219347232216E-2</c:v>
                </c:pt>
                <c:pt idx="32">
                  <c:v>4.7126512135841361E-2</c:v>
                </c:pt>
                <c:pt idx="33">
                  <c:v>6.554080449518937E-2</c:v>
                </c:pt>
                <c:pt idx="34">
                  <c:v>7.9475491907905274E-3</c:v>
                </c:pt>
                <c:pt idx="35">
                  <c:v>4.3372441546913488E-3</c:v>
                </c:pt>
                <c:pt idx="36">
                  <c:v>7.711271059827652E-3</c:v>
                </c:pt>
                <c:pt idx="37">
                  <c:v>1.9643950713942489E-3</c:v>
                </c:pt>
                <c:pt idx="38">
                  <c:v>3.2547457682169049E-3</c:v>
                </c:pt>
                <c:pt idx="39">
                  <c:v>2.884824427206366E-3</c:v>
                </c:pt>
                <c:pt idx="40">
                  <c:v>4.5916832611389898E-3</c:v>
                </c:pt>
                <c:pt idx="41">
                  <c:v>6.4611100809899413E-3</c:v>
                </c:pt>
                <c:pt idx="42">
                  <c:v>4.5747754524144476E-3</c:v>
                </c:pt>
                <c:pt idx="43">
                  <c:v>4.0875545621521202E-3</c:v>
                </c:pt>
                <c:pt idx="44">
                  <c:v>7.986879989887688E-3</c:v>
                </c:pt>
                <c:pt idx="45">
                  <c:v>5.4684024241756293E-3</c:v>
                </c:pt>
                <c:pt idx="46">
                  <c:v>2.8941313213824392E-3</c:v>
                </c:pt>
                <c:pt idx="47">
                  <c:v>2.3786173180757016E-3</c:v>
                </c:pt>
                <c:pt idx="48">
                  <c:v>2.9874706180337083E-3</c:v>
                </c:pt>
                <c:pt idx="49">
                  <c:v>2.0193455116834701E-2</c:v>
                </c:pt>
                <c:pt idx="50">
                  <c:v>5.2865899419861986E-3</c:v>
                </c:pt>
                <c:pt idx="51">
                  <c:v>1.9826380119642203E-2</c:v>
                </c:pt>
                <c:pt idx="52">
                  <c:v>0.10599559558019325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0-4D37-BA4A-44A5C0F63F93}"/>
            </c:ext>
          </c:extLst>
        </c:ser>
        <c:ser>
          <c:idx val="1"/>
          <c:order val="1"/>
          <c:tx>
            <c:strRef>
              <c:f>'embodied - lab endog'!$A$136</c:f>
              <c:strCache>
                <c:ptCount val="1"/>
                <c:pt idx="0">
                  <c:v>Embodied abatement cost - ROW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'embodied - lab endog'!$D$128:$BD$128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'embodied - lab endog'!$D$136:$BD$136</c:f>
              <c:numCache>
                <c:formatCode>0.00000</c:formatCode>
                <c:ptCount val="53"/>
                <c:pt idx="0">
                  <c:v>7.424676587635461E-3</c:v>
                </c:pt>
                <c:pt idx="1">
                  <c:v>4.5976745424008824E-3</c:v>
                </c:pt>
                <c:pt idx="2">
                  <c:v>6.8198925502987815E-3</c:v>
                </c:pt>
                <c:pt idx="3">
                  <c:v>1.0894850033324407E-2</c:v>
                </c:pt>
                <c:pt idx="4">
                  <c:v>9.5375873317804609E-3</c:v>
                </c:pt>
                <c:pt idx="5">
                  <c:v>7.5710736562281909E-3</c:v>
                </c:pt>
                <c:pt idx="6">
                  <c:v>7.4871502691869797E-3</c:v>
                </c:pt>
                <c:pt idx="7">
                  <c:v>2.6253303610647066E-2</c:v>
                </c:pt>
                <c:pt idx="8">
                  <c:v>8.497812589049511E-3</c:v>
                </c:pt>
                <c:pt idx="9">
                  <c:v>8.2334484927183305E-3</c:v>
                </c:pt>
                <c:pt idx="10">
                  <c:v>7.0783375329790694E-3</c:v>
                </c:pt>
                <c:pt idx="11">
                  <c:v>7.2908792921041795E-3</c:v>
                </c:pt>
                <c:pt idx="12">
                  <c:v>9.2096214137966301E-3</c:v>
                </c:pt>
                <c:pt idx="13">
                  <c:v>6.8882767013768095E-3</c:v>
                </c:pt>
                <c:pt idx="14">
                  <c:v>6.0664412793424612E-3</c:v>
                </c:pt>
                <c:pt idx="15">
                  <c:v>7.6520598901632184E-3</c:v>
                </c:pt>
                <c:pt idx="16">
                  <c:v>1.0347122864500864E-2</c:v>
                </c:pt>
                <c:pt idx="17">
                  <c:v>7.0174728109664887E-3</c:v>
                </c:pt>
                <c:pt idx="18">
                  <c:v>8.2076657876166796E-3</c:v>
                </c:pt>
                <c:pt idx="19">
                  <c:v>9.0775501997802412E-3</c:v>
                </c:pt>
                <c:pt idx="20">
                  <c:v>1.3914580662723337E-2</c:v>
                </c:pt>
                <c:pt idx="21">
                  <c:v>9.552545110838178E-3</c:v>
                </c:pt>
                <c:pt idx="22">
                  <c:v>4.0028358457689449E-2</c:v>
                </c:pt>
                <c:pt idx="23">
                  <c:v>1.6079377737962523E-2</c:v>
                </c:pt>
                <c:pt idx="24">
                  <c:v>8.8777933780021211E-3</c:v>
                </c:pt>
                <c:pt idx="25">
                  <c:v>1.7190110537382203E-2</c:v>
                </c:pt>
                <c:pt idx="26">
                  <c:v>1.6568354205596464E-2</c:v>
                </c:pt>
                <c:pt idx="27">
                  <c:v>1.9295759888090555E-2</c:v>
                </c:pt>
                <c:pt idx="28">
                  <c:v>1.1789554564784522E-2</c:v>
                </c:pt>
                <c:pt idx="29">
                  <c:v>1.2984793740534031E-2</c:v>
                </c:pt>
                <c:pt idx="30">
                  <c:v>1.3379646831270742E-2</c:v>
                </c:pt>
                <c:pt idx="31">
                  <c:v>1.4995900156442588E-2</c:v>
                </c:pt>
                <c:pt idx="32">
                  <c:v>1.5544369928542658E-2</c:v>
                </c:pt>
                <c:pt idx="33">
                  <c:v>1.5642026089680298E-2</c:v>
                </c:pt>
                <c:pt idx="34">
                  <c:v>1.5776497652105856E-2</c:v>
                </c:pt>
                <c:pt idx="35">
                  <c:v>1.2242328929148592E-2</c:v>
                </c:pt>
                <c:pt idx="36">
                  <c:v>9.8432598792653793E-3</c:v>
                </c:pt>
                <c:pt idx="37">
                  <c:v>7.4052002697798311E-3</c:v>
                </c:pt>
                <c:pt idx="38">
                  <c:v>9.3701756444067516E-3</c:v>
                </c:pt>
                <c:pt idx="39">
                  <c:v>7.9757073550518788E-3</c:v>
                </c:pt>
                <c:pt idx="40">
                  <c:v>1.025824496253102E-2</c:v>
                </c:pt>
                <c:pt idx="41">
                  <c:v>6.3665941049404588E-3</c:v>
                </c:pt>
                <c:pt idx="42">
                  <c:v>8.083159760647789E-3</c:v>
                </c:pt>
                <c:pt idx="43">
                  <c:v>6.7808253025381706E-3</c:v>
                </c:pt>
                <c:pt idx="44">
                  <c:v>7.6218539158982405E-3</c:v>
                </c:pt>
                <c:pt idx="45">
                  <c:v>7.51460014499045E-3</c:v>
                </c:pt>
                <c:pt idx="46">
                  <c:v>5.1781889456251461E-3</c:v>
                </c:pt>
                <c:pt idx="47">
                  <c:v>6.9572195330240682E-3</c:v>
                </c:pt>
                <c:pt idx="48">
                  <c:v>6.6997013279372908E-3</c:v>
                </c:pt>
                <c:pt idx="49">
                  <c:v>1.3668503207230943E-2</c:v>
                </c:pt>
                <c:pt idx="50">
                  <c:v>3.4231441021723335E-3</c:v>
                </c:pt>
                <c:pt idx="51">
                  <c:v>3.3322953232643917E-3</c:v>
                </c:pt>
                <c:pt idx="52">
                  <c:v>1.1582281840486701E-2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0-4D37-BA4A-44A5C0F63F93}"/>
            </c:ext>
          </c:extLst>
        </c:ser>
        <c:ser>
          <c:idx val="2"/>
          <c:order val="2"/>
          <c:tx>
            <c:strRef>
              <c:f>'embodied - lab endog'!$A$137</c:f>
              <c:strCache>
                <c:ptCount val="1"/>
                <c:pt idx="0">
                  <c:v>Residual embodied GHG cost - UK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 - lab endog'!$D$128:$BD$128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'embodied - lab endog'!$D$137:$BD$137</c:f>
              <c:numCache>
                <c:formatCode>0.00000</c:formatCode>
                <c:ptCount val="53"/>
                <c:pt idx="0">
                  <c:v>1.1527039615144381E-3</c:v>
                </c:pt>
                <c:pt idx="1">
                  <c:v>2.1947050462340755E-4</c:v>
                </c:pt>
                <c:pt idx="2">
                  <c:v>2.6389962572235967E-4</c:v>
                </c:pt>
                <c:pt idx="3">
                  <c:v>9.5962257099375307E-4</c:v>
                </c:pt>
                <c:pt idx="4">
                  <c:v>3.9705643679741563E-4</c:v>
                </c:pt>
                <c:pt idx="5">
                  <c:v>5.6667461898143564E-4</c:v>
                </c:pt>
                <c:pt idx="6">
                  <c:v>4.4263833425451374E-4</c:v>
                </c:pt>
                <c:pt idx="7">
                  <c:v>2.51004325637221E-4</c:v>
                </c:pt>
                <c:pt idx="8">
                  <c:v>5.7389733717908345E-4</c:v>
                </c:pt>
                <c:pt idx="9">
                  <c:v>3.6314590659895156E-4</c:v>
                </c:pt>
                <c:pt idx="10">
                  <c:v>3.4666958403421999E-4</c:v>
                </c:pt>
                <c:pt idx="11">
                  <c:v>3.5424149339224642E-4</c:v>
                </c:pt>
                <c:pt idx="12">
                  <c:v>3.5218518443919924E-4</c:v>
                </c:pt>
                <c:pt idx="13">
                  <c:v>5.7063476362478275E-4</c:v>
                </c:pt>
                <c:pt idx="14">
                  <c:v>7.5182320378743711E-4</c:v>
                </c:pt>
                <c:pt idx="15">
                  <c:v>3.0272601042926066E-4</c:v>
                </c:pt>
                <c:pt idx="16">
                  <c:v>4.7408013188741005E-4</c:v>
                </c:pt>
                <c:pt idx="17">
                  <c:v>3.1915412276977578E-4</c:v>
                </c:pt>
                <c:pt idx="18">
                  <c:v>4.9637617123972019E-4</c:v>
                </c:pt>
                <c:pt idx="19">
                  <c:v>6.4689766601539226E-4</c:v>
                </c:pt>
                <c:pt idx="20">
                  <c:v>3.4932521388476222E-4</c:v>
                </c:pt>
                <c:pt idx="21">
                  <c:v>3.5294622581624003E-4</c:v>
                </c:pt>
                <c:pt idx="22">
                  <c:v>1.9023446313533809E-3</c:v>
                </c:pt>
                <c:pt idx="23">
                  <c:v>2.9243820169102476E-3</c:v>
                </c:pt>
                <c:pt idx="24">
                  <c:v>1.9164472505708212E-3</c:v>
                </c:pt>
                <c:pt idx="25">
                  <c:v>3.5789057811833609E-3</c:v>
                </c:pt>
                <c:pt idx="26">
                  <c:v>2.6136353490383606E-2</c:v>
                </c:pt>
                <c:pt idx="27">
                  <c:v>6.5947143654210413E-3</c:v>
                </c:pt>
                <c:pt idx="28">
                  <c:v>1.6308909245077764E-2</c:v>
                </c:pt>
                <c:pt idx="29">
                  <c:v>2.2859127976252518E-4</c:v>
                </c:pt>
                <c:pt idx="30">
                  <c:v>1.144254155518238E-3</c:v>
                </c:pt>
                <c:pt idx="31">
                  <c:v>7.4416173587230228E-3</c:v>
                </c:pt>
                <c:pt idx="32">
                  <c:v>1.0254220901942439E-2</c:v>
                </c:pt>
                <c:pt idx="33">
                  <c:v>2.9022871224382147E-2</c:v>
                </c:pt>
                <c:pt idx="34">
                  <c:v>2.5027852016769681E-3</c:v>
                </c:pt>
                <c:pt idx="35">
                  <c:v>5.5198564013285499E-4</c:v>
                </c:pt>
                <c:pt idx="36">
                  <c:v>1.0078307874084331E-3</c:v>
                </c:pt>
                <c:pt idx="37">
                  <c:v>3.1475287701842935E-4</c:v>
                </c:pt>
                <c:pt idx="38">
                  <c:v>6.9979764528902018E-4</c:v>
                </c:pt>
                <c:pt idx="39">
                  <c:v>6.5361540581862325E-4</c:v>
                </c:pt>
                <c:pt idx="40">
                  <c:v>7.9962745720645338E-4</c:v>
                </c:pt>
                <c:pt idx="41">
                  <c:v>4.8061727214634243E-4</c:v>
                </c:pt>
                <c:pt idx="42">
                  <c:v>9.1503623911940227E-4</c:v>
                </c:pt>
                <c:pt idx="43">
                  <c:v>2.1436641714575824E-4</c:v>
                </c:pt>
                <c:pt idx="44">
                  <c:v>7.1413928193950931E-4</c:v>
                </c:pt>
                <c:pt idx="45">
                  <c:v>5.7696032328440137E-4</c:v>
                </c:pt>
                <c:pt idx="46">
                  <c:v>6.9897505113608279E-4</c:v>
                </c:pt>
                <c:pt idx="47">
                  <c:v>4.1615101105962638E-4</c:v>
                </c:pt>
                <c:pt idx="48">
                  <c:v>5.5315955866178947E-4</c:v>
                </c:pt>
                <c:pt idx="49">
                  <c:v>2.5642176525311135E-3</c:v>
                </c:pt>
                <c:pt idx="50">
                  <c:v>4.4510944019752021E-4</c:v>
                </c:pt>
                <c:pt idx="51">
                  <c:v>7.4077714977281814E-4</c:v>
                </c:pt>
                <c:pt idx="52">
                  <c:v>7.1908505160719494E-3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0-4D37-BA4A-44A5C0F63F93}"/>
            </c:ext>
          </c:extLst>
        </c:ser>
        <c:ser>
          <c:idx val="3"/>
          <c:order val="3"/>
          <c:tx>
            <c:strRef>
              <c:f>'embodied - lab endog'!$A$138</c:f>
              <c:strCache>
                <c:ptCount val="1"/>
                <c:pt idx="0">
                  <c:v>Residual embodied GHG cost - ROW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 - lab endog'!$D$128:$BD$128</c:f>
              <c:strCache>
                <c:ptCount val="53"/>
                <c:pt idx="0">
                  <c:v>Agriculture</c:v>
                </c:pt>
                <c:pt idx="1">
                  <c:v>Forestry</c:v>
                </c:pt>
                <c:pt idx="2">
                  <c:v>Fishing</c:v>
                </c:pt>
                <c:pt idx="3">
                  <c:v>Mining - other</c:v>
                </c:pt>
                <c:pt idx="4">
                  <c:v>Mining - support</c:v>
                </c:pt>
                <c:pt idx="5">
                  <c:v>Meat</c:v>
                </c:pt>
                <c:pt idx="6">
                  <c:v>Fish</c:v>
                </c:pt>
                <c:pt idx="7">
                  <c:v>Edible oils</c:v>
                </c:pt>
                <c:pt idx="8">
                  <c:v>Dairy</c:v>
                </c:pt>
                <c:pt idx="9">
                  <c:v>Grains</c:v>
                </c:pt>
                <c:pt idx="10">
                  <c:v>Bakery</c:v>
                </c:pt>
                <c:pt idx="11">
                  <c:v>Other food</c:v>
                </c:pt>
                <c:pt idx="12">
                  <c:v>Animal feeds</c:v>
                </c:pt>
                <c:pt idx="13">
                  <c:v>Alcohol</c:v>
                </c:pt>
                <c:pt idx="14">
                  <c:v>Soft drinks</c:v>
                </c:pt>
                <c:pt idx="15">
                  <c:v>Tobacco</c:v>
                </c:pt>
                <c:pt idx="16">
                  <c:v>Textiles</c:v>
                </c:pt>
                <c:pt idx="17">
                  <c:v>Apparel</c:v>
                </c:pt>
                <c:pt idx="18">
                  <c:v>Leather</c:v>
                </c:pt>
                <c:pt idx="19">
                  <c:v>Wood products</c:v>
                </c:pt>
                <c:pt idx="20">
                  <c:v>Paper</c:v>
                </c:pt>
                <c:pt idx="21">
                  <c:v>Printing</c:v>
                </c:pt>
                <c:pt idx="22">
                  <c:v>Petroleum refining</c:v>
                </c:pt>
                <c:pt idx="23">
                  <c:v>Paints</c:v>
                </c:pt>
                <c:pt idx="24">
                  <c:v>Detergents</c:v>
                </c:pt>
                <c:pt idx="25">
                  <c:v>Other chemicals</c:v>
                </c:pt>
                <c:pt idx="26">
                  <c:v>Industrial gases &amp; fertilisers</c:v>
                </c:pt>
                <c:pt idx="27">
                  <c:v>Petrochemicals</c:v>
                </c:pt>
                <c:pt idx="28">
                  <c:v>Dyes, agro-chem</c:v>
                </c:pt>
                <c:pt idx="29">
                  <c:v>Pharmaceuticals</c:v>
                </c:pt>
                <c:pt idx="30">
                  <c:v>Plastic &amp; Rubber</c:v>
                </c:pt>
                <c:pt idx="31">
                  <c:v>Cement &amp; Lime</c:v>
                </c:pt>
                <c:pt idx="32">
                  <c:v>Glass &amp; ceramics</c:v>
                </c:pt>
                <c:pt idx="33">
                  <c:v>Iron &amp; Steel</c:v>
                </c:pt>
                <c:pt idx="34">
                  <c:v>Other metals</c:v>
                </c:pt>
                <c:pt idx="35">
                  <c:v>Weapons</c:v>
                </c:pt>
                <c:pt idx="36">
                  <c:v>Metal products</c:v>
                </c:pt>
                <c:pt idx="37">
                  <c:v>Computers &amp; optical</c:v>
                </c:pt>
                <c:pt idx="38">
                  <c:v>Electrical </c:v>
                </c:pt>
                <c:pt idx="39">
                  <c:v>Machinery</c:v>
                </c:pt>
                <c:pt idx="40">
                  <c:v>Vehicles</c:v>
                </c:pt>
                <c:pt idx="41">
                  <c:v>Ships</c:v>
                </c:pt>
                <c:pt idx="42">
                  <c:v>Aerospace</c:v>
                </c:pt>
                <c:pt idx="43">
                  <c:v>Other transport equipment</c:v>
                </c:pt>
                <c:pt idx="44">
                  <c:v>Furniture</c:v>
                </c:pt>
                <c:pt idx="45">
                  <c:v>Other manufacturing</c:v>
                </c:pt>
                <c:pt idx="46">
                  <c:v>Ship maintenance</c:v>
                </c:pt>
                <c:pt idx="47">
                  <c:v>Aircraft maintenance</c:v>
                </c:pt>
                <c:pt idx="48">
                  <c:v>Other maintenance</c:v>
                </c:pt>
                <c:pt idx="49">
                  <c:v>Gas &amp; distribution</c:v>
                </c:pt>
                <c:pt idx="50">
                  <c:v>Water</c:v>
                </c:pt>
                <c:pt idx="51">
                  <c:v>Sewerage  </c:v>
                </c:pt>
                <c:pt idx="52">
                  <c:v>Waste</c:v>
                </c:pt>
              </c:strCache>
            </c:strRef>
          </c:cat>
          <c:val>
            <c:numRef>
              <c:f>'embodied - lab endog'!$D$138:$BD$138</c:f>
              <c:numCache>
                <c:formatCode>0.00000</c:formatCode>
                <c:ptCount val="53"/>
                <c:pt idx="0">
                  <c:v>3.5893087429234214E-3</c:v>
                </c:pt>
                <c:pt idx="1">
                  <c:v>2.388601161832783E-3</c:v>
                </c:pt>
                <c:pt idx="2">
                  <c:v>3.4085393146946513E-3</c:v>
                </c:pt>
                <c:pt idx="3">
                  <c:v>4.4397586103596901E-3</c:v>
                </c:pt>
                <c:pt idx="4">
                  <c:v>4.4443451329501298E-3</c:v>
                </c:pt>
                <c:pt idx="5">
                  <c:v>3.9020278941488996E-3</c:v>
                </c:pt>
                <c:pt idx="6">
                  <c:v>5.0133507888923956E-3</c:v>
                </c:pt>
                <c:pt idx="7">
                  <c:v>9.1775059618453142E-3</c:v>
                </c:pt>
                <c:pt idx="8">
                  <c:v>4.1925958097838332E-3</c:v>
                </c:pt>
                <c:pt idx="9">
                  <c:v>5.36208924522023E-3</c:v>
                </c:pt>
                <c:pt idx="10">
                  <c:v>3.9328542509079597E-3</c:v>
                </c:pt>
                <c:pt idx="11">
                  <c:v>3.7770037472406657E-3</c:v>
                </c:pt>
                <c:pt idx="12">
                  <c:v>4.3962273543800331E-3</c:v>
                </c:pt>
                <c:pt idx="13">
                  <c:v>3.6984211201318436E-3</c:v>
                </c:pt>
                <c:pt idx="14">
                  <c:v>3.2622847835927769E-3</c:v>
                </c:pt>
                <c:pt idx="15">
                  <c:v>3.5931681012625872E-3</c:v>
                </c:pt>
                <c:pt idx="16">
                  <c:v>4.494840402360427E-3</c:v>
                </c:pt>
                <c:pt idx="17">
                  <c:v>3.104150036449373E-3</c:v>
                </c:pt>
                <c:pt idx="18">
                  <c:v>4.0912462825818405E-3</c:v>
                </c:pt>
                <c:pt idx="19">
                  <c:v>3.9677584087791807E-3</c:v>
                </c:pt>
                <c:pt idx="20">
                  <c:v>6.4615244578332277E-3</c:v>
                </c:pt>
                <c:pt idx="21">
                  <c:v>4.0400410839770097E-3</c:v>
                </c:pt>
                <c:pt idx="22">
                  <c:v>1.3175355260070829E-2</c:v>
                </c:pt>
                <c:pt idx="23">
                  <c:v>6.9869476651092822E-3</c:v>
                </c:pt>
                <c:pt idx="24">
                  <c:v>4.2477602819666425E-3</c:v>
                </c:pt>
                <c:pt idx="25">
                  <c:v>7.1336408094911426E-3</c:v>
                </c:pt>
                <c:pt idx="26">
                  <c:v>9.2854722404714322E-3</c:v>
                </c:pt>
                <c:pt idx="27">
                  <c:v>8.454179131101398E-3</c:v>
                </c:pt>
                <c:pt idx="28">
                  <c:v>5.530436268437547E-3</c:v>
                </c:pt>
                <c:pt idx="29">
                  <c:v>5.4674806739437214E-3</c:v>
                </c:pt>
                <c:pt idx="30">
                  <c:v>6.5094159544653793E-3</c:v>
                </c:pt>
                <c:pt idx="31">
                  <c:v>5.6051723447638159E-3</c:v>
                </c:pt>
                <c:pt idx="32">
                  <c:v>7.6972820933582852E-3</c:v>
                </c:pt>
                <c:pt idx="33">
                  <c:v>1.1722163359866183E-2</c:v>
                </c:pt>
                <c:pt idx="34">
                  <c:v>8.5786712710367065E-3</c:v>
                </c:pt>
                <c:pt idx="35">
                  <c:v>8.5988037817799606E-3</c:v>
                </c:pt>
                <c:pt idx="36">
                  <c:v>6.8951665598265084E-3</c:v>
                </c:pt>
                <c:pt idx="37">
                  <c:v>4.2638533227579833E-3</c:v>
                </c:pt>
                <c:pt idx="38">
                  <c:v>5.8188395919306531E-3</c:v>
                </c:pt>
                <c:pt idx="39">
                  <c:v>5.2984753790659214E-3</c:v>
                </c:pt>
                <c:pt idx="40">
                  <c:v>6.0322360109989282E-3</c:v>
                </c:pt>
                <c:pt idx="41">
                  <c:v>3.7336219682036682E-3</c:v>
                </c:pt>
                <c:pt idx="42">
                  <c:v>5.149678470533027E-3</c:v>
                </c:pt>
                <c:pt idx="43">
                  <c:v>4.155995627012586E-3</c:v>
                </c:pt>
                <c:pt idx="44">
                  <c:v>4.1597494510496671E-3</c:v>
                </c:pt>
                <c:pt idx="45">
                  <c:v>4.2222213391900163E-3</c:v>
                </c:pt>
                <c:pt idx="46">
                  <c:v>2.9581261847678592E-3</c:v>
                </c:pt>
                <c:pt idx="47">
                  <c:v>4.2929764930343013E-3</c:v>
                </c:pt>
                <c:pt idx="48">
                  <c:v>3.5216207250874077E-3</c:v>
                </c:pt>
                <c:pt idx="49">
                  <c:v>1.033734397348883E-2</c:v>
                </c:pt>
                <c:pt idx="50">
                  <c:v>2.4911472029807724E-3</c:v>
                </c:pt>
                <c:pt idx="51">
                  <c:v>1.3088828043592185E-3</c:v>
                </c:pt>
                <c:pt idx="52">
                  <c:v>3.3448462521437918E-3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70-4D37-BA4A-44A5C0F63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0668128"/>
        <c:axId val="289681136"/>
      </c:barChart>
      <c:catAx>
        <c:axId val="310668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681136"/>
        <c:crosses val="autoZero"/>
        <c:auto val="1"/>
        <c:lblAlgn val="ctr"/>
        <c:lblOffset val="100"/>
        <c:tickLblSkip val="1"/>
        <c:noMultiLvlLbl val="0"/>
      </c:catAx>
      <c:valAx>
        <c:axId val="289681136"/>
        <c:scaling>
          <c:orientation val="minMax"/>
          <c:max val="0.18000000000000002"/>
          <c:min val="-5.000000000000001E-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6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0782653216546"/>
          <c:y val="0.12789655172413794"/>
          <c:w val="0.80100068726620266"/>
          <c:h val="0.55782514577593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embodied!$A$174</c:f>
              <c:strCache>
                <c:ptCount val="1"/>
                <c:pt idx="0">
                  <c:v>UK abatement cost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embodied!$B$174:$J$174</c:f>
              <c:numCache>
                <c:formatCode>0.0%</c:formatCode>
                <c:ptCount val="9"/>
                <c:pt idx="0">
                  <c:v>2.9470545323848538E-3</c:v>
                </c:pt>
                <c:pt idx="1">
                  <c:v>2.659536381733729E-4</c:v>
                </c:pt>
                <c:pt idx="2">
                  <c:v>4.08925061765584E-4</c:v>
                </c:pt>
                <c:pt idx="3">
                  <c:v>1.0181446680805575E-2</c:v>
                </c:pt>
                <c:pt idx="4">
                  <c:v>1.7018175182043952E-3</c:v>
                </c:pt>
                <c:pt idx="5">
                  <c:v>1.2439818734158389E-3</c:v>
                </c:pt>
                <c:pt idx="6">
                  <c:v>5.4571867486441776E-4</c:v>
                </c:pt>
                <c:pt idx="7">
                  <c:v>1.2217853194673512E-3</c:v>
                </c:pt>
                <c:pt idx="8">
                  <c:v>1.4664150036935214E-3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3-44E7-9DE6-72D20CBFDB60}"/>
            </c:ext>
          </c:extLst>
        </c:ser>
        <c:ser>
          <c:idx val="1"/>
          <c:order val="1"/>
          <c:tx>
            <c:strRef>
              <c:f>embodied!$A$175</c:f>
              <c:strCache>
                <c:ptCount val="1"/>
                <c:pt idx="0">
                  <c:v>RoW abatement cost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embodied!$B$175:$J$175</c:f>
              <c:numCache>
                <c:formatCode>0.0%</c:formatCode>
                <c:ptCount val="9"/>
                <c:pt idx="0">
                  <c:v>6.3956195101198109E-3</c:v>
                </c:pt>
                <c:pt idx="1">
                  <c:v>1.6156901411738412E-2</c:v>
                </c:pt>
                <c:pt idx="2">
                  <c:v>5.0083122394262364E-4</c:v>
                </c:pt>
                <c:pt idx="3">
                  <c:v>1.5156058421501748E-3</c:v>
                </c:pt>
                <c:pt idx="4">
                  <c:v>1.710090664604651E-2</c:v>
                </c:pt>
                <c:pt idx="5">
                  <c:v>7.9189004623931025E-3</c:v>
                </c:pt>
                <c:pt idx="6">
                  <c:v>1.5578089187817876E-3</c:v>
                </c:pt>
                <c:pt idx="7">
                  <c:v>4.8130174291269989E-3</c:v>
                </c:pt>
                <c:pt idx="8">
                  <c:v>2.80613083122339E-3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3-44E7-9DE6-72D20CBFDB60}"/>
            </c:ext>
          </c:extLst>
        </c:ser>
        <c:ser>
          <c:idx val="2"/>
          <c:order val="2"/>
          <c:tx>
            <c:strRef>
              <c:f>embodied!$A$176</c:f>
              <c:strCache>
                <c:ptCount val="1"/>
                <c:pt idx="0">
                  <c:v>UK residual carbon cost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embodied!$B$176:$J$176</c:f>
              <c:numCache>
                <c:formatCode>0.0%</c:formatCode>
                <c:ptCount val="9"/>
                <c:pt idx="0">
                  <c:v>1.0018280773800951E-3</c:v>
                </c:pt>
                <c:pt idx="1">
                  <c:v>8.4290275042320104E-5</c:v>
                </c:pt>
                <c:pt idx="2">
                  <c:v>2.9876082569327408E-4</c:v>
                </c:pt>
                <c:pt idx="3">
                  <c:v>5.6018783653401785E-3</c:v>
                </c:pt>
                <c:pt idx="4">
                  <c:v>6.1928169207929931E-4</c:v>
                </c:pt>
                <c:pt idx="5">
                  <c:v>4.5319414394495288E-4</c:v>
                </c:pt>
                <c:pt idx="6">
                  <c:v>3.6430114278094812E-4</c:v>
                </c:pt>
                <c:pt idx="7">
                  <c:v>1.0248435247500966E-3</c:v>
                </c:pt>
                <c:pt idx="8">
                  <c:v>1.6171499853323478E-3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53-44E7-9DE6-72D20CBFDB60}"/>
            </c:ext>
          </c:extLst>
        </c:ser>
        <c:ser>
          <c:idx val="3"/>
          <c:order val="3"/>
          <c:tx>
            <c:strRef>
              <c:f>embodied!$A$177</c:f>
              <c:strCache>
                <c:ptCount val="1"/>
                <c:pt idx="0">
                  <c:v>RoW residual carbon cost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embodied!$B$177:$J$177</c:f>
              <c:numCache>
                <c:formatCode>0.0%</c:formatCode>
                <c:ptCount val="9"/>
                <c:pt idx="0">
                  <c:v>5.5788094648760453E-3</c:v>
                </c:pt>
                <c:pt idx="1">
                  <c:v>1.1066140916979803E-2</c:v>
                </c:pt>
                <c:pt idx="2">
                  <c:v>5.7417232617149917E-4</c:v>
                </c:pt>
                <c:pt idx="3">
                  <c:v>1.8998163237463707E-2</c:v>
                </c:pt>
                <c:pt idx="4">
                  <c:v>1.2451672943563669E-2</c:v>
                </c:pt>
                <c:pt idx="5">
                  <c:v>6.7705736650403399E-3</c:v>
                </c:pt>
                <c:pt idx="6">
                  <c:v>1.6945946492014292E-3</c:v>
                </c:pt>
                <c:pt idx="7">
                  <c:v>8.9754945024068042E-3</c:v>
                </c:pt>
                <c:pt idx="8">
                  <c:v>2.7611083927974009E-3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53-44E7-9DE6-72D20CBFD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167775"/>
        <c:axId val="353743583"/>
      </c:barChart>
      <c:catAx>
        <c:axId val="77616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43583"/>
        <c:crosses val="autoZero"/>
        <c:auto val="1"/>
        <c:lblAlgn val="ctr"/>
        <c:lblOffset val="100"/>
        <c:noMultiLvlLbl val="0"/>
      </c:catAx>
      <c:valAx>
        <c:axId val="353743583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167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27867497813087"/>
          <c:y val="0.12789655172413794"/>
          <c:w val="0.80392959532695762"/>
          <c:h val="0.57580449835206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embodied!$A$180</c:f>
              <c:strCache>
                <c:ptCount val="1"/>
                <c:pt idx="0">
                  <c:v>UK abatement cost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embodied!$B$180:$J$180</c:f>
              <c:numCache>
                <c:formatCode>0.0%</c:formatCode>
                <c:ptCount val="9"/>
                <c:pt idx="0">
                  <c:v>3.0245945212329763E-3</c:v>
                </c:pt>
                <c:pt idx="1">
                  <c:v>3.14530431034297E-4</c:v>
                </c:pt>
                <c:pt idx="2">
                  <c:v>6.2074301680151991E-4</c:v>
                </c:pt>
                <c:pt idx="3">
                  <c:v>1.2625307550726142E-2</c:v>
                </c:pt>
                <c:pt idx="4">
                  <c:v>1.9696640711307101E-3</c:v>
                </c:pt>
                <c:pt idx="5">
                  <c:v>1.3707233694452965E-3</c:v>
                </c:pt>
                <c:pt idx="6">
                  <c:v>7.7662308735456276E-4</c:v>
                </c:pt>
                <c:pt idx="7">
                  <c:v>1.6309030378432283E-3</c:v>
                </c:pt>
                <c:pt idx="8">
                  <c:v>2.9443386125195792E-3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E-410F-B8D0-09E037DA0CE0}"/>
            </c:ext>
          </c:extLst>
        </c:ser>
        <c:ser>
          <c:idx val="1"/>
          <c:order val="1"/>
          <c:tx>
            <c:strRef>
              <c:f>embodied!$A$181</c:f>
              <c:strCache>
                <c:ptCount val="1"/>
                <c:pt idx="0">
                  <c:v>RoW abatement cost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embodied!$B$181:$J$181</c:f>
              <c:numCache>
                <c:formatCode>0.0%</c:formatCode>
                <c:ptCount val="9"/>
                <c:pt idx="0">
                  <c:v>8.1279219105333655E-3</c:v>
                </c:pt>
                <c:pt idx="1">
                  <c:v>2.0527602324740997E-2</c:v>
                </c:pt>
                <c:pt idx="2">
                  <c:v>7.0498610894827879E-4</c:v>
                </c:pt>
                <c:pt idx="3">
                  <c:v>4.1882684099082829E-3</c:v>
                </c:pt>
                <c:pt idx="4">
                  <c:v>2.1405663273164018E-2</c:v>
                </c:pt>
                <c:pt idx="5">
                  <c:v>9.9886860834250777E-3</c:v>
                </c:pt>
                <c:pt idx="6">
                  <c:v>2.1654029462730364E-3</c:v>
                </c:pt>
                <c:pt idx="7">
                  <c:v>9.0348039046522603E-3</c:v>
                </c:pt>
                <c:pt idx="8">
                  <c:v>3.7537773700905609E-3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4E-410F-B8D0-09E037DA0CE0}"/>
            </c:ext>
          </c:extLst>
        </c:ser>
        <c:ser>
          <c:idx val="2"/>
          <c:order val="2"/>
          <c:tx>
            <c:strRef>
              <c:f>embodied!$A$182</c:f>
              <c:strCache>
                <c:ptCount val="1"/>
                <c:pt idx="0">
                  <c:v>UK residual carbon cost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embodied!$B$182:$J$182</c:f>
              <c:numCache>
                <c:formatCode>0.0%</c:formatCode>
                <c:ptCount val="9"/>
                <c:pt idx="0">
                  <c:v>2.5239215345346591E-4</c:v>
                </c:pt>
                <c:pt idx="1">
                  <c:v>2.5498181001618667E-5</c:v>
                </c:pt>
                <c:pt idx="2">
                  <c:v>8.3099087271571438E-5</c:v>
                </c:pt>
                <c:pt idx="3">
                  <c:v>2.0264590341885027E-3</c:v>
                </c:pt>
                <c:pt idx="4">
                  <c:v>2.7409554113885088E-4</c:v>
                </c:pt>
                <c:pt idx="5">
                  <c:v>2.1319258755211556E-4</c:v>
                </c:pt>
                <c:pt idx="6">
                  <c:v>8.8253621005865827E-5</c:v>
                </c:pt>
                <c:pt idx="7">
                  <c:v>1.9027489553522151E-4</c:v>
                </c:pt>
                <c:pt idx="8">
                  <c:v>2.7190422314689121E-4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4E-410F-B8D0-09E037DA0CE0}"/>
            </c:ext>
          </c:extLst>
        </c:ser>
        <c:ser>
          <c:idx val="3"/>
          <c:order val="3"/>
          <c:tx>
            <c:strRef>
              <c:f>embodied!$A$183</c:f>
              <c:strCache>
                <c:ptCount val="1"/>
                <c:pt idx="0">
                  <c:v>RoW residual carbon cost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embodied!$B$183:$J$183</c:f>
              <c:numCache>
                <c:formatCode>0.0%</c:formatCode>
                <c:ptCount val="9"/>
                <c:pt idx="0">
                  <c:v>3.0070519131026171E-3</c:v>
                </c:pt>
                <c:pt idx="1">
                  <c:v>6.5174906873582362E-3</c:v>
                </c:pt>
                <c:pt idx="2">
                  <c:v>3.7085027676448404E-4</c:v>
                </c:pt>
                <c:pt idx="3">
                  <c:v>1.5957916065680113E-2</c:v>
                </c:pt>
                <c:pt idx="4">
                  <c:v>7.8867993165773823E-3</c:v>
                </c:pt>
                <c:pt idx="5">
                  <c:v>4.4965846651021319E-3</c:v>
                </c:pt>
                <c:pt idx="6">
                  <c:v>1.0148968526349834E-3</c:v>
                </c:pt>
                <c:pt idx="7">
                  <c:v>3.6597850206454173E-3</c:v>
                </c:pt>
                <c:pt idx="8">
                  <c:v>1.8234737721362817E-3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4E-410F-B8D0-09E037DA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167775"/>
        <c:axId val="353743583"/>
      </c:barChart>
      <c:catAx>
        <c:axId val="77616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43583"/>
        <c:crosses val="autoZero"/>
        <c:auto val="1"/>
        <c:lblAlgn val="ctr"/>
        <c:lblOffset val="100"/>
        <c:noMultiLvlLbl val="0"/>
      </c:catAx>
      <c:valAx>
        <c:axId val="353743583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167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7065314610619"/>
          <c:y val="0.12789655172413794"/>
          <c:w val="0.80103791160609505"/>
          <c:h val="0.58161146623861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embodied!$A$168</c:f>
              <c:strCache>
                <c:ptCount val="1"/>
                <c:pt idx="0">
                  <c:v>UK abatement cost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embodied!$B$168:$J$168</c:f>
              <c:numCache>
                <c:formatCode>0.0%</c:formatCode>
                <c:ptCount val="9"/>
                <c:pt idx="0">
                  <c:v>8.5061900236782821E-4</c:v>
                </c:pt>
                <c:pt idx="1">
                  <c:v>3.2118654664006138E-5</c:v>
                </c:pt>
                <c:pt idx="2">
                  <c:v>9.2221337880307172E-5</c:v>
                </c:pt>
                <c:pt idx="3">
                  <c:v>6.3305273249752872E-4</c:v>
                </c:pt>
                <c:pt idx="4">
                  <c:v>3.1638638264593945E-4</c:v>
                </c:pt>
                <c:pt idx="5">
                  <c:v>3.8919257146255638E-4</c:v>
                </c:pt>
                <c:pt idx="6">
                  <c:v>1.40877939558917E-4</c:v>
                </c:pt>
                <c:pt idx="7">
                  <c:v>3.7731019690527296E-4</c:v>
                </c:pt>
                <c:pt idx="8">
                  <c:v>2.9088289689249355E-4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D-4085-AC2B-EF11313F0591}"/>
            </c:ext>
          </c:extLst>
        </c:ser>
        <c:ser>
          <c:idx val="1"/>
          <c:order val="1"/>
          <c:tx>
            <c:strRef>
              <c:f>embodied!$A$169</c:f>
              <c:strCache>
                <c:ptCount val="1"/>
                <c:pt idx="0">
                  <c:v>RoW abatement cost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embodied!$B$169:$J$169</c:f>
              <c:numCache>
                <c:formatCode>0.0%</c:formatCode>
                <c:ptCount val="9"/>
                <c:pt idx="0">
                  <c:v>1.5778516083457886E-3</c:v>
                </c:pt>
                <c:pt idx="1">
                  <c:v>2.3161029868226904E-3</c:v>
                </c:pt>
                <c:pt idx="2">
                  <c:v>9.9659791577031844E-5</c:v>
                </c:pt>
                <c:pt idx="3">
                  <c:v>1.2141287817618605E-4</c:v>
                </c:pt>
                <c:pt idx="4">
                  <c:v>3.1071242417296538E-3</c:v>
                </c:pt>
                <c:pt idx="5">
                  <c:v>1.8025403351162228E-3</c:v>
                </c:pt>
                <c:pt idx="6">
                  <c:v>3.394830482785119E-4</c:v>
                </c:pt>
                <c:pt idx="7">
                  <c:v>9.6496135239052103E-4</c:v>
                </c:pt>
                <c:pt idx="8">
                  <c:v>5.8317400827673498E-4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D-4085-AC2B-EF11313F0591}"/>
            </c:ext>
          </c:extLst>
        </c:ser>
        <c:ser>
          <c:idx val="2"/>
          <c:order val="2"/>
          <c:tx>
            <c:strRef>
              <c:f>embodied!$A$170</c:f>
              <c:strCache>
                <c:ptCount val="1"/>
                <c:pt idx="0">
                  <c:v>UK residual carbon cost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embodied!$B$170:$J$170</c:f>
              <c:numCache>
                <c:formatCode>0.0%</c:formatCode>
                <c:ptCount val="9"/>
                <c:pt idx="0">
                  <c:v>2.6254930353151341E-3</c:v>
                </c:pt>
                <c:pt idx="1">
                  <c:v>2.3029347088135302E-4</c:v>
                </c:pt>
                <c:pt idx="2">
                  <c:v>4.2453228318697797E-4</c:v>
                </c:pt>
                <c:pt idx="3">
                  <c:v>9.250662598049934E-3</c:v>
                </c:pt>
                <c:pt idx="4">
                  <c:v>1.3339396763515068E-3</c:v>
                </c:pt>
                <c:pt idx="5">
                  <c:v>9.9596827339820432E-4</c:v>
                </c:pt>
                <c:pt idx="6">
                  <c:v>5.7624347856175917E-4</c:v>
                </c:pt>
                <c:pt idx="7">
                  <c:v>1.8717541139744221E-3</c:v>
                </c:pt>
                <c:pt idx="8">
                  <c:v>1.6845218269106361E-3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DD-4085-AC2B-EF11313F0591}"/>
            </c:ext>
          </c:extLst>
        </c:ser>
        <c:ser>
          <c:idx val="3"/>
          <c:order val="3"/>
          <c:tx>
            <c:strRef>
              <c:f>embodied!$A$171</c:f>
              <c:strCache>
                <c:ptCount val="1"/>
                <c:pt idx="0">
                  <c:v>RoW residual carbon cost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embodied!$B$171:$J$171</c:f>
              <c:numCache>
                <c:formatCode>0.0%</c:formatCode>
                <c:ptCount val="9"/>
                <c:pt idx="0">
                  <c:v>8.6028626643196958E-3</c:v>
                </c:pt>
                <c:pt idx="1">
                  <c:v>1.8749478356016532E-2</c:v>
                </c:pt>
                <c:pt idx="2">
                  <c:v>7.760295079774635E-4</c:v>
                </c:pt>
                <c:pt idx="3">
                  <c:v>1.6653688717717441E-2</c:v>
                </c:pt>
                <c:pt idx="4">
                  <c:v>1.9791212261150593E-2</c:v>
                </c:pt>
                <c:pt idx="5">
                  <c:v>1.0664504972621275E-2</c:v>
                </c:pt>
                <c:pt idx="6">
                  <c:v>2.3369529964230736E-3</c:v>
                </c:pt>
                <c:pt idx="7">
                  <c:v>1.1961448919256748E-2</c:v>
                </c:pt>
                <c:pt idx="8">
                  <c:v>4.1942507158733953E-3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DD-4085-AC2B-EF11313F0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167775"/>
        <c:axId val="353743583"/>
      </c:barChart>
      <c:catAx>
        <c:axId val="77616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743583"/>
        <c:crosses val="autoZero"/>
        <c:auto val="1"/>
        <c:lblAlgn val="ctr"/>
        <c:lblOffset val="100"/>
        <c:noMultiLvlLbl val="0"/>
      </c:catAx>
      <c:valAx>
        <c:axId val="353743583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167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6896426481022"/>
          <c:y val="0.11865227520717214"/>
          <c:w val="0.81163093237702844"/>
          <c:h val="0.69345719425521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'embodied_HH - cap endog'!$A$142</c:f>
              <c:strCache>
                <c:ptCount val="1"/>
                <c:pt idx="0">
                  <c:v>due to UK abatement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endog'!$B$142:$K$142</c:f>
              <c:numCache>
                <c:formatCode>0.00%</c:formatCode>
                <c:ptCount val="10"/>
                <c:pt idx="0">
                  <c:v>2.8842320807045546E-3</c:v>
                </c:pt>
                <c:pt idx="1">
                  <c:v>2.8462534232207384E-3</c:v>
                </c:pt>
                <c:pt idx="2">
                  <c:v>2.7157095962045282E-3</c:v>
                </c:pt>
                <c:pt idx="3">
                  <c:v>2.6494742994564572E-3</c:v>
                </c:pt>
                <c:pt idx="4">
                  <c:v>2.5893137949675907E-3</c:v>
                </c:pt>
                <c:pt idx="5">
                  <c:v>2.5665847481473689E-3</c:v>
                </c:pt>
                <c:pt idx="6">
                  <c:v>2.4951820442975603E-3</c:v>
                </c:pt>
                <c:pt idx="7">
                  <c:v>2.4315436596259771E-3</c:v>
                </c:pt>
                <c:pt idx="8">
                  <c:v>2.3111687269817814E-3</c:v>
                </c:pt>
                <c:pt idx="9">
                  <c:v>2.1693056023592543E-3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8-4DDC-9365-D5DA17075F5E}"/>
            </c:ext>
          </c:extLst>
        </c:ser>
        <c:ser>
          <c:idx val="1"/>
          <c:order val="1"/>
          <c:tx>
            <c:strRef>
              <c:f>'embodied_HH - cap endog'!$A$143</c:f>
              <c:strCache>
                <c:ptCount val="1"/>
                <c:pt idx="0">
                  <c:v>due to RoW abatement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endog'!$B$143:$K$143</c:f>
              <c:numCache>
                <c:formatCode>0.00%</c:formatCode>
                <c:ptCount val="10"/>
                <c:pt idx="0">
                  <c:v>4.6431049895746942E-3</c:v>
                </c:pt>
                <c:pt idx="1">
                  <c:v>4.6655902075930025E-3</c:v>
                </c:pt>
                <c:pt idx="2">
                  <c:v>4.7672588895715301E-3</c:v>
                </c:pt>
                <c:pt idx="3">
                  <c:v>4.8260754223525982E-3</c:v>
                </c:pt>
                <c:pt idx="4">
                  <c:v>5.0123329224619232E-3</c:v>
                </c:pt>
                <c:pt idx="5">
                  <c:v>5.0718945245125111E-3</c:v>
                </c:pt>
                <c:pt idx="6">
                  <c:v>5.0041067704808427E-3</c:v>
                </c:pt>
                <c:pt idx="7">
                  <c:v>5.0118472855554914E-3</c:v>
                </c:pt>
                <c:pt idx="8">
                  <c:v>5.2026191042131402E-3</c:v>
                </c:pt>
                <c:pt idx="9">
                  <c:v>4.9757343048530663E-3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8-4DDC-9365-D5DA17075F5E}"/>
            </c:ext>
          </c:extLst>
        </c:ser>
        <c:ser>
          <c:idx val="2"/>
          <c:order val="2"/>
          <c:tx>
            <c:strRef>
              <c:f>'embodied_HH - cap endog'!$A$144</c:f>
              <c:strCache>
                <c:ptCount val="1"/>
                <c:pt idx="0">
                  <c:v>due to UK carbon price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endog'!$B$144:$K$144</c:f>
              <c:numCache>
                <c:formatCode>0.00%</c:formatCode>
                <c:ptCount val="10"/>
                <c:pt idx="0">
                  <c:v>3.1648494530054977E-4</c:v>
                </c:pt>
                <c:pt idx="1">
                  <c:v>3.1215486753260357E-4</c:v>
                </c:pt>
                <c:pt idx="2">
                  <c:v>2.9425779633535977E-4</c:v>
                </c:pt>
                <c:pt idx="3">
                  <c:v>2.8815105165006346E-4</c:v>
                </c:pt>
                <c:pt idx="4">
                  <c:v>2.8874414624239408E-4</c:v>
                </c:pt>
                <c:pt idx="5">
                  <c:v>2.9150928544588906E-4</c:v>
                </c:pt>
                <c:pt idx="6">
                  <c:v>2.8246769265179465E-4</c:v>
                </c:pt>
                <c:pt idx="7">
                  <c:v>2.7900775853830802E-4</c:v>
                </c:pt>
                <c:pt idx="8">
                  <c:v>2.6437770094836851E-4</c:v>
                </c:pt>
                <c:pt idx="9">
                  <c:v>2.4960059135636865E-4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8-4DDC-9365-D5DA17075F5E}"/>
            </c:ext>
          </c:extLst>
        </c:ser>
        <c:ser>
          <c:idx val="3"/>
          <c:order val="3"/>
          <c:tx>
            <c:strRef>
              <c:f>'embodied_HH - cap endog'!$A$145</c:f>
              <c:strCache>
                <c:ptCount val="1"/>
                <c:pt idx="0">
                  <c:v>due to RoW carbon price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endog'!$B$145:$K$145</c:f>
              <c:numCache>
                <c:formatCode>0.00%</c:formatCode>
                <c:ptCount val="10"/>
                <c:pt idx="0">
                  <c:v>2.5284746692160087E-3</c:v>
                </c:pt>
                <c:pt idx="1">
                  <c:v>2.5278900169237923E-3</c:v>
                </c:pt>
                <c:pt idx="2">
                  <c:v>2.5412692621899248E-3</c:v>
                </c:pt>
                <c:pt idx="3">
                  <c:v>2.5884837877581902E-3</c:v>
                </c:pt>
                <c:pt idx="4">
                  <c:v>2.6317938367554743E-3</c:v>
                </c:pt>
                <c:pt idx="5">
                  <c:v>2.631457374206253E-3</c:v>
                </c:pt>
                <c:pt idx="6">
                  <c:v>2.6252426908110549E-3</c:v>
                </c:pt>
                <c:pt idx="7">
                  <c:v>2.6284297692801091E-3</c:v>
                </c:pt>
                <c:pt idx="8">
                  <c:v>2.6661287551597067E-3</c:v>
                </c:pt>
                <c:pt idx="9">
                  <c:v>2.5530792021068714E-3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28-4DDC-9365-D5DA17075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117983"/>
        <c:axId val="337521503"/>
      </c:barChart>
      <c:catAx>
        <c:axId val="34511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521503"/>
        <c:crosses val="autoZero"/>
        <c:auto val="1"/>
        <c:lblAlgn val="ctr"/>
        <c:lblOffset val="100"/>
        <c:noMultiLvlLbl val="0"/>
      </c:catAx>
      <c:valAx>
        <c:axId val="337521503"/>
        <c:scaling>
          <c:orientation val="minMax"/>
          <c:max val="1.200000000000000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17983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31789745237657"/>
          <c:y val="0.11865227520717214"/>
          <c:w val="0.80298181955847558"/>
          <c:h val="0.69345719425521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'embodied_HH - cap endog'!$A$136</c:f>
              <c:strCache>
                <c:ptCount val="1"/>
                <c:pt idx="0">
                  <c:v>due to UK abatement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endog'!$B$136:$K$136</c:f>
              <c:numCache>
                <c:formatCode>0.00%</c:formatCode>
                <c:ptCount val="10"/>
                <c:pt idx="0">
                  <c:v>1.7580924988580397E-3</c:v>
                </c:pt>
                <c:pt idx="1">
                  <c:v>1.7531777548440099E-3</c:v>
                </c:pt>
                <c:pt idx="2">
                  <c:v>1.7033321703832714E-3</c:v>
                </c:pt>
                <c:pt idx="3">
                  <c:v>1.6819069884840528E-3</c:v>
                </c:pt>
                <c:pt idx="4">
                  <c:v>1.6709241105172259E-3</c:v>
                </c:pt>
                <c:pt idx="5">
                  <c:v>1.678452038437818E-3</c:v>
                </c:pt>
                <c:pt idx="6">
                  <c:v>1.6431112049679298E-3</c:v>
                </c:pt>
                <c:pt idx="7">
                  <c:v>1.6137126982199079E-3</c:v>
                </c:pt>
                <c:pt idx="8">
                  <c:v>1.5594580268643687E-3</c:v>
                </c:pt>
                <c:pt idx="9">
                  <c:v>1.4886879596590042E-3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C-47A7-A46D-3643D799293F}"/>
            </c:ext>
          </c:extLst>
        </c:ser>
        <c:ser>
          <c:idx val="1"/>
          <c:order val="1"/>
          <c:tx>
            <c:strRef>
              <c:f>'embodied_HH - cap endog'!$A$137</c:f>
              <c:strCache>
                <c:ptCount val="1"/>
                <c:pt idx="0">
                  <c:v>due to RoW abatement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endog'!$B$137:$K$137</c:f>
              <c:numCache>
                <c:formatCode>0.00%</c:formatCode>
                <c:ptCount val="10"/>
                <c:pt idx="0">
                  <c:v>3.3432559388961564E-3</c:v>
                </c:pt>
                <c:pt idx="1">
                  <c:v>3.3377345641000008E-3</c:v>
                </c:pt>
                <c:pt idx="2">
                  <c:v>3.395925694573399E-3</c:v>
                </c:pt>
                <c:pt idx="3">
                  <c:v>3.4186077112166083E-3</c:v>
                </c:pt>
                <c:pt idx="4">
                  <c:v>3.5417972798198884E-3</c:v>
                </c:pt>
                <c:pt idx="5">
                  <c:v>3.5594291925513644E-3</c:v>
                </c:pt>
                <c:pt idx="6">
                  <c:v>3.4931420580478858E-3</c:v>
                </c:pt>
                <c:pt idx="7">
                  <c:v>3.4766948000068865E-3</c:v>
                </c:pt>
                <c:pt idx="8">
                  <c:v>3.6361924746391981E-3</c:v>
                </c:pt>
                <c:pt idx="9">
                  <c:v>3.4702751568341387E-3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0C-47A7-A46D-3643D799293F}"/>
            </c:ext>
          </c:extLst>
        </c:ser>
        <c:ser>
          <c:idx val="2"/>
          <c:order val="2"/>
          <c:tx>
            <c:strRef>
              <c:f>'embodied_HH - cap endog'!$A$138</c:f>
              <c:strCache>
                <c:ptCount val="1"/>
                <c:pt idx="0">
                  <c:v>due to UK carbon price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endog'!$B$138:$K$138</c:f>
              <c:numCache>
                <c:formatCode>0.00%</c:formatCode>
                <c:ptCount val="10"/>
                <c:pt idx="0">
                  <c:v>1.4610752762921578E-3</c:v>
                </c:pt>
                <c:pt idx="1">
                  <c:v>1.4369221997820173E-3</c:v>
                </c:pt>
                <c:pt idx="2">
                  <c:v>1.3588868284996876E-3</c:v>
                </c:pt>
                <c:pt idx="3">
                  <c:v>1.3219302025993364E-3</c:v>
                </c:pt>
                <c:pt idx="4">
                  <c:v>1.2864665672985963E-3</c:v>
                </c:pt>
                <c:pt idx="5">
                  <c:v>1.272368847706926E-3</c:v>
                </c:pt>
                <c:pt idx="6">
                  <c:v>1.2363685292733921E-3</c:v>
                </c:pt>
                <c:pt idx="7">
                  <c:v>1.2047932604199165E-3</c:v>
                </c:pt>
                <c:pt idx="8">
                  <c:v>1.1315572057818749E-3</c:v>
                </c:pt>
                <c:pt idx="9">
                  <c:v>1.0496728994730613E-3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0C-47A7-A46D-3643D799293F}"/>
            </c:ext>
          </c:extLst>
        </c:ser>
        <c:ser>
          <c:idx val="3"/>
          <c:order val="3"/>
          <c:tx>
            <c:strRef>
              <c:f>'embodied_HH - cap endog'!$A$139</c:f>
              <c:strCache>
                <c:ptCount val="1"/>
                <c:pt idx="0">
                  <c:v>due to RoW carbon price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endog'!$B$139:$K$139</c:f>
              <c:numCache>
                <c:formatCode>0.00%</c:formatCode>
                <c:ptCount val="10"/>
                <c:pt idx="0">
                  <c:v>3.8359307382751311E-3</c:v>
                </c:pt>
                <c:pt idx="1">
                  <c:v>3.8776113172412736E-3</c:v>
                </c:pt>
                <c:pt idx="2">
                  <c:v>3.9584305957360618E-3</c:v>
                </c:pt>
                <c:pt idx="3">
                  <c:v>4.0514596218260354E-3</c:v>
                </c:pt>
                <c:pt idx="4">
                  <c:v>4.1839739487018589E-3</c:v>
                </c:pt>
                <c:pt idx="5">
                  <c:v>4.2427373952578524E-3</c:v>
                </c:pt>
                <c:pt idx="6">
                  <c:v>4.2390606303154155E-3</c:v>
                </c:pt>
                <c:pt idx="7">
                  <c:v>4.2734280775508417E-3</c:v>
                </c:pt>
                <c:pt idx="8">
                  <c:v>4.3598895795704876E-3</c:v>
                </c:pt>
                <c:pt idx="9">
                  <c:v>4.1803490590040845E-3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0C-47A7-A46D-3643D7992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117983"/>
        <c:axId val="337521503"/>
      </c:barChart>
      <c:catAx>
        <c:axId val="34511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521503"/>
        <c:crosses val="autoZero"/>
        <c:auto val="1"/>
        <c:lblAlgn val="ctr"/>
        <c:lblOffset val="100"/>
        <c:noMultiLvlLbl val="0"/>
      </c:catAx>
      <c:valAx>
        <c:axId val="337521503"/>
        <c:scaling>
          <c:orientation val="minMax"/>
          <c:max val="1.200000000000000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17983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4560068829595"/>
          <c:y val="0.11865227520717214"/>
          <c:w val="0.80584371012789269"/>
          <c:h val="0.69345719425521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'embodied_HH - cap endog'!$A$130</c:f>
              <c:strCache>
                <c:ptCount val="1"/>
                <c:pt idx="0">
                  <c:v>due to UK abatement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endog'!$B$130:$K$130</c:f>
              <c:numCache>
                <c:formatCode>0.00%</c:formatCode>
                <c:ptCount val="10"/>
                <c:pt idx="0">
                  <c:v>3.7758290455894392E-4</c:v>
                </c:pt>
                <c:pt idx="1">
                  <c:v>3.8080145881021947E-4</c:v>
                </c:pt>
                <c:pt idx="2">
                  <c:v>3.7682316756399765E-4</c:v>
                </c:pt>
                <c:pt idx="3">
                  <c:v>3.7660856471447116E-4</c:v>
                </c:pt>
                <c:pt idx="4">
                  <c:v>3.779153757463013E-4</c:v>
                </c:pt>
                <c:pt idx="5">
                  <c:v>3.8374607867232464E-4</c:v>
                </c:pt>
                <c:pt idx="6">
                  <c:v>3.7954133484276908E-4</c:v>
                </c:pt>
                <c:pt idx="7">
                  <c:v>3.7514987501282833E-4</c:v>
                </c:pt>
                <c:pt idx="8">
                  <c:v>3.6554838356662181E-4</c:v>
                </c:pt>
                <c:pt idx="9">
                  <c:v>3.5221783426162066E-4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9-48C4-8387-85DA083C7439}"/>
            </c:ext>
          </c:extLst>
        </c:ser>
        <c:ser>
          <c:idx val="1"/>
          <c:order val="1"/>
          <c:tx>
            <c:strRef>
              <c:f>'embodied_HH - cap endog'!$A$131</c:f>
              <c:strCache>
                <c:ptCount val="1"/>
                <c:pt idx="0">
                  <c:v>due to RoW abatement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endog'!$B$131:$K$131</c:f>
              <c:numCache>
                <c:formatCode>0.00%</c:formatCode>
                <c:ptCount val="10"/>
                <c:pt idx="0">
                  <c:v>6.5073385497976626E-4</c:v>
                </c:pt>
                <c:pt idx="1">
                  <c:v>6.4870993826995655E-4</c:v>
                </c:pt>
                <c:pt idx="2">
                  <c:v>6.5935319691979471E-4</c:v>
                </c:pt>
                <c:pt idx="3">
                  <c:v>6.6363877654234923E-4</c:v>
                </c:pt>
                <c:pt idx="4">
                  <c:v>6.8959159787160469E-4</c:v>
                </c:pt>
                <c:pt idx="5">
                  <c:v>6.8925220931115381E-4</c:v>
                </c:pt>
                <c:pt idx="6">
                  <c:v>6.776768341545203E-4</c:v>
                </c:pt>
                <c:pt idx="7">
                  <c:v>6.688315691258589E-4</c:v>
                </c:pt>
                <c:pt idx="8">
                  <c:v>7.0507252658910452E-4</c:v>
                </c:pt>
                <c:pt idx="9">
                  <c:v>6.6900906475466488E-4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9-48C4-8387-85DA083C7439}"/>
            </c:ext>
          </c:extLst>
        </c:ser>
        <c:ser>
          <c:idx val="2"/>
          <c:order val="2"/>
          <c:tx>
            <c:strRef>
              <c:f>'embodied_HH - cap endog'!$A$132</c:f>
              <c:strCache>
                <c:ptCount val="1"/>
                <c:pt idx="0">
                  <c:v>due to UK carbon price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endog'!$B$132:$K$132</c:f>
              <c:numCache>
                <c:formatCode>0.00%</c:formatCode>
                <c:ptCount val="10"/>
                <c:pt idx="0">
                  <c:v>1.9391424639746205E-3</c:v>
                </c:pt>
                <c:pt idx="1">
                  <c:v>1.9311095124439532E-3</c:v>
                </c:pt>
                <c:pt idx="2">
                  <c:v>1.8753699517311292E-3</c:v>
                </c:pt>
                <c:pt idx="3">
                  <c:v>1.8540973560073114E-3</c:v>
                </c:pt>
                <c:pt idx="4">
                  <c:v>1.8411120427485215E-3</c:v>
                </c:pt>
                <c:pt idx="5">
                  <c:v>1.8487003367744208E-3</c:v>
                </c:pt>
                <c:pt idx="6">
                  <c:v>1.8177563894599799E-3</c:v>
                </c:pt>
                <c:pt idx="7">
                  <c:v>1.7852006655462019E-3</c:v>
                </c:pt>
                <c:pt idx="8">
                  <c:v>1.7192939794672079E-3</c:v>
                </c:pt>
                <c:pt idx="9">
                  <c:v>1.6246659263985891E-3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9-48C4-8387-85DA083C7439}"/>
            </c:ext>
          </c:extLst>
        </c:ser>
        <c:ser>
          <c:idx val="3"/>
          <c:order val="3"/>
          <c:tx>
            <c:strRef>
              <c:f>'embodied_HH - cap endog'!$A$133</c:f>
              <c:strCache>
                <c:ptCount val="1"/>
                <c:pt idx="0">
                  <c:v>due to RoW carbon price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'embodied_HH - cap endog'!$B$129:$K$129</c:f>
              <c:strCache>
                <c:ptCount val="10"/>
                <c:pt idx="0">
                  <c:v>Lowest income</c:v>
                </c:pt>
                <c:pt idx="1">
                  <c:v>Decile 2</c:v>
                </c:pt>
                <c:pt idx="2">
                  <c:v>Decile 3</c:v>
                </c:pt>
                <c:pt idx="3">
                  <c:v>Decile 4</c:v>
                </c:pt>
                <c:pt idx="4">
                  <c:v>Decile 5</c:v>
                </c:pt>
                <c:pt idx="5">
                  <c:v>Decile 6</c:v>
                </c:pt>
                <c:pt idx="6">
                  <c:v>Decile 7</c:v>
                </c:pt>
                <c:pt idx="7">
                  <c:v>Decile 8</c:v>
                </c:pt>
                <c:pt idx="8">
                  <c:v>Decile 9</c:v>
                </c:pt>
                <c:pt idx="9">
                  <c:v>Highest income</c:v>
                </c:pt>
              </c:strCache>
            </c:strRef>
          </c:cat>
          <c:val>
            <c:numRef>
              <c:f>'embodied_HH - cap endog'!$B$133:$K$133</c:f>
              <c:numCache>
                <c:formatCode>0.00%</c:formatCode>
                <c:ptCount val="10"/>
                <c:pt idx="0">
                  <c:v>5.4762433027248569E-3</c:v>
                </c:pt>
                <c:pt idx="1">
                  <c:v>5.5031307457412667E-3</c:v>
                </c:pt>
                <c:pt idx="2">
                  <c:v>5.6316460722194697E-3</c:v>
                </c:pt>
                <c:pt idx="3">
                  <c:v>5.7272425195992599E-3</c:v>
                </c:pt>
                <c:pt idx="4">
                  <c:v>5.9421804793040505E-3</c:v>
                </c:pt>
                <c:pt idx="5">
                  <c:v>5.9983728821869859E-3</c:v>
                </c:pt>
                <c:pt idx="6">
                  <c:v>5.9773356837382495E-3</c:v>
                </c:pt>
                <c:pt idx="7">
                  <c:v>5.9815851598788647E-3</c:v>
                </c:pt>
                <c:pt idx="8">
                  <c:v>6.1792138565276216E-3</c:v>
                </c:pt>
                <c:pt idx="9">
                  <c:v>5.8747339962189771E-3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59-48C4-8387-85DA083C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117983"/>
        <c:axId val="337521503"/>
      </c:barChart>
      <c:catAx>
        <c:axId val="34511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521503"/>
        <c:crosses val="autoZero"/>
        <c:auto val="1"/>
        <c:lblAlgn val="ctr"/>
        <c:lblOffset val="100"/>
        <c:noMultiLvlLbl val="0"/>
      </c:catAx>
      <c:valAx>
        <c:axId val="337521503"/>
        <c:scaling>
          <c:orientation val="minMax"/>
          <c:max val="1.200000000000000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17983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7920232796986"/>
          <c:y val="0.26499333248666496"/>
          <c:w val="0.83907708929239821"/>
          <c:h val="0.58161146623861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embodied!$A$168</c:f>
              <c:strCache>
                <c:ptCount val="1"/>
                <c:pt idx="0">
                  <c:v>UK abatement cost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embodied!$B$168:$J$168</c:f>
              <c:numCache>
                <c:formatCode>0.0%</c:formatCode>
                <c:ptCount val="9"/>
                <c:pt idx="0">
                  <c:v>8.5061900236782821E-4</c:v>
                </c:pt>
                <c:pt idx="1">
                  <c:v>3.2118654664006138E-5</c:v>
                </c:pt>
                <c:pt idx="2">
                  <c:v>9.2221337880307172E-5</c:v>
                </c:pt>
                <c:pt idx="3">
                  <c:v>6.3305273249752872E-4</c:v>
                </c:pt>
                <c:pt idx="4">
                  <c:v>3.1638638264593945E-4</c:v>
                </c:pt>
                <c:pt idx="5">
                  <c:v>3.8919257146255638E-4</c:v>
                </c:pt>
                <c:pt idx="6">
                  <c:v>1.40877939558917E-4</c:v>
                </c:pt>
                <c:pt idx="7">
                  <c:v>3.7731019690527296E-4</c:v>
                </c:pt>
                <c:pt idx="8">
                  <c:v>2.9088289689249355E-4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8-465B-AA48-BA913D03DF43}"/>
            </c:ext>
          </c:extLst>
        </c:ser>
        <c:ser>
          <c:idx val="1"/>
          <c:order val="1"/>
          <c:tx>
            <c:strRef>
              <c:f>embodied!$A$169</c:f>
              <c:strCache>
                <c:ptCount val="1"/>
                <c:pt idx="0">
                  <c:v>RoW abatement cost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embodied!$B$169:$J$169</c:f>
              <c:numCache>
                <c:formatCode>0.0%</c:formatCode>
                <c:ptCount val="9"/>
                <c:pt idx="0">
                  <c:v>1.5778516083457886E-3</c:v>
                </c:pt>
                <c:pt idx="1">
                  <c:v>2.3161029868226904E-3</c:v>
                </c:pt>
                <c:pt idx="2">
                  <c:v>9.9659791577031844E-5</c:v>
                </c:pt>
                <c:pt idx="3">
                  <c:v>1.2141287817618605E-4</c:v>
                </c:pt>
                <c:pt idx="4">
                  <c:v>3.1071242417296538E-3</c:v>
                </c:pt>
                <c:pt idx="5">
                  <c:v>1.8025403351162228E-3</c:v>
                </c:pt>
                <c:pt idx="6">
                  <c:v>3.394830482785119E-4</c:v>
                </c:pt>
                <c:pt idx="7">
                  <c:v>9.6496135239052103E-4</c:v>
                </c:pt>
                <c:pt idx="8">
                  <c:v>5.8317400827673498E-4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8-465B-AA48-BA913D03DF43}"/>
            </c:ext>
          </c:extLst>
        </c:ser>
        <c:ser>
          <c:idx val="2"/>
          <c:order val="2"/>
          <c:tx>
            <c:strRef>
              <c:f>embodied!$A$170</c:f>
              <c:strCache>
                <c:ptCount val="1"/>
                <c:pt idx="0">
                  <c:v>UK residual carbon cost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embodied!$B$170:$J$170</c:f>
              <c:numCache>
                <c:formatCode>0.0%</c:formatCode>
                <c:ptCount val="9"/>
                <c:pt idx="0">
                  <c:v>2.6254930353151341E-3</c:v>
                </c:pt>
                <c:pt idx="1">
                  <c:v>2.3029347088135302E-4</c:v>
                </c:pt>
                <c:pt idx="2">
                  <c:v>4.2453228318697797E-4</c:v>
                </c:pt>
                <c:pt idx="3">
                  <c:v>9.250662598049934E-3</c:v>
                </c:pt>
                <c:pt idx="4">
                  <c:v>1.3339396763515068E-3</c:v>
                </c:pt>
                <c:pt idx="5">
                  <c:v>9.9596827339820432E-4</c:v>
                </c:pt>
                <c:pt idx="6">
                  <c:v>5.7624347856175917E-4</c:v>
                </c:pt>
                <c:pt idx="7">
                  <c:v>1.8717541139744221E-3</c:v>
                </c:pt>
                <c:pt idx="8">
                  <c:v>1.6845218269106361E-3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8-465B-AA48-BA913D03DF43}"/>
            </c:ext>
          </c:extLst>
        </c:ser>
        <c:ser>
          <c:idx val="3"/>
          <c:order val="3"/>
          <c:tx>
            <c:strRef>
              <c:f>embodied!$A$171</c:f>
              <c:strCache>
                <c:ptCount val="1"/>
                <c:pt idx="0">
                  <c:v>RoW residual carbon cost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embodied!$B$167:$J$167</c:f>
              <c:strCache>
                <c:ptCount val="9"/>
                <c:pt idx="0">
                  <c:v>Food</c:v>
                </c:pt>
                <c:pt idx="1">
                  <c:v>Clothing</c:v>
                </c:pt>
                <c:pt idx="2">
                  <c:v>Housing</c:v>
                </c:pt>
                <c:pt idx="3">
                  <c:v>Utilities (exc. power)</c:v>
                </c:pt>
                <c:pt idx="4">
                  <c:v>Household goods</c:v>
                </c:pt>
                <c:pt idx="5">
                  <c:v>Other goods</c:v>
                </c:pt>
                <c:pt idx="6">
                  <c:v>Services</c:v>
                </c:pt>
                <c:pt idx="7">
                  <c:v>Transport</c:v>
                </c:pt>
                <c:pt idx="8">
                  <c:v>Other</c:v>
                </c:pt>
              </c:strCache>
            </c:strRef>
          </c:cat>
          <c:val>
            <c:numRef>
              <c:f>embodied!$B$171:$J$171</c:f>
              <c:numCache>
                <c:formatCode>0.0%</c:formatCode>
                <c:ptCount val="9"/>
                <c:pt idx="0">
                  <c:v>8.6028626643196958E-3</c:v>
                </c:pt>
                <c:pt idx="1">
                  <c:v>1.8749478356016532E-2</c:v>
                </c:pt>
                <c:pt idx="2">
                  <c:v>7.760295079774635E-4</c:v>
                </c:pt>
                <c:pt idx="3">
                  <c:v>1.6653688717717441E-2</c:v>
                </c:pt>
                <c:pt idx="4">
                  <c:v>1.9791212261150593E-2</c:v>
                </c:pt>
                <c:pt idx="5">
                  <c:v>1.0664504972621275E-2</c:v>
                </c:pt>
                <c:pt idx="6">
                  <c:v>2.3369529964230736E-3</c:v>
                </c:pt>
                <c:pt idx="7">
                  <c:v>1.1961448919256748E-2</c:v>
                </c:pt>
                <c:pt idx="8">
                  <c:v>4.1942507158733953E-3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88-465B-AA48-BA913D03D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167775"/>
        <c:axId val="353743583"/>
      </c:barChart>
      <c:catAx>
        <c:axId val="776167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3743583"/>
        <c:crosses val="autoZero"/>
        <c:auto val="1"/>
        <c:lblAlgn val="ctr"/>
        <c:lblOffset val="100"/>
        <c:noMultiLvlLbl val="0"/>
      </c:catAx>
      <c:valAx>
        <c:axId val="353743583"/>
        <c:scaling>
          <c:orientation val="minMax"/>
          <c:max val="6.0000000000000012E-2"/>
          <c:min val="0"/>
        </c:scaling>
        <c:delete val="1"/>
        <c:axPos val="l"/>
        <c:numFmt formatCode="0%" sourceLinked="0"/>
        <c:majorTickMark val="none"/>
        <c:minorTickMark val="none"/>
        <c:tickLblPos val="nextTo"/>
        <c:crossAx val="776167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-54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4635826771653536E-2"/>
          <c:y val="0.23643985463355541"/>
          <c:w val="0.94127952755905508"/>
          <c:h val="0.7041253785584494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-5400000" spcFirstLastPara="1" vertOverflow="ellipsis" wrap="square" anchor="ctr" anchorCtr="1"/>
        <a:lstStyle/>
        <a:p>
          <a:pPr>
            <a:defRPr sz="20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69670526553942"/>
          <c:y val="9.4230726947486465E-2"/>
          <c:w val="0.85949335021199436"/>
          <c:h val="0.7034432237732043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direct!$AM$122:$AM$199</c:f>
              <c:numCache>
                <c:formatCode>0%</c:formatCode>
                <c:ptCount val="78"/>
                <c:pt idx="3">
                  <c:v>4.425927718470714E-3</c:v>
                </c:pt>
                <c:pt idx="12">
                  <c:v>2.2083961598020972E-2</c:v>
                </c:pt>
                <c:pt idx="21">
                  <c:v>0.21574460259560296</c:v>
                </c:pt>
                <c:pt idx="30">
                  <c:v>5.0300597051841922E-2</c:v>
                </c:pt>
                <c:pt idx="39">
                  <c:v>0.22320071207718839</c:v>
                </c:pt>
                <c:pt idx="48">
                  <c:v>1.3502788033585148E-2</c:v>
                </c:pt>
                <c:pt idx="57">
                  <c:v>4.1332487481254662E-2</c:v>
                </c:pt>
                <c:pt idx="66">
                  <c:v>5.0938342418110568E-4</c:v>
                </c:pt>
                <c:pt idx="75">
                  <c:v>1.474412876596993E-2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5-604B-BD97-5EF0FCFFD762}"/>
            </c:ext>
          </c:extLst>
        </c:ser>
        <c:ser>
          <c:idx val="2"/>
          <c:order val="1"/>
          <c:tx>
            <c:strRef>
              <c:f>direct!$AP$120</c:f>
              <c:strCache>
                <c:ptCount val="1"/>
                <c:pt idx="0">
                  <c:v>Net cost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direct!$AP$122:$AP$199</c:f>
              <c:numCache>
                <c:formatCode>0%</c:formatCode>
                <c:ptCount val="78"/>
                <c:pt idx="5">
                  <c:v>-4.3424876147719893E-4</c:v>
                </c:pt>
                <c:pt idx="14">
                  <c:v>9.3437520516808231E-3</c:v>
                </c:pt>
                <c:pt idx="23">
                  <c:v>6.622173952774052E-2</c:v>
                </c:pt>
                <c:pt idx="32">
                  <c:v>2.6739227200312021E-2</c:v>
                </c:pt>
                <c:pt idx="41">
                  <c:v>9.5306124149361848E-2</c:v>
                </c:pt>
                <c:pt idx="50">
                  <c:v>2.8558116151324864E-3</c:v>
                </c:pt>
                <c:pt idx="59">
                  <c:v>1.0406731738939051E-2</c:v>
                </c:pt>
                <c:pt idx="68">
                  <c:v>0</c:v>
                </c:pt>
                <c:pt idx="77">
                  <c:v>8.4271227489410294E-4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5-604B-BD97-5EF0FCFFD762}"/>
            </c:ext>
          </c:extLst>
        </c:ser>
        <c:ser>
          <c:idx val="1"/>
          <c:order val="2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direct!$AL$122:$AL$199</c:f>
              <c:numCache>
                <c:formatCode>General</c:formatCode>
                <c:ptCount val="78"/>
                <c:pt idx="5" formatCode="0%">
                  <c:v>4.8601764799479129E-3</c:v>
                </c:pt>
                <c:pt idx="14" formatCode="0%">
                  <c:v>1.2740209546340149E-2</c:v>
                </c:pt>
                <c:pt idx="23" formatCode="0%">
                  <c:v>0.14952286306786244</c:v>
                </c:pt>
                <c:pt idx="32" formatCode="0%">
                  <c:v>2.3561369851529901E-2</c:v>
                </c:pt>
                <c:pt idx="41" formatCode="0%">
                  <c:v>0.12789458792782654</c:v>
                </c:pt>
                <c:pt idx="50" formatCode="0%">
                  <c:v>1.0646976418452662E-2</c:v>
                </c:pt>
                <c:pt idx="59" formatCode="0%">
                  <c:v>3.0925755742315611E-2</c:v>
                </c:pt>
                <c:pt idx="68" formatCode="0%">
                  <c:v>5.0938342418110568E-4</c:v>
                </c:pt>
                <c:pt idx="77" formatCode="0%">
                  <c:v>1.3901416491075827E-2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D5-604B-BD97-5EF0FCFFD762}"/>
            </c:ext>
          </c:extLst>
        </c:ser>
        <c:ser>
          <c:idx val="4"/>
          <c:order val="3"/>
          <c:tx>
            <c:strRef>
              <c:f>direct!$AN$120</c:f>
              <c:strCache>
                <c:ptCount val="1"/>
                <c:pt idx="0">
                  <c:v>Net cost increase</c:v>
                </c:pt>
              </c:strCache>
            </c:strRef>
          </c:tx>
          <c:spPr>
            <a:pattFill prst="pct90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direct!$AN$122:$AN$202</c:f>
              <c:numCache>
                <c:formatCode>0%</c:formatCode>
                <c:ptCount val="81"/>
                <c:pt idx="7">
                  <c:v>-4.3424876147719893E-4</c:v>
                </c:pt>
                <c:pt idx="16">
                  <c:v>9.3437520516808231E-3</c:v>
                </c:pt>
                <c:pt idx="25">
                  <c:v>6.622173952774052E-2</c:v>
                </c:pt>
                <c:pt idx="34">
                  <c:v>2.6739227200312021E-2</c:v>
                </c:pt>
                <c:pt idx="43">
                  <c:v>9.5306124149361848E-2</c:v>
                </c:pt>
                <c:pt idx="52">
                  <c:v>2.8558116151324864E-3</c:v>
                </c:pt>
                <c:pt idx="61">
                  <c:v>1.0406731738939051E-2</c:v>
                </c:pt>
                <c:pt idx="70">
                  <c:v>0</c:v>
                </c:pt>
                <c:pt idx="79">
                  <c:v>8.4271227489410294E-4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D5-604B-BD97-5EF0FCFFD762}"/>
            </c:ext>
          </c:extLst>
        </c:ser>
        <c:ser>
          <c:idx val="0"/>
          <c:order val="4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direct!$AT$122:$AT$201</c:f>
              <c:numCache>
                <c:formatCode>General</c:formatCode>
                <c:ptCount val="80"/>
                <c:pt idx="7" formatCode="0%">
                  <c:v>6.9791925557545237E-2</c:v>
                </c:pt>
                <c:pt idx="16" formatCode="0%">
                  <c:v>3.3562390775864592E-2</c:v>
                </c:pt>
                <c:pt idx="25" formatCode="0%">
                  <c:v>0.41164214384487224</c:v>
                </c:pt>
                <c:pt idx="34" formatCode="0%">
                  <c:v>4.6376091811386022E-2</c:v>
                </c:pt>
                <c:pt idx="43" formatCode="0%">
                  <c:v>0.31286538026654781</c:v>
                </c:pt>
                <c:pt idx="52" formatCode="0%">
                  <c:v>1.2158779604725226E-2</c:v>
                </c:pt>
                <c:pt idx="61" formatCode="0%">
                  <c:v>5.844091314206739E-2</c:v>
                </c:pt>
                <c:pt idx="70" formatCode="0%">
                  <c:v>1.6431304621160538E-3</c:v>
                </c:pt>
                <c:pt idx="79" formatCode="0%">
                  <c:v>1.3993167122150934E-2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D5-604B-BD97-5EF0FCFF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83914623"/>
        <c:axId val="775567615"/>
      </c:bar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b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Change in process costs (normalised*)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5678911804152"/>
          <c:y val="0.10009055856120291"/>
          <c:w val="0.82335520518164618"/>
          <c:h val="0.70440301394902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direct!$AI$120</c:f>
              <c:strCache>
                <c:ptCount val="1"/>
                <c:pt idx="0">
                  <c:v>Baseline process costs</c:v>
                </c:pt>
              </c:strCache>
            </c:strRef>
          </c:tx>
          <c:spPr>
            <a:pattFill prst="dk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direct!$AI$122:$AI$202</c:f>
              <c:numCache>
                <c:formatCode>0%</c:formatCode>
                <c:ptCount val="81"/>
                <c:pt idx="1">
                  <c:v>0.11870339415370869</c:v>
                </c:pt>
                <c:pt idx="10">
                  <c:v>0.12483380359519537</c:v>
                </c:pt>
                <c:pt idx="19">
                  <c:v>0.36689332931118501</c:v>
                </c:pt>
                <c:pt idx="28">
                  <c:v>0.18205937774202252</c:v>
                </c:pt>
                <c:pt idx="37">
                  <c:v>0.34286788816382396</c:v>
                </c:pt>
                <c:pt idx="46">
                  <c:v>7.1138895485795717E-2</c:v>
                </c:pt>
                <c:pt idx="55">
                  <c:v>0.15100455121719208</c:v>
                </c:pt>
                <c:pt idx="64">
                  <c:v>1.4311233005081669E-2</c:v>
                </c:pt>
                <c:pt idx="73">
                  <c:v>0.1157103628211589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0-A34A-B07C-9B2358C18D91}"/>
            </c:ext>
          </c:extLst>
        </c:ser>
        <c:ser>
          <c:idx val="5"/>
          <c:order val="1"/>
          <c:tx>
            <c:strRef>
              <c:f>direct!$AJ$120</c:f>
              <c:strCache>
                <c:ptCount val="1"/>
                <c:pt idx="0">
                  <c:v>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direct!$AJ$122:$AJ$199</c:f>
              <c:numCache>
                <c:formatCode>0%</c:formatCode>
                <c:ptCount val="78"/>
                <c:pt idx="1">
                  <c:v>9.1026158443298463E-2</c:v>
                </c:pt>
                <c:pt idx="10">
                  <c:v>4.7838178622389857E-2</c:v>
                </c:pt>
                <c:pt idx="19">
                  <c:v>0.63942950974331991</c:v>
                </c:pt>
                <c:pt idx="28">
                  <c:v>8.1839387028631222E-2</c:v>
                </c:pt>
                <c:pt idx="37">
                  <c:v>0.57280461229274071</c:v>
                </c:pt>
                <c:pt idx="46">
                  <c:v>1.8005504868661381E-2</c:v>
                </c:pt>
                <c:pt idx="55">
                  <c:v>9.9653513407643113E-2</c:v>
                </c:pt>
                <c:pt idx="64">
                  <c:v>1.95481463780939E-3</c:v>
                </c:pt>
                <c:pt idx="73">
                  <c:v>1.832274278361681E-2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0-A34A-B07C-9B2358C18D91}"/>
            </c:ext>
          </c:extLst>
        </c:ser>
        <c:ser>
          <c:idx val="1"/>
          <c:order val="2"/>
          <c:tx>
            <c:strRef>
              <c:f>direct!$AK$120</c:f>
              <c:strCache>
                <c:ptCount val="1"/>
                <c:pt idx="0">
                  <c:v>baseline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direct!$AK$122:$AK$202</c:f>
              <c:numCache>
                <c:formatCode>General</c:formatCode>
                <c:ptCount val="81"/>
                <c:pt idx="3" formatCode="0%">
                  <c:v>0.11870339415370869</c:v>
                </c:pt>
                <c:pt idx="12" formatCode="0%">
                  <c:v>0.12483380359519537</c:v>
                </c:pt>
                <c:pt idx="21" formatCode="0%">
                  <c:v>0.36689332931118501</c:v>
                </c:pt>
                <c:pt idx="30" formatCode="0%">
                  <c:v>0.18205937774202252</c:v>
                </c:pt>
                <c:pt idx="39" formatCode="0%">
                  <c:v>0.34286788816382396</c:v>
                </c:pt>
                <c:pt idx="48" formatCode="0%">
                  <c:v>7.1138895485795717E-2</c:v>
                </c:pt>
                <c:pt idx="57" formatCode="0%">
                  <c:v>0.15100455121719208</c:v>
                </c:pt>
                <c:pt idx="66" formatCode="0%">
                  <c:v>1.4311233005081669E-2</c:v>
                </c:pt>
                <c:pt idx="75" formatCode="0%">
                  <c:v>0.1157103628211589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0-A34A-B07C-9B2358C18D91}"/>
            </c:ext>
          </c:extLst>
        </c:ser>
        <c:ser>
          <c:idx val="7"/>
          <c:order val="3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direct!$AM$122:$AM$202</c:f>
              <c:numCache>
                <c:formatCode>0%</c:formatCode>
                <c:ptCount val="81"/>
                <c:pt idx="3">
                  <c:v>4.425927718470714E-3</c:v>
                </c:pt>
                <c:pt idx="12">
                  <c:v>2.2083961598020972E-2</c:v>
                </c:pt>
                <c:pt idx="21">
                  <c:v>0.21574460259560296</c:v>
                </c:pt>
                <c:pt idx="30">
                  <c:v>5.0300597051841922E-2</c:v>
                </c:pt>
                <c:pt idx="39">
                  <c:v>0.22320071207718839</c:v>
                </c:pt>
                <c:pt idx="48">
                  <c:v>1.3502788033585148E-2</c:v>
                </c:pt>
                <c:pt idx="57">
                  <c:v>4.1332487481254662E-2</c:v>
                </c:pt>
                <c:pt idx="66">
                  <c:v>5.0938342418110568E-4</c:v>
                </c:pt>
                <c:pt idx="75">
                  <c:v>1.474412876596993E-2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0-A34A-B07C-9B2358C18D91}"/>
            </c:ext>
          </c:extLst>
        </c:ser>
        <c:ser>
          <c:idx val="2"/>
          <c:order val="4"/>
          <c:tx>
            <c:strRef>
              <c:f>direct!$AO$120</c:f>
              <c:strCache>
                <c:ptCount val="1"/>
                <c:pt idx="0">
                  <c:v>Low-carbon process costs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direct!$AO$122:$AO$201</c:f>
              <c:numCache>
                <c:formatCode>General</c:formatCode>
                <c:ptCount val="80"/>
                <c:pt idx="7" formatCode="0%">
                  <c:v>0.11826914539223149</c:v>
                </c:pt>
                <c:pt idx="16" formatCode="0%">
                  <c:v>0.1341775556468762</c:v>
                </c:pt>
                <c:pt idx="25" formatCode="0%">
                  <c:v>0.43311506883892553</c:v>
                </c:pt>
                <c:pt idx="34" formatCode="0%">
                  <c:v>0.20879860494233454</c:v>
                </c:pt>
                <c:pt idx="43" formatCode="0%">
                  <c:v>0.43817401231318581</c:v>
                </c:pt>
                <c:pt idx="52" formatCode="0%">
                  <c:v>7.3994707100928203E-2</c:v>
                </c:pt>
                <c:pt idx="61" formatCode="0%">
                  <c:v>0.16141128295613114</c:v>
                </c:pt>
                <c:pt idx="70" formatCode="0%">
                  <c:v>1.4311233005081669E-2</c:v>
                </c:pt>
                <c:pt idx="79" formatCode="0%">
                  <c:v>0.116553075096053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B0-A34A-B07C-9B2358C18D91}"/>
            </c:ext>
          </c:extLst>
        </c:ser>
        <c:ser>
          <c:idx val="3"/>
          <c:order val="5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direct!$AT$122:$AT$202</c:f>
              <c:numCache>
                <c:formatCode>General</c:formatCode>
                <c:ptCount val="81"/>
                <c:pt idx="7" formatCode="0%">
                  <c:v>6.9791925557545237E-2</c:v>
                </c:pt>
                <c:pt idx="16" formatCode="0%">
                  <c:v>3.3562390775864592E-2</c:v>
                </c:pt>
                <c:pt idx="25" formatCode="0%">
                  <c:v>0.41164214384487224</c:v>
                </c:pt>
                <c:pt idx="34" formatCode="0%">
                  <c:v>4.6376091811386022E-2</c:v>
                </c:pt>
                <c:pt idx="43" formatCode="0%">
                  <c:v>0.31286538026654781</c:v>
                </c:pt>
                <c:pt idx="52" formatCode="0%">
                  <c:v>1.2158779604725226E-2</c:v>
                </c:pt>
                <c:pt idx="61" formatCode="0%">
                  <c:v>5.844091314206739E-2</c:v>
                </c:pt>
                <c:pt idx="70" formatCode="0%">
                  <c:v>1.6431304621160538E-3</c:v>
                </c:pt>
                <c:pt idx="79" formatCode="0%">
                  <c:v>1.3993167122150934E-2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B0-A34A-B07C-9B2358C18D91}"/>
            </c:ext>
          </c:extLst>
        </c:ser>
        <c:ser>
          <c:idx val="4"/>
          <c:order val="6"/>
          <c:tx>
            <c:strRef>
              <c:f>direct!$AS$120</c:f>
              <c:strCache>
                <c:ptCount val="1"/>
                <c:pt idx="0">
                  <c:v>abated cost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direct!$AS$122:$AS$202</c:f>
              <c:numCache>
                <c:formatCode>General</c:formatCode>
                <c:ptCount val="81"/>
                <c:pt idx="5" formatCode="0%">
                  <c:v>0.11826914539223149</c:v>
                </c:pt>
                <c:pt idx="14" formatCode="0%">
                  <c:v>0.1341775556468762</c:v>
                </c:pt>
                <c:pt idx="23" formatCode="0%">
                  <c:v>0.43311506883892553</c:v>
                </c:pt>
                <c:pt idx="32" formatCode="0%">
                  <c:v>0.20879860494233454</c:v>
                </c:pt>
                <c:pt idx="41" formatCode="0%">
                  <c:v>0.43817401231318581</c:v>
                </c:pt>
                <c:pt idx="50" formatCode="0%">
                  <c:v>7.3994707100928203E-2</c:v>
                </c:pt>
                <c:pt idx="59" formatCode="0%">
                  <c:v>0.16141128295613114</c:v>
                </c:pt>
                <c:pt idx="68" formatCode="0%">
                  <c:v>1.4311233005081669E-2</c:v>
                </c:pt>
                <c:pt idx="77" formatCode="0%">
                  <c:v>0.116553075096053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B0-A34A-B07C-9B2358C18D91}"/>
            </c:ext>
          </c:extLst>
        </c:ser>
        <c:ser>
          <c:idx val="6"/>
          <c:order val="7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direct!$AL$122:$AL$202</c:f>
              <c:numCache>
                <c:formatCode>General</c:formatCode>
                <c:ptCount val="81"/>
                <c:pt idx="5" formatCode="0%">
                  <c:v>4.8601764799479129E-3</c:v>
                </c:pt>
                <c:pt idx="14" formatCode="0%">
                  <c:v>1.2740209546340149E-2</c:v>
                </c:pt>
                <c:pt idx="23" formatCode="0%">
                  <c:v>0.14952286306786244</c:v>
                </c:pt>
                <c:pt idx="32" formatCode="0%">
                  <c:v>2.3561369851529901E-2</c:v>
                </c:pt>
                <c:pt idx="41" formatCode="0%">
                  <c:v>0.12789458792782654</c:v>
                </c:pt>
                <c:pt idx="50" formatCode="0%">
                  <c:v>1.0646976418452662E-2</c:v>
                </c:pt>
                <c:pt idx="59" formatCode="0%">
                  <c:v>3.0925755742315611E-2</c:v>
                </c:pt>
                <c:pt idx="68" formatCode="0%">
                  <c:v>5.0938342418110568E-4</c:v>
                </c:pt>
                <c:pt idx="77" formatCode="0%">
                  <c:v>1.3901416491075827E-2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B0-A34A-B07C-9B2358C18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83914623"/>
        <c:axId val="775567615"/>
      </c:bar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Process costs (normalised*)</a:t>
                </a:r>
              </a:p>
            </c:rich>
          </c:tx>
          <c:layout>
            <c:manualLayout>
              <c:xMode val="edge"/>
              <c:yMode val="edge"/>
              <c:x val="1.2449093500142037E-2"/>
              <c:y val="0.265832113099804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tx1"/>
                </a:solidFill>
              </a:rPr>
              <a:t>2040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818831102168"/>
          <c:y val="9.8983331721407192E-2"/>
          <c:w val="0.83602951698357209"/>
          <c:h val="0.679098618722780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direct!$AI$120</c:f>
              <c:strCache>
                <c:ptCount val="1"/>
                <c:pt idx="0">
                  <c:v>Baseline process costs</c:v>
                </c:pt>
              </c:strCache>
            </c:strRef>
          </c:tx>
          <c:spPr>
            <a:pattFill prst="dk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direct!$AU$122:$AU$202</c:f>
              <c:numCache>
                <c:formatCode>0%</c:formatCode>
                <c:ptCount val="81"/>
                <c:pt idx="1">
                  <c:v>9.0811632043145477E-2</c:v>
                </c:pt>
                <c:pt idx="10">
                  <c:v>0.11528380765123468</c:v>
                </c:pt>
                <c:pt idx="19">
                  <c:v>0.2828744911457588</c:v>
                </c:pt>
                <c:pt idx="28">
                  <c:v>0.17820585357508911</c:v>
                </c:pt>
                <c:pt idx="37">
                  <c:v>0.31120346762745799</c:v>
                </c:pt>
                <c:pt idx="46">
                  <c:v>6.9505543950957427E-2</c:v>
                </c:pt>
                <c:pt idx="55">
                  <c:v>0.14686729280532676</c:v>
                </c:pt>
                <c:pt idx="64">
                  <c:v>1.4395004710734035E-2</c:v>
                </c:pt>
                <c:pt idx="73">
                  <c:v>0.11218753697389768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D-EF43-8292-435B426CFDFD}"/>
            </c:ext>
          </c:extLst>
        </c:ser>
        <c:ser>
          <c:idx val="5"/>
          <c:order val="1"/>
          <c:tx>
            <c:strRef>
              <c:f>direct!$AJ$120</c:f>
              <c:strCache>
                <c:ptCount val="1"/>
                <c:pt idx="0">
                  <c:v>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direct!$AV$122:$AV$199</c:f>
              <c:numCache>
                <c:formatCode>0%</c:formatCode>
                <c:ptCount val="78"/>
                <c:pt idx="1">
                  <c:v>0.111424353261122</c:v>
                </c:pt>
                <c:pt idx="10">
                  <c:v>8.3875032796487045E-2</c:v>
                </c:pt>
                <c:pt idx="19">
                  <c:v>1.2243668792324918</c:v>
                </c:pt>
                <c:pt idx="28">
                  <c:v>0.15523516727280318</c:v>
                </c:pt>
                <c:pt idx="37">
                  <c:v>1.1062486748052729</c:v>
                </c:pt>
                <c:pt idx="46">
                  <c:v>3.377758695944149E-2</c:v>
                </c:pt>
                <c:pt idx="55">
                  <c:v>0.20326879437861839</c:v>
                </c:pt>
                <c:pt idx="64">
                  <c:v>3.6664293432275325E-3</c:v>
                </c:pt>
                <c:pt idx="73">
                  <c:v>3.4391944176837608E-2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D-EF43-8292-435B426CFDFD}"/>
            </c:ext>
          </c:extLst>
        </c:ser>
        <c:ser>
          <c:idx val="1"/>
          <c:order val="2"/>
          <c:tx>
            <c:strRef>
              <c:f>direct!$AK$120</c:f>
              <c:strCache>
                <c:ptCount val="1"/>
                <c:pt idx="0">
                  <c:v>baseline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direct!$AW$122:$AW$202</c:f>
              <c:numCache>
                <c:formatCode>0%</c:formatCode>
                <c:ptCount val="81"/>
                <c:pt idx="3">
                  <c:v>9.0811632043145477E-2</c:v>
                </c:pt>
                <c:pt idx="12">
                  <c:v>0.11528380765123468</c:v>
                </c:pt>
                <c:pt idx="21">
                  <c:v>0.2828744911457588</c:v>
                </c:pt>
                <c:pt idx="30">
                  <c:v>0.17820585357508911</c:v>
                </c:pt>
                <c:pt idx="39">
                  <c:v>0.31120346762745799</c:v>
                </c:pt>
                <c:pt idx="48">
                  <c:v>6.9505543950957427E-2</c:v>
                </c:pt>
                <c:pt idx="57">
                  <c:v>0.14686729280532676</c:v>
                </c:pt>
                <c:pt idx="66">
                  <c:v>1.4395004710734035E-2</c:v>
                </c:pt>
                <c:pt idx="75">
                  <c:v>0.11218753697389768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DD-EF43-8292-435B426CFDFD}"/>
            </c:ext>
          </c:extLst>
        </c:ser>
        <c:ser>
          <c:idx val="7"/>
          <c:order val="3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direct!$AY$122:$AY$202</c:f>
              <c:numCache>
                <c:formatCode>0%</c:formatCode>
                <c:ptCount val="81"/>
                <c:pt idx="3">
                  <c:v>1.7176819324110682E-2</c:v>
                </c:pt>
                <c:pt idx="12">
                  <c:v>5.694331011670789E-2</c:v>
                </c:pt>
                <c:pt idx="21">
                  <c:v>0.47551442566729485</c:v>
                </c:pt>
                <c:pt idx="30">
                  <c:v>9.5589412633602475E-2</c:v>
                </c:pt>
                <c:pt idx="39">
                  <c:v>0.58230889898304372</c:v>
                </c:pt>
                <c:pt idx="48">
                  <c:v>2.7848059724530399E-2</c:v>
                </c:pt>
                <c:pt idx="57">
                  <c:v>8.8649622834634179E-2</c:v>
                </c:pt>
                <c:pt idx="66">
                  <c:v>1.3847666803682135E-3</c:v>
                </c:pt>
                <c:pt idx="75">
                  <c:v>3.2939100987645881E-2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DD-EF43-8292-435B426CFDFD}"/>
            </c:ext>
          </c:extLst>
        </c:ser>
        <c:ser>
          <c:idx val="2"/>
          <c:order val="4"/>
          <c:tx>
            <c:strRef>
              <c:f>direct!$AO$120</c:f>
              <c:strCache>
                <c:ptCount val="1"/>
                <c:pt idx="0">
                  <c:v>Low-carbon process costs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direct!$BA$122:$BA$201</c:f>
              <c:numCache>
                <c:formatCode>General</c:formatCode>
                <c:ptCount val="80"/>
                <c:pt idx="7" formatCode="0%">
                  <c:v>0.10373051352596771</c:v>
                </c:pt>
                <c:pt idx="16" formatCode="0%">
                  <c:v>0.15145539942206979</c:v>
                </c:pt>
                <c:pt idx="25" formatCode="0%">
                  <c:v>0.51249759254346361</c:v>
                </c:pt>
                <c:pt idx="34" formatCode="0%">
                  <c:v>0.24687594023508708</c:v>
                </c:pt>
                <c:pt idx="43" formatCode="0%">
                  <c:v>0.73111721500244742</c:v>
                </c:pt>
                <c:pt idx="52" formatCode="0%">
                  <c:v>8.611518175116889E-2</c:v>
                </c:pt>
                <c:pt idx="61" formatCode="0%">
                  <c:v>0.19673194146762277</c:v>
                </c:pt>
                <c:pt idx="70" formatCode="0%">
                  <c:v>1.5241838400966025E-2</c:v>
                </c:pt>
                <c:pt idx="79" formatCode="0%">
                  <c:v>0.13059941899225569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D-EF43-8292-435B426CFDFD}"/>
            </c:ext>
          </c:extLst>
        </c:ser>
        <c:ser>
          <c:idx val="3"/>
          <c:order val="5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direct!$BF$122:$BF$202</c:f>
              <c:numCache>
                <c:formatCode>General</c:formatCode>
                <c:ptCount val="81"/>
                <c:pt idx="7" formatCode="0%">
                  <c:v>6.1692226410739931E-2</c:v>
                </c:pt>
                <c:pt idx="16" formatCode="0%">
                  <c:v>6.9380775494548245E-3</c:v>
                </c:pt>
                <c:pt idx="25" formatCode="0%">
                  <c:v>0.13191808398359969</c:v>
                </c:pt>
                <c:pt idx="34" formatCode="0%">
                  <c:v>1.8245070905030011E-2</c:v>
                </c:pt>
                <c:pt idx="43" formatCode="0%">
                  <c:v>0.11396174999603478</c:v>
                </c:pt>
                <c:pt idx="52" formatCode="0%">
                  <c:v>1.2062562913091788E-3</c:v>
                </c:pt>
                <c:pt idx="61" formatCode="0%">
                  <c:v>8.1536594858283101E-2</c:v>
                </c:pt>
                <c:pt idx="70" formatCode="0%">
                  <c:v>1.6086098808667337E-3</c:v>
                </c:pt>
                <c:pt idx="79" formatCode="0%">
                  <c:v>2.4605498683791852E-3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DD-EF43-8292-435B426CFDFD}"/>
            </c:ext>
          </c:extLst>
        </c:ser>
        <c:ser>
          <c:idx val="4"/>
          <c:order val="6"/>
          <c:tx>
            <c:strRef>
              <c:f>direct!$AS$120</c:f>
              <c:strCache>
                <c:ptCount val="1"/>
                <c:pt idx="0">
                  <c:v>abated cost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direct!$BE$122:$BE$202</c:f>
              <c:numCache>
                <c:formatCode>0%</c:formatCode>
                <c:ptCount val="81"/>
                <c:pt idx="5">
                  <c:v>0.10373051352596771</c:v>
                </c:pt>
                <c:pt idx="14">
                  <c:v>0.15145539942206979</c:v>
                </c:pt>
                <c:pt idx="23">
                  <c:v>0.51249759254346361</c:v>
                </c:pt>
                <c:pt idx="32">
                  <c:v>0.24687594023508708</c:v>
                </c:pt>
                <c:pt idx="41">
                  <c:v>0.73111721500244742</c:v>
                </c:pt>
                <c:pt idx="50">
                  <c:v>8.611518175116889E-2</c:v>
                </c:pt>
                <c:pt idx="59">
                  <c:v>0.19673194146762277</c:v>
                </c:pt>
                <c:pt idx="68">
                  <c:v>1.5241838400966025E-2</c:v>
                </c:pt>
                <c:pt idx="77">
                  <c:v>0.13059941899225569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DD-EF43-8292-435B426CFDFD}"/>
            </c:ext>
          </c:extLst>
        </c:ser>
        <c:ser>
          <c:idx val="6"/>
          <c:order val="7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direct!$AX$122:$AX$202</c:f>
              <c:numCache>
                <c:formatCode>General</c:formatCode>
                <c:ptCount val="81"/>
                <c:pt idx="5" formatCode="0%">
                  <c:v>4.2579378412884485E-3</c:v>
                </c:pt>
                <c:pt idx="14" formatCode="0%">
                  <c:v>2.0771718345872787E-2</c:v>
                </c:pt>
                <c:pt idx="23" formatCode="0%">
                  <c:v>0.24589132426959004</c:v>
                </c:pt>
                <c:pt idx="32" formatCode="0%">
                  <c:v>2.691932597360451E-2</c:v>
                </c:pt>
                <c:pt idx="41" formatCode="0%">
                  <c:v>0.16239515160805429</c:v>
                </c:pt>
                <c:pt idx="50" formatCode="0%">
                  <c:v>1.1238421924318936E-2</c:v>
                </c:pt>
                <c:pt idx="59" formatCode="0%">
                  <c:v>3.8784974172338178E-2</c:v>
                </c:pt>
                <c:pt idx="68" formatCode="0%">
                  <c:v>5.3793299013622385E-4</c:v>
                </c:pt>
                <c:pt idx="77" formatCode="0%">
                  <c:v>1.4527218969287863E-2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DD-EF43-8292-435B426CF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3914623"/>
        <c:axId val="775567615"/>
      </c:barChart>
      <c:lineChart>
        <c:grouping val="standard"/>
        <c:varyColors val="0"/>
        <c:ser>
          <c:idx val="8"/>
          <c:order val="8"/>
          <c:tx>
            <c:v>joins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val>
            <c:numRef>
              <c:f>direct!$BC$122:$BC$202</c:f>
              <c:numCache>
                <c:formatCode>General</c:formatCode>
                <c:ptCount val="81"/>
                <c:pt idx="2" formatCode="0%">
                  <c:v>9.0811632043145477E-2</c:v>
                </c:pt>
                <c:pt idx="4" formatCode="0%">
                  <c:v>0.10798845136725616</c:v>
                </c:pt>
                <c:pt idx="6" formatCode="0%">
                  <c:v>0.10373051352596771</c:v>
                </c:pt>
                <c:pt idx="11" formatCode="0%">
                  <c:v>0.11528380765123468</c:v>
                </c:pt>
                <c:pt idx="13" formatCode="0%">
                  <c:v>0.17222711776794258</c:v>
                </c:pt>
                <c:pt idx="15" formatCode="0%">
                  <c:v>0.15145539942206979</c:v>
                </c:pt>
                <c:pt idx="20" formatCode="0%">
                  <c:v>0.2828744911457588</c:v>
                </c:pt>
                <c:pt idx="22" formatCode="0%">
                  <c:v>0.75838891681305365</c:v>
                </c:pt>
                <c:pt idx="24" formatCode="0%">
                  <c:v>0.51249759254346361</c:v>
                </c:pt>
                <c:pt idx="29" formatCode="0%">
                  <c:v>0.17820585357508911</c:v>
                </c:pt>
                <c:pt idx="31" formatCode="0%">
                  <c:v>0.2737952662086916</c:v>
                </c:pt>
                <c:pt idx="33" formatCode="0%">
                  <c:v>0.24687594023508708</c:v>
                </c:pt>
                <c:pt idx="38" formatCode="0%">
                  <c:v>0.31120346762745799</c:v>
                </c:pt>
                <c:pt idx="40" formatCode="0%">
                  <c:v>0.89351236661050171</c:v>
                </c:pt>
                <c:pt idx="42" formatCode="0%">
                  <c:v>0.73111721500244742</c:v>
                </c:pt>
                <c:pt idx="47" formatCode="0%">
                  <c:v>6.9505543950957427E-2</c:v>
                </c:pt>
                <c:pt idx="49" formatCode="0%">
                  <c:v>9.7353603675487829E-2</c:v>
                </c:pt>
                <c:pt idx="51" formatCode="0%">
                  <c:v>8.611518175116889E-2</c:v>
                </c:pt>
                <c:pt idx="56" formatCode="0%">
                  <c:v>0.14686729280532676</c:v>
                </c:pt>
                <c:pt idx="58" formatCode="0%">
                  <c:v>0.23551691563996094</c:v>
                </c:pt>
                <c:pt idx="60" formatCode="0%">
                  <c:v>0.19673194146762277</c:v>
                </c:pt>
                <c:pt idx="65" formatCode="0%">
                  <c:v>1.4395004710734035E-2</c:v>
                </c:pt>
                <c:pt idx="67" formatCode="0%">
                  <c:v>1.5779771391102249E-2</c:v>
                </c:pt>
                <c:pt idx="69" formatCode="0%">
                  <c:v>1.5241838400966025E-2</c:v>
                </c:pt>
                <c:pt idx="74" formatCode="0%">
                  <c:v>0.11218753697389768</c:v>
                </c:pt>
                <c:pt idx="76" formatCode="0%">
                  <c:v>0.14512663796154357</c:v>
                </c:pt>
                <c:pt idx="78" formatCode="0%">
                  <c:v>0.13059941899225569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DD-EF43-8292-435B426CF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460191"/>
        <c:axId val="1464049055"/>
      </c:line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chemeClr val="tx1"/>
                    </a:solidFill>
                  </a:rPr>
                  <a:t>Process costs (normalised*)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  <c:majorUnit val="0.5"/>
      </c:valAx>
      <c:valAx>
        <c:axId val="1464049055"/>
        <c:scaling>
          <c:orientation val="minMax"/>
          <c:max val="2.5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216460191"/>
        <c:crosses val="max"/>
        <c:crossBetween val="between"/>
      </c:valAx>
      <c:catAx>
        <c:axId val="1216460191"/>
        <c:scaling>
          <c:orientation val="minMax"/>
        </c:scaling>
        <c:delete val="1"/>
        <c:axPos val="b"/>
        <c:majorTickMark val="out"/>
        <c:minorTickMark val="none"/>
        <c:tickLblPos val="nextTo"/>
        <c:crossAx val="146404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2040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5067905461071"/>
          <c:y val="9.4230726947486465E-2"/>
          <c:w val="0.85943942297657017"/>
          <c:h val="0.6977513806110189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direct!$AY$122:$AY$199</c:f>
              <c:numCache>
                <c:formatCode>0%</c:formatCode>
                <c:ptCount val="78"/>
                <c:pt idx="3">
                  <c:v>1.7176819324110682E-2</c:v>
                </c:pt>
                <c:pt idx="12">
                  <c:v>5.694331011670789E-2</c:v>
                </c:pt>
                <c:pt idx="21">
                  <c:v>0.47551442566729485</c:v>
                </c:pt>
                <c:pt idx="30">
                  <c:v>9.5589412633602475E-2</c:v>
                </c:pt>
                <c:pt idx="39">
                  <c:v>0.58230889898304372</c:v>
                </c:pt>
                <c:pt idx="48">
                  <c:v>2.7848059724530399E-2</c:v>
                </c:pt>
                <c:pt idx="57">
                  <c:v>8.8649622834634179E-2</c:v>
                </c:pt>
                <c:pt idx="66">
                  <c:v>1.3847666803682135E-3</c:v>
                </c:pt>
                <c:pt idx="75">
                  <c:v>3.2939100987645881E-2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0-614F-90C3-4A2920DDBB07}"/>
            </c:ext>
          </c:extLst>
        </c:ser>
        <c:ser>
          <c:idx val="2"/>
          <c:order val="1"/>
          <c:tx>
            <c:strRef>
              <c:f>direct!$AP$120</c:f>
              <c:strCache>
                <c:ptCount val="1"/>
                <c:pt idx="0">
                  <c:v>Net cost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direct!$BB$122:$BB$199</c:f>
              <c:numCache>
                <c:formatCode>General</c:formatCode>
                <c:ptCount val="78"/>
                <c:pt idx="5" formatCode="0%">
                  <c:v>1.2918881482822234E-2</c:v>
                </c:pt>
                <c:pt idx="14" formatCode="0%">
                  <c:v>3.6171591770835107E-2</c:v>
                </c:pt>
                <c:pt idx="23" formatCode="0%">
                  <c:v>0.22962310139770481</c:v>
                </c:pt>
                <c:pt idx="32" formatCode="0%">
                  <c:v>6.8670086659997964E-2</c:v>
                </c:pt>
                <c:pt idx="41" formatCode="0%">
                  <c:v>0.41991374737498943</c:v>
                </c:pt>
                <c:pt idx="50" formatCode="0%">
                  <c:v>1.6609637800211463E-2</c:v>
                </c:pt>
                <c:pt idx="59" formatCode="0%">
                  <c:v>4.9864648662296007E-2</c:v>
                </c:pt>
                <c:pt idx="68" formatCode="0%">
                  <c:v>8.4683369023198958E-4</c:v>
                </c:pt>
                <c:pt idx="77" formatCode="0%">
                  <c:v>1.8411882018358014E-2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0-614F-90C3-4A2920DDBB07}"/>
            </c:ext>
          </c:extLst>
        </c:ser>
        <c:ser>
          <c:idx val="1"/>
          <c:order val="2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direct!$AX$122:$AX$199</c:f>
              <c:numCache>
                <c:formatCode>General</c:formatCode>
                <c:ptCount val="78"/>
                <c:pt idx="5" formatCode="0%">
                  <c:v>4.2579378412884485E-3</c:v>
                </c:pt>
                <c:pt idx="14" formatCode="0%">
                  <c:v>2.0771718345872787E-2</c:v>
                </c:pt>
                <c:pt idx="23" formatCode="0%">
                  <c:v>0.24589132426959004</c:v>
                </c:pt>
                <c:pt idx="32" formatCode="0%">
                  <c:v>2.691932597360451E-2</c:v>
                </c:pt>
                <c:pt idx="41" formatCode="0%">
                  <c:v>0.16239515160805429</c:v>
                </c:pt>
                <c:pt idx="50" formatCode="0%">
                  <c:v>1.1238421924318936E-2</c:v>
                </c:pt>
                <c:pt idx="59" formatCode="0%">
                  <c:v>3.8784974172338178E-2</c:v>
                </c:pt>
                <c:pt idx="68" formatCode="0%">
                  <c:v>5.3793299013622385E-4</c:v>
                </c:pt>
                <c:pt idx="77" formatCode="0%">
                  <c:v>1.4527218969287863E-2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0-614F-90C3-4A2920DDBB07}"/>
            </c:ext>
          </c:extLst>
        </c:ser>
        <c:ser>
          <c:idx val="4"/>
          <c:order val="3"/>
          <c:tx>
            <c:strRef>
              <c:f>direct!$AN$120</c:f>
              <c:strCache>
                <c:ptCount val="1"/>
                <c:pt idx="0">
                  <c:v>Net cost increase</c:v>
                </c:pt>
              </c:strCache>
            </c:strRef>
          </c:tx>
          <c:spPr>
            <a:pattFill prst="pct90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direct!$AZ$122:$AZ$202</c:f>
              <c:numCache>
                <c:formatCode>0%</c:formatCode>
                <c:ptCount val="81"/>
                <c:pt idx="7">
                  <c:v>1.2918881482822234E-2</c:v>
                </c:pt>
                <c:pt idx="16">
                  <c:v>3.6171591770835107E-2</c:v>
                </c:pt>
                <c:pt idx="25">
                  <c:v>0.22962310139770481</c:v>
                </c:pt>
                <c:pt idx="34">
                  <c:v>6.8670086659997964E-2</c:v>
                </c:pt>
                <c:pt idx="43">
                  <c:v>0.41991374737498943</c:v>
                </c:pt>
                <c:pt idx="52">
                  <c:v>1.6609637800211463E-2</c:v>
                </c:pt>
                <c:pt idx="61">
                  <c:v>4.9864648662296007E-2</c:v>
                </c:pt>
                <c:pt idx="70">
                  <c:v>8.4683369023198958E-4</c:v>
                </c:pt>
                <c:pt idx="79">
                  <c:v>1.8411882018358014E-2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0-614F-90C3-4A2920DDBB07}"/>
            </c:ext>
          </c:extLst>
        </c:ser>
        <c:ser>
          <c:idx val="0"/>
          <c:order val="4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direct!$BF$122:$BF$201</c:f>
              <c:numCache>
                <c:formatCode>General</c:formatCode>
                <c:ptCount val="80"/>
                <c:pt idx="7" formatCode="0%">
                  <c:v>6.1692226410739931E-2</c:v>
                </c:pt>
                <c:pt idx="16" formatCode="0%">
                  <c:v>6.9380775494548245E-3</c:v>
                </c:pt>
                <c:pt idx="25" formatCode="0%">
                  <c:v>0.13191808398359969</c:v>
                </c:pt>
                <c:pt idx="34" formatCode="0%">
                  <c:v>1.8245070905030011E-2</c:v>
                </c:pt>
                <c:pt idx="43" formatCode="0%">
                  <c:v>0.11396174999603478</c:v>
                </c:pt>
                <c:pt idx="52" formatCode="0%">
                  <c:v>1.2062562913091788E-3</c:v>
                </c:pt>
                <c:pt idx="61" formatCode="0%">
                  <c:v>8.1536594858283101E-2</c:v>
                </c:pt>
                <c:pt idx="70" formatCode="0%">
                  <c:v>1.6086098808667337E-3</c:v>
                </c:pt>
                <c:pt idx="79" formatCode="0%">
                  <c:v>2.4605498683791852E-3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F0-614F-90C3-4A2920DDB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83914623"/>
        <c:axId val="775567615"/>
      </c:bar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b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Change in process coss (normalised*)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2040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818831102168"/>
          <c:y val="9.8983331721407192E-2"/>
          <c:w val="0.83602951698357209"/>
          <c:h val="0.706741075101803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direct!$AI$120</c:f>
              <c:strCache>
                <c:ptCount val="1"/>
                <c:pt idx="0">
                  <c:v>Baseline process costs</c:v>
                </c:pt>
              </c:strCache>
            </c:strRef>
          </c:tx>
          <c:spPr>
            <a:pattFill prst="dk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direct!$AU$122:$AU$202</c:f>
              <c:numCache>
                <c:formatCode>0%</c:formatCode>
                <c:ptCount val="81"/>
                <c:pt idx="1">
                  <c:v>9.0811632043145477E-2</c:v>
                </c:pt>
                <c:pt idx="10">
                  <c:v>0.11528380765123468</c:v>
                </c:pt>
                <c:pt idx="19">
                  <c:v>0.2828744911457588</c:v>
                </c:pt>
                <c:pt idx="28">
                  <c:v>0.17820585357508911</c:v>
                </c:pt>
                <c:pt idx="37">
                  <c:v>0.31120346762745799</c:v>
                </c:pt>
                <c:pt idx="46">
                  <c:v>6.9505543950957427E-2</c:v>
                </c:pt>
                <c:pt idx="55">
                  <c:v>0.14686729280532676</c:v>
                </c:pt>
                <c:pt idx="64">
                  <c:v>1.4395004710734035E-2</c:v>
                </c:pt>
                <c:pt idx="73">
                  <c:v>0.11218753697389768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9-1941-9084-875C0F3E8D0E}"/>
            </c:ext>
          </c:extLst>
        </c:ser>
        <c:ser>
          <c:idx val="5"/>
          <c:order val="1"/>
          <c:tx>
            <c:strRef>
              <c:f>direct!$AJ$120</c:f>
              <c:strCache>
                <c:ptCount val="1"/>
                <c:pt idx="0">
                  <c:v>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direct!$AV$122:$AV$199</c:f>
              <c:numCache>
                <c:formatCode>0%</c:formatCode>
                <c:ptCount val="78"/>
                <c:pt idx="1">
                  <c:v>0.111424353261122</c:v>
                </c:pt>
                <c:pt idx="10">
                  <c:v>8.3875032796487045E-2</c:v>
                </c:pt>
                <c:pt idx="19">
                  <c:v>1.2243668792324918</c:v>
                </c:pt>
                <c:pt idx="28">
                  <c:v>0.15523516727280318</c:v>
                </c:pt>
                <c:pt idx="37">
                  <c:v>1.1062486748052729</c:v>
                </c:pt>
                <c:pt idx="46">
                  <c:v>3.377758695944149E-2</c:v>
                </c:pt>
                <c:pt idx="55">
                  <c:v>0.20326879437861839</c:v>
                </c:pt>
                <c:pt idx="64">
                  <c:v>3.6664293432275325E-3</c:v>
                </c:pt>
                <c:pt idx="73">
                  <c:v>3.4391944176837608E-2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9-1941-9084-875C0F3E8D0E}"/>
            </c:ext>
          </c:extLst>
        </c:ser>
        <c:ser>
          <c:idx val="1"/>
          <c:order val="2"/>
          <c:tx>
            <c:strRef>
              <c:f>direct!$AK$120</c:f>
              <c:strCache>
                <c:ptCount val="1"/>
                <c:pt idx="0">
                  <c:v>baseline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direct!$AW$122:$AW$202</c:f>
              <c:numCache>
                <c:formatCode>0%</c:formatCode>
                <c:ptCount val="81"/>
                <c:pt idx="3">
                  <c:v>9.0811632043145477E-2</c:v>
                </c:pt>
                <c:pt idx="12">
                  <c:v>0.11528380765123468</c:v>
                </c:pt>
                <c:pt idx="21">
                  <c:v>0.2828744911457588</c:v>
                </c:pt>
                <c:pt idx="30">
                  <c:v>0.17820585357508911</c:v>
                </c:pt>
                <c:pt idx="39">
                  <c:v>0.31120346762745799</c:v>
                </c:pt>
                <c:pt idx="48">
                  <c:v>6.9505543950957427E-2</c:v>
                </c:pt>
                <c:pt idx="57">
                  <c:v>0.14686729280532676</c:v>
                </c:pt>
                <c:pt idx="66">
                  <c:v>1.4395004710734035E-2</c:v>
                </c:pt>
                <c:pt idx="75">
                  <c:v>0.11218753697389768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29-1941-9084-875C0F3E8D0E}"/>
            </c:ext>
          </c:extLst>
        </c:ser>
        <c:ser>
          <c:idx val="7"/>
          <c:order val="3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direct!$AY$122:$AY$202</c:f>
              <c:numCache>
                <c:formatCode>0%</c:formatCode>
                <c:ptCount val="81"/>
                <c:pt idx="3">
                  <c:v>1.7176819324110682E-2</c:v>
                </c:pt>
                <c:pt idx="12">
                  <c:v>5.694331011670789E-2</c:v>
                </c:pt>
                <c:pt idx="21">
                  <c:v>0.47551442566729485</c:v>
                </c:pt>
                <c:pt idx="30">
                  <c:v>9.5589412633602475E-2</c:v>
                </c:pt>
                <c:pt idx="39">
                  <c:v>0.58230889898304372</c:v>
                </c:pt>
                <c:pt idx="48">
                  <c:v>2.7848059724530399E-2</c:v>
                </c:pt>
                <c:pt idx="57">
                  <c:v>8.8649622834634179E-2</c:v>
                </c:pt>
                <c:pt idx="66">
                  <c:v>1.3847666803682135E-3</c:v>
                </c:pt>
                <c:pt idx="75">
                  <c:v>3.2939100987645881E-2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29-1941-9084-875C0F3E8D0E}"/>
            </c:ext>
          </c:extLst>
        </c:ser>
        <c:ser>
          <c:idx val="2"/>
          <c:order val="4"/>
          <c:tx>
            <c:strRef>
              <c:f>direct!$AO$120</c:f>
              <c:strCache>
                <c:ptCount val="1"/>
                <c:pt idx="0">
                  <c:v>Low-carbon process costs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direct!$BA$122:$BA$201</c:f>
              <c:numCache>
                <c:formatCode>General</c:formatCode>
                <c:ptCount val="80"/>
                <c:pt idx="7" formatCode="0%">
                  <c:v>0.10373051352596771</c:v>
                </c:pt>
                <c:pt idx="16" formatCode="0%">
                  <c:v>0.15145539942206979</c:v>
                </c:pt>
                <c:pt idx="25" formatCode="0%">
                  <c:v>0.51249759254346361</c:v>
                </c:pt>
                <c:pt idx="34" formatCode="0%">
                  <c:v>0.24687594023508708</c:v>
                </c:pt>
                <c:pt idx="43" formatCode="0%">
                  <c:v>0.73111721500244742</c:v>
                </c:pt>
                <c:pt idx="52" formatCode="0%">
                  <c:v>8.611518175116889E-2</c:v>
                </c:pt>
                <c:pt idx="61" formatCode="0%">
                  <c:v>0.19673194146762277</c:v>
                </c:pt>
                <c:pt idx="70" formatCode="0%">
                  <c:v>1.5241838400966025E-2</c:v>
                </c:pt>
                <c:pt idx="79" formatCode="0%">
                  <c:v>0.13059941899225569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29-1941-9084-875C0F3E8D0E}"/>
            </c:ext>
          </c:extLst>
        </c:ser>
        <c:ser>
          <c:idx val="3"/>
          <c:order val="5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direct!$BF$122:$BF$202</c:f>
              <c:numCache>
                <c:formatCode>General</c:formatCode>
                <c:ptCount val="81"/>
                <c:pt idx="7" formatCode="0%">
                  <c:v>6.1692226410739931E-2</c:v>
                </c:pt>
                <c:pt idx="16" formatCode="0%">
                  <c:v>6.9380775494548245E-3</c:v>
                </c:pt>
                <c:pt idx="25" formatCode="0%">
                  <c:v>0.13191808398359969</c:v>
                </c:pt>
                <c:pt idx="34" formatCode="0%">
                  <c:v>1.8245070905030011E-2</c:v>
                </c:pt>
                <c:pt idx="43" formatCode="0%">
                  <c:v>0.11396174999603478</c:v>
                </c:pt>
                <c:pt idx="52" formatCode="0%">
                  <c:v>1.2062562913091788E-3</c:v>
                </c:pt>
                <c:pt idx="61" formatCode="0%">
                  <c:v>8.1536594858283101E-2</c:v>
                </c:pt>
                <c:pt idx="70" formatCode="0%">
                  <c:v>1.6086098808667337E-3</c:v>
                </c:pt>
                <c:pt idx="79" formatCode="0%">
                  <c:v>2.4605498683791852E-3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29-1941-9084-875C0F3E8D0E}"/>
            </c:ext>
          </c:extLst>
        </c:ser>
        <c:ser>
          <c:idx val="4"/>
          <c:order val="6"/>
          <c:tx>
            <c:strRef>
              <c:f>direct!$AS$120</c:f>
              <c:strCache>
                <c:ptCount val="1"/>
                <c:pt idx="0">
                  <c:v>abated cost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direct!$BE$122:$BE$202</c:f>
              <c:numCache>
                <c:formatCode>0%</c:formatCode>
                <c:ptCount val="81"/>
                <c:pt idx="5">
                  <c:v>0.10373051352596771</c:v>
                </c:pt>
                <c:pt idx="14">
                  <c:v>0.15145539942206979</c:v>
                </c:pt>
                <c:pt idx="23">
                  <c:v>0.51249759254346361</c:v>
                </c:pt>
                <c:pt idx="32">
                  <c:v>0.24687594023508708</c:v>
                </c:pt>
                <c:pt idx="41">
                  <c:v>0.73111721500244742</c:v>
                </c:pt>
                <c:pt idx="50">
                  <c:v>8.611518175116889E-2</c:v>
                </c:pt>
                <c:pt idx="59">
                  <c:v>0.19673194146762277</c:v>
                </c:pt>
                <c:pt idx="68">
                  <c:v>1.5241838400966025E-2</c:v>
                </c:pt>
                <c:pt idx="77">
                  <c:v>0.13059941899225569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29-1941-9084-875C0F3E8D0E}"/>
            </c:ext>
          </c:extLst>
        </c:ser>
        <c:ser>
          <c:idx val="6"/>
          <c:order val="7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direct!$AX$122:$AX$202</c:f>
              <c:numCache>
                <c:formatCode>General</c:formatCode>
                <c:ptCount val="81"/>
                <c:pt idx="5" formatCode="0%">
                  <c:v>4.2579378412884485E-3</c:v>
                </c:pt>
                <c:pt idx="14" formatCode="0%">
                  <c:v>2.0771718345872787E-2</c:v>
                </c:pt>
                <c:pt idx="23" formatCode="0%">
                  <c:v>0.24589132426959004</c:v>
                </c:pt>
                <c:pt idx="32" formatCode="0%">
                  <c:v>2.691932597360451E-2</c:v>
                </c:pt>
                <c:pt idx="41" formatCode="0%">
                  <c:v>0.16239515160805429</c:v>
                </c:pt>
                <c:pt idx="50" formatCode="0%">
                  <c:v>1.1238421924318936E-2</c:v>
                </c:pt>
                <c:pt idx="59" formatCode="0%">
                  <c:v>3.8784974172338178E-2</c:v>
                </c:pt>
                <c:pt idx="68" formatCode="0%">
                  <c:v>5.3793299013622385E-4</c:v>
                </c:pt>
                <c:pt idx="77" formatCode="0%">
                  <c:v>1.4527218969287863E-2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29-1941-9084-875C0F3E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83914623"/>
        <c:axId val="775567615"/>
      </c:bar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Process costs (normalised*)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0584784053943"/>
          <c:y val="9.4230726947486465E-2"/>
          <c:w val="0.85458425419064143"/>
          <c:h val="0.69486532878425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direct!$BK$122:$BK$199</c:f>
              <c:numCache>
                <c:formatCode>0%</c:formatCode>
                <c:ptCount val="78"/>
                <c:pt idx="3">
                  <c:v>5.2197876507130835E-2</c:v>
                </c:pt>
                <c:pt idx="12">
                  <c:v>5.7355720396546586E-2</c:v>
                </c:pt>
                <c:pt idx="21">
                  <c:v>0.56880167143366767</c:v>
                </c:pt>
                <c:pt idx="30">
                  <c:v>9.5696507719779125E-2</c:v>
                </c:pt>
                <c:pt idx="39">
                  <c:v>0.62828711690428851</c:v>
                </c:pt>
                <c:pt idx="48">
                  <c:v>2.6693837176826402E-2</c:v>
                </c:pt>
                <c:pt idx="57">
                  <c:v>0.17819242723423678</c:v>
                </c:pt>
                <c:pt idx="66">
                  <c:v>2.370780564507762E-3</c:v>
                </c:pt>
                <c:pt idx="75">
                  <c:v>3.4027872156615513E-2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B-C644-817B-FB50FA2462D1}"/>
            </c:ext>
          </c:extLst>
        </c:ser>
        <c:ser>
          <c:idx val="2"/>
          <c:order val="1"/>
          <c:tx>
            <c:strRef>
              <c:f>direct!$AP$120</c:f>
              <c:strCache>
                <c:ptCount val="1"/>
                <c:pt idx="0">
                  <c:v>Net cost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direct!$BN$122:$BN$199</c:f>
              <c:numCache>
                <c:formatCode>General</c:formatCode>
                <c:ptCount val="78"/>
                <c:pt idx="5" formatCode="0%">
                  <c:v>4.8803061184272051E-2</c:v>
                </c:pt>
                <c:pt idx="14" formatCode="0%">
                  <c:v>3.0751032506475859E-2</c:v>
                </c:pt>
                <c:pt idx="23" formatCode="0%">
                  <c:v>0.24689379139205553</c:v>
                </c:pt>
                <c:pt idx="32" formatCode="0%">
                  <c:v>6.8824326277714176E-2</c:v>
                </c:pt>
                <c:pt idx="41" formatCode="0%">
                  <c:v>0.46203658731908076</c:v>
                </c:pt>
                <c:pt idx="50" formatCode="0%">
                  <c:v>1.5836208721957235E-2</c:v>
                </c:pt>
                <c:pt idx="59" formatCode="0%">
                  <c:v>0.13231175858434646</c:v>
                </c:pt>
                <c:pt idx="68" formatCode="0%">
                  <c:v>1.8474160599828322E-3</c:v>
                </c:pt>
                <c:pt idx="77" formatCode="0%">
                  <c:v>1.9857359529650329E-2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B-C644-817B-FB50FA2462D1}"/>
            </c:ext>
          </c:extLst>
        </c:ser>
        <c:ser>
          <c:idx val="1"/>
          <c:order val="2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direct!$BJ$122:$BJ$199</c:f>
              <c:numCache>
                <c:formatCode>General</c:formatCode>
                <c:ptCount val="78"/>
                <c:pt idx="5" formatCode="0%">
                  <c:v>3.3948153228587834E-3</c:v>
                </c:pt>
                <c:pt idx="14" formatCode="0%">
                  <c:v>2.6604687890070724E-2</c:v>
                </c:pt>
                <c:pt idx="23" formatCode="0%">
                  <c:v>0.32190788004161219</c:v>
                </c:pt>
                <c:pt idx="32" formatCode="0%">
                  <c:v>2.6872181442064953E-2</c:v>
                </c:pt>
                <c:pt idx="41" formatCode="0%">
                  <c:v>0.16625052958520781</c:v>
                </c:pt>
                <c:pt idx="50" formatCode="0%">
                  <c:v>1.0857628454869168E-2</c:v>
                </c:pt>
                <c:pt idx="59" formatCode="0%">
                  <c:v>4.5880668649890329E-2</c:v>
                </c:pt>
                <c:pt idx="68" formatCode="0%">
                  <c:v>5.2336450452492955E-4</c:v>
                </c:pt>
                <c:pt idx="77" formatCode="0%">
                  <c:v>1.4170512626965186E-2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B-C644-817B-FB50FA2462D1}"/>
            </c:ext>
          </c:extLst>
        </c:ser>
        <c:ser>
          <c:idx val="4"/>
          <c:order val="3"/>
          <c:tx>
            <c:strRef>
              <c:f>direct!$AN$120</c:f>
              <c:strCache>
                <c:ptCount val="1"/>
                <c:pt idx="0">
                  <c:v>Net cost increase</c:v>
                </c:pt>
              </c:strCache>
            </c:strRef>
          </c:tx>
          <c:spPr>
            <a:pattFill prst="pct90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 w="44450"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direct!$BL$122:$BL$202</c:f>
              <c:numCache>
                <c:formatCode>0%</c:formatCode>
                <c:ptCount val="81"/>
                <c:pt idx="7">
                  <c:v>4.8803061184272051E-2</c:v>
                </c:pt>
                <c:pt idx="16">
                  <c:v>3.0751032506475859E-2</c:v>
                </c:pt>
                <c:pt idx="25">
                  <c:v>0.24689379139205553</c:v>
                </c:pt>
                <c:pt idx="34">
                  <c:v>6.8824326277714176E-2</c:v>
                </c:pt>
                <c:pt idx="43">
                  <c:v>0.46203658731908076</c:v>
                </c:pt>
                <c:pt idx="52">
                  <c:v>1.5836208721957235E-2</c:v>
                </c:pt>
                <c:pt idx="61">
                  <c:v>0.13231175858434646</c:v>
                </c:pt>
                <c:pt idx="70">
                  <c:v>1.8474160599828322E-3</c:v>
                </c:pt>
                <c:pt idx="79">
                  <c:v>1.9857359529650329E-2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3B-C644-817B-FB50FA2462D1}"/>
            </c:ext>
          </c:extLst>
        </c:ser>
        <c:ser>
          <c:idx val="0"/>
          <c:order val="4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direct!$BR$122:$BR$201</c:f>
              <c:numCache>
                <c:formatCode>General</c:formatCode>
                <c:ptCount val="80"/>
                <c:pt idx="7" formatCode="0%">
                  <c:v>2.0028320522174941E-2</c:v>
                </c:pt>
                <c:pt idx="16" formatCode="0%">
                  <c:v>0</c:v>
                </c:pt>
                <c:pt idx="25" formatCode="0%">
                  <c:v>5.9140494164025316E-2</c:v>
                </c:pt>
                <c:pt idx="34" formatCode="0%">
                  <c:v>1.6001721836744434E-2</c:v>
                </c:pt>
                <c:pt idx="43" formatCode="0%">
                  <c:v>5.4869286168401997E-2</c:v>
                </c:pt>
                <c:pt idx="52" formatCode="0%">
                  <c:v>2.5977190493042758E-4</c:v>
                </c:pt>
                <c:pt idx="61" formatCode="0%">
                  <c:v>8.1018819132782135E-3</c:v>
                </c:pt>
                <c:pt idx="70" formatCode="0%">
                  <c:v>3.5275873247743312E-5</c:v>
                </c:pt>
                <c:pt idx="79" formatCode="0%">
                  <c:v>6.3559591900831268E-4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3B-C644-817B-FB50FA246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83914623"/>
        <c:axId val="775567615"/>
      </c:bar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b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Change in process</a:t>
                </a:r>
                <a:r>
                  <a:rPr lang="en-GB" sz="1200" baseline="0">
                    <a:solidFill>
                      <a:schemeClr val="tx1"/>
                    </a:solidFill>
                  </a:rPr>
                  <a:t> costs (normalised*)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605389270135"/>
          <c:y val="9.8983331721407192E-2"/>
          <c:w val="0.82624300293126718"/>
          <c:h val="0.70653865218068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direct!$AI$120</c:f>
              <c:strCache>
                <c:ptCount val="1"/>
                <c:pt idx="0">
                  <c:v>Baseline process costs</c:v>
                </c:pt>
              </c:strCache>
            </c:strRef>
          </c:tx>
          <c:spPr>
            <a:pattFill prst="dk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direct!$BG$122:$BG$202</c:f>
              <c:numCache>
                <c:formatCode>0%</c:formatCode>
                <c:ptCount val="81"/>
                <c:pt idx="1">
                  <c:v>7.0768160558139309E-2</c:v>
                </c:pt>
                <c:pt idx="10">
                  <c:v>0.10479935379654944</c:v>
                </c:pt>
                <c:pt idx="19">
                  <c:v>0.19807298535194917</c:v>
                </c:pt>
                <c:pt idx="28">
                  <c:v>0.17184118370832954</c:v>
                </c:pt>
                <c:pt idx="37">
                  <c:v>0.29256897665719123</c:v>
                </c:pt>
                <c:pt idx="46">
                  <c:v>6.730388236842122E-2</c:v>
                </c:pt>
                <c:pt idx="55">
                  <c:v>0.14290831667245502</c:v>
                </c:pt>
                <c:pt idx="64">
                  <c:v>1.4322358546618574E-2</c:v>
                </c:pt>
                <c:pt idx="73">
                  <c:v>0.10890928898096087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B14A-B20A-1B69346D3B19}"/>
            </c:ext>
          </c:extLst>
        </c:ser>
        <c:ser>
          <c:idx val="5"/>
          <c:order val="1"/>
          <c:tx>
            <c:strRef>
              <c:f>direct!$AJ$120</c:f>
              <c:strCache>
                <c:ptCount val="1"/>
                <c:pt idx="0">
                  <c:v>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direct!$BH$122:$BH$199</c:f>
              <c:numCache>
                <c:formatCode>0%</c:formatCode>
                <c:ptCount val="78"/>
                <c:pt idx="1">
                  <c:v>0.10655999176239564</c:v>
                </c:pt>
                <c:pt idx="10">
                  <c:v>0.12402034763925007</c:v>
                </c:pt>
                <c:pt idx="19">
                  <c:v>1.8101557301802362</c:v>
                </c:pt>
                <c:pt idx="28">
                  <c:v>0.22913415844569393</c:v>
                </c:pt>
                <c:pt idx="37">
                  <c:v>1.6357352200112154</c:v>
                </c:pt>
                <c:pt idx="46">
                  <c:v>4.9944637128063046E-2</c:v>
                </c:pt>
                <c:pt idx="55">
                  <c:v>0.30036099106100927</c:v>
                </c:pt>
                <c:pt idx="64">
                  <c:v>5.4213015075073772E-3</c:v>
                </c:pt>
                <c:pt idx="73">
                  <c:v>5.0853045663187234E-2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D-B14A-B20A-1B69346D3B19}"/>
            </c:ext>
          </c:extLst>
        </c:ser>
        <c:ser>
          <c:idx val="1"/>
          <c:order val="2"/>
          <c:tx>
            <c:strRef>
              <c:f>direct!$AK$120</c:f>
              <c:strCache>
                <c:ptCount val="1"/>
                <c:pt idx="0">
                  <c:v>baseline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direct!$BI$122:$BI$202</c:f>
              <c:numCache>
                <c:formatCode>0%</c:formatCode>
                <c:ptCount val="81"/>
                <c:pt idx="3">
                  <c:v>7.0768160558139309E-2</c:v>
                </c:pt>
                <c:pt idx="12">
                  <c:v>0.10479935379654944</c:v>
                </c:pt>
                <c:pt idx="21">
                  <c:v>0.19807298535194917</c:v>
                </c:pt>
                <c:pt idx="30">
                  <c:v>0.17184118370832954</c:v>
                </c:pt>
                <c:pt idx="39">
                  <c:v>0.29256897665719123</c:v>
                </c:pt>
                <c:pt idx="48">
                  <c:v>6.730388236842122E-2</c:v>
                </c:pt>
                <c:pt idx="57">
                  <c:v>0.14290831667245502</c:v>
                </c:pt>
                <c:pt idx="66">
                  <c:v>1.4322358546618574E-2</c:v>
                </c:pt>
                <c:pt idx="75">
                  <c:v>0.10890928898096087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D-B14A-B20A-1B69346D3B19}"/>
            </c:ext>
          </c:extLst>
        </c:ser>
        <c:ser>
          <c:idx val="7"/>
          <c:order val="3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direct!$BK$122:$BK$202</c:f>
              <c:numCache>
                <c:formatCode>0%</c:formatCode>
                <c:ptCount val="81"/>
                <c:pt idx="3">
                  <c:v>5.2197876507130835E-2</c:v>
                </c:pt>
                <c:pt idx="12">
                  <c:v>5.7355720396546586E-2</c:v>
                </c:pt>
                <c:pt idx="21">
                  <c:v>0.56880167143366767</c:v>
                </c:pt>
                <c:pt idx="30">
                  <c:v>9.5696507719779125E-2</c:v>
                </c:pt>
                <c:pt idx="39">
                  <c:v>0.62828711690428851</c:v>
                </c:pt>
                <c:pt idx="48">
                  <c:v>2.6693837176826402E-2</c:v>
                </c:pt>
                <c:pt idx="57">
                  <c:v>0.17819242723423678</c:v>
                </c:pt>
                <c:pt idx="66">
                  <c:v>2.370780564507762E-3</c:v>
                </c:pt>
                <c:pt idx="75">
                  <c:v>3.4027872156615513E-2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1D-B14A-B20A-1B69346D3B19}"/>
            </c:ext>
          </c:extLst>
        </c:ser>
        <c:ser>
          <c:idx val="2"/>
          <c:order val="4"/>
          <c:tx>
            <c:strRef>
              <c:f>direct!$AO$120</c:f>
              <c:strCache>
                <c:ptCount val="1"/>
                <c:pt idx="0">
                  <c:v>Low-carbon process costs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direct!$BM$122:$BM$201</c:f>
              <c:numCache>
                <c:formatCode>General</c:formatCode>
                <c:ptCount val="80"/>
                <c:pt idx="7" formatCode="0%">
                  <c:v>0.11957122174241136</c:v>
                </c:pt>
                <c:pt idx="16" formatCode="0%">
                  <c:v>0.13555038630302529</c:v>
                </c:pt>
                <c:pt idx="25" formatCode="0%">
                  <c:v>0.4449667767440047</c:v>
                </c:pt>
                <c:pt idx="34" formatCode="0%">
                  <c:v>0.24066550998604372</c:v>
                </c:pt>
                <c:pt idx="43" formatCode="0%">
                  <c:v>0.75460556397627199</c:v>
                </c:pt>
                <c:pt idx="52" formatCode="0%">
                  <c:v>8.3140091090378454E-2</c:v>
                </c:pt>
                <c:pt idx="61" formatCode="0%">
                  <c:v>0.27522007525680148</c:v>
                </c:pt>
                <c:pt idx="70" formatCode="0%">
                  <c:v>1.6169774606601406E-2</c:v>
                </c:pt>
                <c:pt idx="79" formatCode="0%">
                  <c:v>0.1287666485106112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1D-B14A-B20A-1B69346D3B19}"/>
            </c:ext>
          </c:extLst>
        </c:ser>
        <c:ser>
          <c:idx val="3"/>
          <c:order val="5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direct!$BR$122:$BR$202</c:f>
              <c:numCache>
                <c:formatCode>General</c:formatCode>
                <c:ptCount val="81"/>
                <c:pt idx="7" formatCode="0%">
                  <c:v>2.0028320522174941E-2</c:v>
                </c:pt>
                <c:pt idx="16" formatCode="0%">
                  <c:v>0</c:v>
                </c:pt>
                <c:pt idx="25" formatCode="0%">
                  <c:v>5.9140494164025316E-2</c:v>
                </c:pt>
                <c:pt idx="34" formatCode="0%">
                  <c:v>1.6001721836744434E-2</c:v>
                </c:pt>
                <c:pt idx="43" formatCode="0%">
                  <c:v>5.4869286168401997E-2</c:v>
                </c:pt>
                <c:pt idx="52" formatCode="0%">
                  <c:v>2.5977190493042758E-4</c:v>
                </c:pt>
                <c:pt idx="61" formatCode="0%">
                  <c:v>8.1018819132782135E-3</c:v>
                </c:pt>
                <c:pt idx="70" formatCode="0%">
                  <c:v>3.5275873247743312E-5</c:v>
                </c:pt>
                <c:pt idx="79" formatCode="0%">
                  <c:v>6.3559591900831268E-4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1D-B14A-B20A-1B69346D3B19}"/>
            </c:ext>
          </c:extLst>
        </c:ser>
        <c:ser>
          <c:idx val="4"/>
          <c:order val="6"/>
          <c:tx>
            <c:strRef>
              <c:f>direct!$AS$120</c:f>
              <c:strCache>
                <c:ptCount val="1"/>
                <c:pt idx="0">
                  <c:v>abated cost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direct!$BO$122:$BO$202</c:f>
              <c:numCache>
                <c:formatCode>0%</c:formatCode>
                <c:ptCount val="81"/>
                <c:pt idx="5">
                  <c:v>0.11957122174241136</c:v>
                </c:pt>
                <c:pt idx="14">
                  <c:v>0.13555038630302529</c:v>
                </c:pt>
                <c:pt idx="23">
                  <c:v>0.4449667767440047</c:v>
                </c:pt>
                <c:pt idx="32">
                  <c:v>0.24066550998604372</c:v>
                </c:pt>
                <c:pt idx="41">
                  <c:v>0.75460556397627199</c:v>
                </c:pt>
                <c:pt idx="50">
                  <c:v>8.3140091090378454E-2</c:v>
                </c:pt>
                <c:pt idx="59">
                  <c:v>0.27522007525680148</c:v>
                </c:pt>
                <c:pt idx="68">
                  <c:v>1.6169774606601406E-2</c:v>
                </c:pt>
                <c:pt idx="77">
                  <c:v>0.1287666485106112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1D-B14A-B20A-1B69346D3B19}"/>
            </c:ext>
          </c:extLst>
        </c:ser>
        <c:ser>
          <c:idx val="6"/>
          <c:order val="7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direct!$BJ$122:$BJ$202</c:f>
              <c:numCache>
                <c:formatCode>General</c:formatCode>
                <c:ptCount val="81"/>
                <c:pt idx="5" formatCode="0%">
                  <c:v>3.3948153228587834E-3</c:v>
                </c:pt>
                <c:pt idx="14" formatCode="0%">
                  <c:v>2.6604687890070724E-2</c:v>
                </c:pt>
                <c:pt idx="23" formatCode="0%">
                  <c:v>0.32190788004161219</c:v>
                </c:pt>
                <c:pt idx="32" formatCode="0%">
                  <c:v>2.6872181442064953E-2</c:v>
                </c:pt>
                <c:pt idx="41" formatCode="0%">
                  <c:v>0.16625052958520781</c:v>
                </c:pt>
                <c:pt idx="50" formatCode="0%">
                  <c:v>1.0857628454869168E-2</c:v>
                </c:pt>
                <c:pt idx="59" formatCode="0%">
                  <c:v>4.5880668649890329E-2</c:v>
                </c:pt>
                <c:pt idx="68" formatCode="0%">
                  <c:v>5.2336450452492955E-4</c:v>
                </c:pt>
                <c:pt idx="77" formatCode="0%">
                  <c:v>1.4170512626965186E-2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1D-B14A-B20A-1B69346D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83914623"/>
        <c:axId val="775567615"/>
      </c:bar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Process</a:t>
                </a:r>
                <a:r>
                  <a:rPr lang="en-GB" sz="1200" baseline="0">
                    <a:solidFill>
                      <a:schemeClr val="tx1"/>
                    </a:solidFill>
                  </a:rPr>
                  <a:t> costs (normalised*)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direct!$AI$120</c:f>
              <c:strCache>
                <c:ptCount val="1"/>
                <c:pt idx="0">
                  <c:v>Baseline process costs</c:v>
                </c:pt>
              </c:strCache>
            </c:strRef>
          </c:tx>
          <c:spPr>
            <a:pattFill prst="dk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direct!$AI$122:$AI$202</c:f>
              <c:numCache>
                <c:formatCode>0%</c:formatCode>
                <c:ptCount val="81"/>
                <c:pt idx="1">
                  <c:v>0.11870339415370869</c:v>
                </c:pt>
                <c:pt idx="10">
                  <c:v>0.12483380359519537</c:v>
                </c:pt>
                <c:pt idx="19">
                  <c:v>0.36689332931118501</c:v>
                </c:pt>
                <c:pt idx="28">
                  <c:v>0.18205937774202252</c:v>
                </c:pt>
                <c:pt idx="37">
                  <c:v>0.34286788816382396</c:v>
                </c:pt>
                <c:pt idx="46">
                  <c:v>7.1138895485795717E-2</c:v>
                </c:pt>
                <c:pt idx="55">
                  <c:v>0.15100455121719208</c:v>
                </c:pt>
                <c:pt idx="64">
                  <c:v>1.4311233005081669E-2</c:v>
                </c:pt>
                <c:pt idx="73">
                  <c:v>0.1157103628211589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3-4C46-BBE9-C1FADB3CF35B}"/>
            </c:ext>
          </c:extLst>
        </c:ser>
        <c:ser>
          <c:idx val="5"/>
          <c:order val="1"/>
          <c:tx>
            <c:strRef>
              <c:f>direct!$AJ$120</c:f>
              <c:strCache>
                <c:ptCount val="1"/>
                <c:pt idx="0">
                  <c:v>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direct!$AJ$122:$AJ$199</c:f>
              <c:numCache>
                <c:formatCode>0%</c:formatCode>
                <c:ptCount val="78"/>
                <c:pt idx="1">
                  <c:v>9.1026158443298463E-2</c:v>
                </c:pt>
                <c:pt idx="10">
                  <c:v>4.7838178622389857E-2</c:v>
                </c:pt>
                <c:pt idx="19">
                  <c:v>0.63942950974331991</c:v>
                </c:pt>
                <c:pt idx="28">
                  <c:v>8.1839387028631222E-2</c:v>
                </c:pt>
                <c:pt idx="37">
                  <c:v>0.57280461229274071</c:v>
                </c:pt>
                <c:pt idx="46">
                  <c:v>1.8005504868661381E-2</c:v>
                </c:pt>
                <c:pt idx="55">
                  <c:v>9.9653513407643113E-2</c:v>
                </c:pt>
                <c:pt idx="64">
                  <c:v>1.95481463780939E-3</c:v>
                </c:pt>
                <c:pt idx="73">
                  <c:v>1.832274278361681E-2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3-4C46-BBE9-C1FADB3CF35B}"/>
            </c:ext>
          </c:extLst>
        </c:ser>
        <c:ser>
          <c:idx val="1"/>
          <c:order val="2"/>
          <c:tx>
            <c:strRef>
              <c:f>direct!$AK$120</c:f>
              <c:strCache>
                <c:ptCount val="1"/>
                <c:pt idx="0">
                  <c:v>baseline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direct!$AK$122:$AK$202</c:f>
              <c:numCache>
                <c:formatCode>General</c:formatCode>
                <c:ptCount val="81"/>
                <c:pt idx="3" formatCode="0%">
                  <c:v>0.11870339415370869</c:v>
                </c:pt>
                <c:pt idx="12" formatCode="0%">
                  <c:v>0.12483380359519537</c:v>
                </c:pt>
                <c:pt idx="21" formatCode="0%">
                  <c:v>0.36689332931118501</c:v>
                </c:pt>
                <c:pt idx="30" formatCode="0%">
                  <c:v>0.18205937774202252</c:v>
                </c:pt>
                <c:pt idx="39" formatCode="0%">
                  <c:v>0.34286788816382396</c:v>
                </c:pt>
                <c:pt idx="48" formatCode="0%">
                  <c:v>7.1138895485795717E-2</c:v>
                </c:pt>
                <c:pt idx="57" formatCode="0%">
                  <c:v>0.15100455121719208</c:v>
                </c:pt>
                <c:pt idx="66" formatCode="0%">
                  <c:v>1.4311233005081669E-2</c:v>
                </c:pt>
                <c:pt idx="75" formatCode="0%">
                  <c:v>0.1157103628211589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3-4C46-BBE9-C1FADB3CF35B}"/>
            </c:ext>
          </c:extLst>
        </c:ser>
        <c:ser>
          <c:idx val="7"/>
          <c:order val="3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direct!$AM$122:$AM$202</c:f>
              <c:numCache>
                <c:formatCode>0%</c:formatCode>
                <c:ptCount val="81"/>
                <c:pt idx="3">
                  <c:v>4.425927718470714E-3</c:v>
                </c:pt>
                <c:pt idx="12">
                  <c:v>2.2083961598020972E-2</c:v>
                </c:pt>
                <c:pt idx="21">
                  <c:v>0.21574460259560296</c:v>
                </c:pt>
                <c:pt idx="30">
                  <c:v>5.0300597051841922E-2</c:v>
                </c:pt>
                <c:pt idx="39">
                  <c:v>0.22320071207718839</c:v>
                </c:pt>
                <c:pt idx="48">
                  <c:v>1.3502788033585148E-2</c:v>
                </c:pt>
                <c:pt idx="57">
                  <c:v>4.1332487481254662E-2</c:v>
                </c:pt>
                <c:pt idx="66">
                  <c:v>5.0938342418110568E-4</c:v>
                </c:pt>
                <c:pt idx="75">
                  <c:v>1.474412876596993E-2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3-4C46-BBE9-C1FADB3CF35B}"/>
            </c:ext>
          </c:extLst>
        </c:ser>
        <c:ser>
          <c:idx val="2"/>
          <c:order val="4"/>
          <c:tx>
            <c:strRef>
              <c:f>direct!$AO$120</c:f>
              <c:strCache>
                <c:ptCount val="1"/>
                <c:pt idx="0">
                  <c:v>Low-carbon process costs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direct!$AO$122:$AO$201</c:f>
              <c:numCache>
                <c:formatCode>General</c:formatCode>
                <c:ptCount val="80"/>
                <c:pt idx="7" formatCode="0%">
                  <c:v>0.11826914539223149</c:v>
                </c:pt>
                <c:pt idx="16" formatCode="0%">
                  <c:v>0.1341775556468762</c:v>
                </c:pt>
                <c:pt idx="25" formatCode="0%">
                  <c:v>0.43311506883892553</c:v>
                </c:pt>
                <c:pt idx="34" formatCode="0%">
                  <c:v>0.20879860494233454</c:v>
                </c:pt>
                <c:pt idx="43" formatCode="0%">
                  <c:v>0.43817401231318581</c:v>
                </c:pt>
                <c:pt idx="52" formatCode="0%">
                  <c:v>7.3994707100928203E-2</c:v>
                </c:pt>
                <c:pt idx="61" formatCode="0%">
                  <c:v>0.16141128295613114</c:v>
                </c:pt>
                <c:pt idx="70" formatCode="0%">
                  <c:v>1.4311233005081669E-2</c:v>
                </c:pt>
                <c:pt idx="79" formatCode="0%">
                  <c:v>0.116553075096053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3-4C46-BBE9-C1FADB3CF35B}"/>
            </c:ext>
          </c:extLst>
        </c:ser>
        <c:ser>
          <c:idx val="3"/>
          <c:order val="5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direct!$AT$122:$AT$202</c:f>
              <c:numCache>
                <c:formatCode>General</c:formatCode>
                <c:ptCount val="81"/>
                <c:pt idx="7" formatCode="0%">
                  <c:v>6.9791925557545237E-2</c:v>
                </c:pt>
                <c:pt idx="16" formatCode="0%">
                  <c:v>3.3562390775864592E-2</c:v>
                </c:pt>
                <c:pt idx="25" formatCode="0%">
                  <c:v>0.41164214384487224</c:v>
                </c:pt>
                <c:pt idx="34" formatCode="0%">
                  <c:v>4.6376091811386022E-2</c:v>
                </c:pt>
                <c:pt idx="43" formatCode="0%">
                  <c:v>0.31286538026654781</c:v>
                </c:pt>
                <c:pt idx="52" formatCode="0%">
                  <c:v>1.2158779604725226E-2</c:v>
                </c:pt>
                <c:pt idx="61" formatCode="0%">
                  <c:v>5.844091314206739E-2</c:v>
                </c:pt>
                <c:pt idx="70" formatCode="0%">
                  <c:v>1.6431304621160538E-3</c:v>
                </c:pt>
                <c:pt idx="79" formatCode="0%">
                  <c:v>1.3993167122150934E-2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A3-4C46-BBE9-C1FADB3CF35B}"/>
            </c:ext>
          </c:extLst>
        </c:ser>
        <c:ser>
          <c:idx val="4"/>
          <c:order val="6"/>
          <c:tx>
            <c:strRef>
              <c:f>direct!$AS$120</c:f>
              <c:strCache>
                <c:ptCount val="1"/>
                <c:pt idx="0">
                  <c:v>abated cost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direct!$AS$122:$AS$202</c:f>
              <c:numCache>
                <c:formatCode>General</c:formatCode>
                <c:ptCount val="81"/>
                <c:pt idx="5" formatCode="0%">
                  <c:v>0.11826914539223149</c:v>
                </c:pt>
                <c:pt idx="14" formatCode="0%">
                  <c:v>0.1341775556468762</c:v>
                </c:pt>
                <c:pt idx="23" formatCode="0%">
                  <c:v>0.43311506883892553</c:v>
                </c:pt>
                <c:pt idx="32" formatCode="0%">
                  <c:v>0.20879860494233454</c:v>
                </c:pt>
                <c:pt idx="41" formatCode="0%">
                  <c:v>0.43817401231318581</c:v>
                </c:pt>
                <c:pt idx="50" formatCode="0%">
                  <c:v>7.3994707100928203E-2</c:v>
                </c:pt>
                <c:pt idx="59" formatCode="0%">
                  <c:v>0.16141128295613114</c:v>
                </c:pt>
                <c:pt idx="68" formatCode="0%">
                  <c:v>1.4311233005081669E-2</c:v>
                </c:pt>
                <c:pt idx="77" formatCode="0%">
                  <c:v>0.116553075096053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A3-4C46-BBE9-C1FADB3CF35B}"/>
            </c:ext>
          </c:extLst>
        </c:ser>
        <c:ser>
          <c:idx val="6"/>
          <c:order val="7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direct!$AL$122:$AL$202</c:f>
              <c:numCache>
                <c:formatCode>General</c:formatCode>
                <c:ptCount val="81"/>
                <c:pt idx="5" formatCode="0%">
                  <c:v>4.8601764799479129E-3</c:v>
                </c:pt>
                <c:pt idx="14" formatCode="0%">
                  <c:v>1.2740209546340149E-2</c:v>
                </c:pt>
                <c:pt idx="23" formatCode="0%">
                  <c:v>0.14952286306786244</c:v>
                </c:pt>
                <c:pt idx="32" formatCode="0%">
                  <c:v>2.3561369851529901E-2</c:v>
                </c:pt>
                <c:pt idx="41" formatCode="0%">
                  <c:v>0.12789458792782654</c:v>
                </c:pt>
                <c:pt idx="50" formatCode="0%">
                  <c:v>1.0646976418452662E-2</c:v>
                </c:pt>
                <c:pt idx="59" formatCode="0%">
                  <c:v>3.0925755742315611E-2</c:v>
                </c:pt>
                <c:pt idx="68" formatCode="0%">
                  <c:v>5.0938342418110568E-4</c:v>
                </c:pt>
                <c:pt idx="77" formatCode="0%">
                  <c:v>1.3901416491075827E-2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A3-4C46-BBE9-C1FADB3C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3914623"/>
        <c:axId val="775567615"/>
      </c:bar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tx1"/>
                </a:solidFill>
              </a:rPr>
              <a:t>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0584784053943"/>
          <c:y val="9.4230726947486465E-2"/>
          <c:w val="0.85458425419064143"/>
          <c:h val="0.6704687418958039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direct!$BK$122:$BK$199</c:f>
              <c:numCache>
                <c:formatCode>0%</c:formatCode>
                <c:ptCount val="78"/>
                <c:pt idx="3">
                  <c:v>5.2197876507130835E-2</c:v>
                </c:pt>
                <c:pt idx="12">
                  <c:v>5.7355720396546586E-2</c:v>
                </c:pt>
                <c:pt idx="21">
                  <c:v>0.56880167143366767</c:v>
                </c:pt>
                <c:pt idx="30">
                  <c:v>9.5696507719779125E-2</c:v>
                </c:pt>
                <c:pt idx="39">
                  <c:v>0.62828711690428851</c:v>
                </c:pt>
                <c:pt idx="48">
                  <c:v>2.6693837176826402E-2</c:v>
                </c:pt>
                <c:pt idx="57">
                  <c:v>0.17819242723423678</c:v>
                </c:pt>
                <c:pt idx="66">
                  <c:v>2.370780564507762E-3</c:v>
                </c:pt>
                <c:pt idx="75">
                  <c:v>3.4027872156615513E-2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6-C24A-B607-2E5E676BC21A}"/>
            </c:ext>
          </c:extLst>
        </c:ser>
        <c:ser>
          <c:idx val="2"/>
          <c:order val="1"/>
          <c:tx>
            <c:strRef>
              <c:f>direct!$AP$120</c:f>
              <c:strCache>
                <c:ptCount val="1"/>
                <c:pt idx="0">
                  <c:v>Net cost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direct!$BN$122:$BN$199</c:f>
              <c:numCache>
                <c:formatCode>General</c:formatCode>
                <c:ptCount val="78"/>
                <c:pt idx="5" formatCode="0%">
                  <c:v>4.8803061184272051E-2</c:v>
                </c:pt>
                <c:pt idx="14" formatCode="0%">
                  <c:v>3.0751032506475859E-2</c:v>
                </c:pt>
                <c:pt idx="23" formatCode="0%">
                  <c:v>0.24689379139205553</c:v>
                </c:pt>
                <c:pt idx="32" formatCode="0%">
                  <c:v>6.8824326277714176E-2</c:v>
                </c:pt>
                <c:pt idx="41" formatCode="0%">
                  <c:v>0.46203658731908076</c:v>
                </c:pt>
                <c:pt idx="50" formatCode="0%">
                  <c:v>1.5836208721957235E-2</c:v>
                </c:pt>
                <c:pt idx="59" formatCode="0%">
                  <c:v>0.13231175858434646</c:v>
                </c:pt>
                <c:pt idx="68" formatCode="0%">
                  <c:v>1.8474160599828322E-3</c:v>
                </c:pt>
                <c:pt idx="77" formatCode="0%">
                  <c:v>1.9857359529650329E-2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6-C24A-B607-2E5E676BC21A}"/>
            </c:ext>
          </c:extLst>
        </c:ser>
        <c:ser>
          <c:idx val="1"/>
          <c:order val="2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direct!$BJ$122:$BJ$199</c:f>
              <c:numCache>
                <c:formatCode>General</c:formatCode>
                <c:ptCount val="78"/>
                <c:pt idx="5" formatCode="0%">
                  <c:v>3.3948153228587834E-3</c:v>
                </c:pt>
                <c:pt idx="14" formatCode="0%">
                  <c:v>2.6604687890070724E-2</c:v>
                </c:pt>
                <c:pt idx="23" formatCode="0%">
                  <c:v>0.32190788004161219</c:v>
                </c:pt>
                <c:pt idx="32" formatCode="0%">
                  <c:v>2.6872181442064953E-2</c:v>
                </c:pt>
                <c:pt idx="41" formatCode="0%">
                  <c:v>0.16625052958520781</c:v>
                </c:pt>
                <c:pt idx="50" formatCode="0%">
                  <c:v>1.0857628454869168E-2</c:v>
                </c:pt>
                <c:pt idx="59" formatCode="0%">
                  <c:v>4.5880668649890329E-2</c:v>
                </c:pt>
                <c:pt idx="68" formatCode="0%">
                  <c:v>5.2336450452492955E-4</c:v>
                </c:pt>
                <c:pt idx="77" formatCode="0%">
                  <c:v>1.4170512626965186E-2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6-C24A-B607-2E5E676BC21A}"/>
            </c:ext>
          </c:extLst>
        </c:ser>
        <c:ser>
          <c:idx val="4"/>
          <c:order val="3"/>
          <c:tx>
            <c:strRef>
              <c:f>direct!$AN$120</c:f>
              <c:strCache>
                <c:ptCount val="1"/>
                <c:pt idx="0">
                  <c:v>Net cost increase</c:v>
                </c:pt>
              </c:strCache>
            </c:strRef>
          </c:tx>
          <c:spPr>
            <a:pattFill prst="pct90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 w="44450"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direct!$BL$122:$BL$202</c:f>
              <c:numCache>
                <c:formatCode>0%</c:formatCode>
                <c:ptCount val="81"/>
                <c:pt idx="7">
                  <c:v>4.8803061184272051E-2</c:v>
                </c:pt>
                <c:pt idx="16">
                  <c:v>3.0751032506475859E-2</c:v>
                </c:pt>
                <c:pt idx="25">
                  <c:v>0.24689379139205553</c:v>
                </c:pt>
                <c:pt idx="34">
                  <c:v>6.8824326277714176E-2</c:v>
                </c:pt>
                <c:pt idx="43">
                  <c:v>0.46203658731908076</c:v>
                </c:pt>
                <c:pt idx="52">
                  <c:v>1.5836208721957235E-2</c:v>
                </c:pt>
                <c:pt idx="61">
                  <c:v>0.13231175858434646</c:v>
                </c:pt>
                <c:pt idx="70">
                  <c:v>1.8474160599828322E-3</c:v>
                </c:pt>
                <c:pt idx="79">
                  <c:v>1.9857359529650329E-2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6-C24A-B607-2E5E676BC21A}"/>
            </c:ext>
          </c:extLst>
        </c:ser>
        <c:ser>
          <c:idx val="0"/>
          <c:order val="4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direct!$BR$122:$BR$201</c:f>
              <c:numCache>
                <c:formatCode>General</c:formatCode>
                <c:ptCount val="80"/>
                <c:pt idx="7" formatCode="0%">
                  <c:v>2.0028320522174941E-2</c:v>
                </c:pt>
                <c:pt idx="16" formatCode="0%">
                  <c:v>0</c:v>
                </c:pt>
                <c:pt idx="25" formatCode="0%">
                  <c:v>5.9140494164025316E-2</c:v>
                </c:pt>
                <c:pt idx="34" formatCode="0%">
                  <c:v>1.6001721836744434E-2</c:v>
                </c:pt>
                <c:pt idx="43" formatCode="0%">
                  <c:v>5.4869286168401997E-2</c:v>
                </c:pt>
                <c:pt idx="52" formatCode="0%">
                  <c:v>2.5977190493042758E-4</c:v>
                </c:pt>
                <c:pt idx="61" formatCode="0%">
                  <c:v>8.1018819132782135E-3</c:v>
                </c:pt>
                <c:pt idx="70" formatCode="0%">
                  <c:v>3.5275873247743312E-5</c:v>
                </c:pt>
                <c:pt idx="79" formatCode="0%">
                  <c:v>6.3559591900831268E-4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D6-C24A-B607-2E5E676B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3914623"/>
        <c:axId val="775567615"/>
      </c:barChart>
      <c:lineChart>
        <c:grouping val="standard"/>
        <c:varyColors val="0"/>
        <c:ser>
          <c:idx val="5"/>
          <c:order val="5"/>
          <c:tx>
            <c:strRef>
              <c:f>direct!$BQ$120</c:f>
              <c:strCache>
                <c:ptCount val="1"/>
                <c:pt idx="0">
                  <c:v>joins - differences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val>
            <c:numRef>
              <c:f>direct!$BQ$122:$BQ$204</c:f>
              <c:numCache>
                <c:formatCode>0%</c:formatCode>
                <c:ptCount val="83"/>
                <c:pt idx="4">
                  <c:v>5.2197876507130835E-2</c:v>
                </c:pt>
                <c:pt idx="6">
                  <c:v>4.8803061184272051E-2</c:v>
                </c:pt>
                <c:pt idx="13">
                  <c:v>5.7355720396546586E-2</c:v>
                </c:pt>
                <c:pt idx="15">
                  <c:v>3.0751032506475859E-2</c:v>
                </c:pt>
                <c:pt idx="22">
                  <c:v>0.56880167143366767</c:v>
                </c:pt>
                <c:pt idx="24">
                  <c:v>0.24689379139205553</c:v>
                </c:pt>
                <c:pt idx="31">
                  <c:v>9.5696507719779125E-2</c:v>
                </c:pt>
                <c:pt idx="33">
                  <c:v>6.8824326277714176E-2</c:v>
                </c:pt>
                <c:pt idx="40">
                  <c:v>0.62828711690428851</c:v>
                </c:pt>
                <c:pt idx="42">
                  <c:v>0.46203658731908076</c:v>
                </c:pt>
                <c:pt idx="49">
                  <c:v>2.6693837176826402E-2</c:v>
                </c:pt>
                <c:pt idx="51">
                  <c:v>1.5836208721957235E-2</c:v>
                </c:pt>
                <c:pt idx="58">
                  <c:v>0.17819242723423678</c:v>
                </c:pt>
                <c:pt idx="60">
                  <c:v>0.13231175858434646</c:v>
                </c:pt>
                <c:pt idx="67">
                  <c:v>2.370780564507762E-3</c:v>
                </c:pt>
                <c:pt idx="69">
                  <c:v>1.8474160599828322E-3</c:v>
                </c:pt>
                <c:pt idx="76">
                  <c:v>3.4027872156615513E-2</c:v>
                </c:pt>
                <c:pt idx="78">
                  <c:v>1.9857359529650329E-2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D6-C24A-B607-2E5E676B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79215"/>
        <c:axId val="1197090095"/>
      </c:line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b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>
                    <a:solidFill>
                      <a:schemeClr val="tx1"/>
                    </a:solidFill>
                  </a:rPr>
                  <a:t>Change in process</a:t>
                </a:r>
                <a:r>
                  <a:rPr lang="en-GB" sz="1400" baseline="0">
                    <a:solidFill>
                      <a:schemeClr val="tx1"/>
                    </a:solidFill>
                  </a:rPr>
                  <a:t> costs (normalised*)</a:t>
                </a:r>
                <a:endParaRPr lang="en-GB" sz="14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</c:valAx>
      <c:valAx>
        <c:axId val="1197090095"/>
        <c:scaling>
          <c:orientation val="minMax"/>
          <c:max val="0.70000000000000007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477579215"/>
        <c:crosses val="max"/>
        <c:crossBetween val="between"/>
      </c:valAx>
      <c:catAx>
        <c:axId val="1477579215"/>
        <c:scaling>
          <c:orientation val="minMax"/>
        </c:scaling>
        <c:delete val="1"/>
        <c:axPos val="b"/>
        <c:majorTickMark val="out"/>
        <c:minorTickMark val="none"/>
        <c:tickLblPos val="nextTo"/>
        <c:crossAx val="1197090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tx1"/>
                </a:solidFill>
              </a:rPr>
              <a:t>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605389270135"/>
          <c:y val="9.8983331721407192E-2"/>
          <c:w val="0.82624300293126718"/>
          <c:h val="0.67619133063473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direct!$AI$120</c:f>
              <c:strCache>
                <c:ptCount val="1"/>
                <c:pt idx="0">
                  <c:v>Baseline process costs</c:v>
                </c:pt>
              </c:strCache>
            </c:strRef>
          </c:tx>
          <c:spPr>
            <a:pattFill prst="dk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direct!$BG$122:$BG$202</c:f>
              <c:numCache>
                <c:formatCode>0%</c:formatCode>
                <c:ptCount val="81"/>
                <c:pt idx="1">
                  <c:v>7.0768160558139309E-2</c:v>
                </c:pt>
                <c:pt idx="10">
                  <c:v>0.10479935379654944</c:v>
                </c:pt>
                <c:pt idx="19">
                  <c:v>0.19807298535194917</c:v>
                </c:pt>
                <c:pt idx="28">
                  <c:v>0.17184118370832954</c:v>
                </c:pt>
                <c:pt idx="37">
                  <c:v>0.29256897665719123</c:v>
                </c:pt>
                <c:pt idx="46">
                  <c:v>6.730388236842122E-2</c:v>
                </c:pt>
                <c:pt idx="55">
                  <c:v>0.14290831667245502</c:v>
                </c:pt>
                <c:pt idx="64">
                  <c:v>1.4322358546618574E-2</c:v>
                </c:pt>
                <c:pt idx="73">
                  <c:v>0.10890928898096087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D-AB42-B05E-7C1272DB3AF9}"/>
            </c:ext>
          </c:extLst>
        </c:ser>
        <c:ser>
          <c:idx val="5"/>
          <c:order val="1"/>
          <c:tx>
            <c:strRef>
              <c:f>direct!$AJ$120</c:f>
              <c:strCache>
                <c:ptCount val="1"/>
                <c:pt idx="0">
                  <c:v>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direct!$BH$122:$BH$199</c:f>
              <c:numCache>
                <c:formatCode>0%</c:formatCode>
                <c:ptCount val="78"/>
                <c:pt idx="1">
                  <c:v>0.10655999176239564</c:v>
                </c:pt>
                <c:pt idx="10">
                  <c:v>0.12402034763925007</c:v>
                </c:pt>
                <c:pt idx="19">
                  <c:v>1.8101557301802362</c:v>
                </c:pt>
                <c:pt idx="28">
                  <c:v>0.22913415844569393</c:v>
                </c:pt>
                <c:pt idx="37">
                  <c:v>1.6357352200112154</c:v>
                </c:pt>
                <c:pt idx="46">
                  <c:v>4.9944637128063046E-2</c:v>
                </c:pt>
                <c:pt idx="55">
                  <c:v>0.30036099106100927</c:v>
                </c:pt>
                <c:pt idx="64">
                  <c:v>5.4213015075073772E-3</c:v>
                </c:pt>
                <c:pt idx="73">
                  <c:v>5.0853045663187234E-2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5D-AB42-B05E-7C1272DB3AF9}"/>
            </c:ext>
          </c:extLst>
        </c:ser>
        <c:ser>
          <c:idx val="1"/>
          <c:order val="2"/>
          <c:tx>
            <c:strRef>
              <c:f>direct!$AK$120</c:f>
              <c:strCache>
                <c:ptCount val="1"/>
                <c:pt idx="0">
                  <c:v>baseline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direct!$BI$122:$BI$202</c:f>
              <c:numCache>
                <c:formatCode>0%</c:formatCode>
                <c:ptCount val="81"/>
                <c:pt idx="3">
                  <c:v>7.0768160558139309E-2</c:v>
                </c:pt>
                <c:pt idx="12">
                  <c:v>0.10479935379654944</c:v>
                </c:pt>
                <c:pt idx="21">
                  <c:v>0.19807298535194917</c:v>
                </c:pt>
                <c:pt idx="30">
                  <c:v>0.17184118370832954</c:v>
                </c:pt>
                <c:pt idx="39">
                  <c:v>0.29256897665719123</c:v>
                </c:pt>
                <c:pt idx="48">
                  <c:v>6.730388236842122E-2</c:v>
                </c:pt>
                <c:pt idx="57">
                  <c:v>0.14290831667245502</c:v>
                </c:pt>
                <c:pt idx="66">
                  <c:v>1.4322358546618574E-2</c:v>
                </c:pt>
                <c:pt idx="75">
                  <c:v>0.10890928898096087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5D-AB42-B05E-7C1272DB3AF9}"/>
            </c:ext>
          </c:extLst>
        </c:ser>
        <c:ser>
          <c:idx val="7"/>
          <c:order val="3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direct!$BK$122:$BK$202</c:f>
              <c:numCache>
                <c:formatCode>0%</c:formatCode>
                <c:ptCount val="81"/>
                <c:pt idx="3">
                  <c:v>5.2197876507130835E-2</c:v>
                </c:pt>
                <c:pt idx="12">
                  <c:v>5.7355720396546586E-2</c:v>
                </c:pt>
                <c:pt idx="21">
                  <c:v>0.56880167143366767</c:v>
                </c:pt>
                <c:pt idx="30">
                  <c:v>9.5696507719779125E-2</c:v>
                </c:pt>
                <c:pt idx="39">
                  <c:v>0.62828711690428851</c:v>
                </c:pt>
                <c:pt idx="48">
                  <c:v>2.6693837176826402E-2</c:v>
                </c:pt>
                <c:pt idx="57">
                  <c:v>0.17819242723423678</c:v>
                </c:pt>
                <c:pt idx="66">
                  <c:v>2.370780564507762E-3</c:v>
                </c:pt>
                <c:pt idx="75">
                  <c:v>3.4027872156615513E-2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5D-AB42-B05E-7C1272DB3AF9}"/>
            </c:ext>
          </c:extLst>
        </c:ser>
        <c:ser>
          <c:idx val="2"/>
          <c:order val="4"/>
          <c:tx>
            <c:strRef>
              <c:f>direct!$AO$120</c:f>
              <c:strCache>
                <c:ptCount val="1"/>
                <c:pt idx="0">
                  <c:v>Low-carbon process costs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direct!$BM$122:$BM$201</c:f>
              <c:numCache>
                <c:formatCode>General</c:formatCode>
                <c:ptCount val="80"/>
                <c:pt idx="7" formatCode="0%">
                  <c:v>0.11957122174241136</c:v>
                </c:pt>
                <c:pt idx="16" formatCode="0%">
                  <c:v>0.13555038630302529</c:v>
                </c:pt>
                <c:pt idx="25" formatCode="0%">
                  <c:v>0.4449667767440047</c:v>
                </c:pt>
                <c:pt idx="34" formatCode="0%">
                  <c:v>0.24066550998604372</c:v>
                </c:pt>
                <c:pt idx="43" formatCode="0%">
                  <c:v>0.75460556397627199</c:v>
                </c:pt>
                <c:pt idx="52" formatCode="0%">
                  <c:v>8.3140091090378454E-2</c:v>
                </c:pt>
                <c:pt idx="61" formatCode="0%">
                  <c:v>0.27522007525680148</c:v>
                </c:pt>
                <c:pt idx="70" formatCode="0%">
                  <c:v>1.6169774606601406E-2</c:v>
                </c:pt>
                <c:pt idx="79" formatCode="0%">
                  <c:v>0.1287666485106112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5D-AB42-B05E-7C1272DB3AF9}"/>
            </c:ext>
          </c:extLst>
        </c:ser>
        <c:ser>
          <c:idx val="3"/>
          <c:order val="5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direct!$BR$122:$BR$202</c:f>
              <c:numCache>
                <c:formatCode>General</c:formatCode>
                <c:ptCount val="81"/>
                <c:pt idx="7" formatCode="0%">
                  <c:v>2.0028320522174941E-2</c:v>
                </c:pt>
                <c:pt idx="16" formatCode="0%">
                  <c:v>0</c:v>
                </c:pt>
                <c:pt idx="25" formatCode="0%">
                  <c:v>5.9140494164025316E-2</c:v>
                </c:pt>
                <c:pt idx="34" formatCode="0%">
                  <c:v>1.6001721836744434E-2</c:v>
                </c:pt>
                <c:pt idx="43" formatCode="0%">
                  <c:v>5.4869286168401997E-2</c:v>
                </c:pt>
                <c:pt idx="52" formatCode="0%">
                  <c:v>2.5977190493042758E-4</c:v>
                </c:pt>
                <c:pt idx="61" formatCode="0%">
                  <c:v>8.1018819132782135E-3</c:v>
                </c:pt>
                <c:pt idx="70" formatCode="0%">
                  <c:v>3.5275873247743312E-5</c:v>
                </c:pt>
                <c:pt idx="79" formatCode="0%">
                  <c:v>6.3559591900831268E-4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5D-AB42-B05E-7C1272DB3AF9}"/>
            </c:ext>
          </c:extLst>
        </c:ser>
        <c:ser>
          <c:idx val="4"/>
          <c:order val="6"/>
          <c:tx>
            <c:strRef>
              <c:f>direct!$AS$120</c:f>
              <c:strCache>
                <c:ptCount val="1"/>
                <c:pt idx="0">
                  <c:v>abated cost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direct!$BO$122:$BO$202</c:f>
              <c:numCache>
                <c:formatCode>0%</c:formatCode>
                <c:ptCount val="81"/>
                <c:pt idx="5">
                  <c:v>0.11957122174241136</c:v>
                </c:pt>
                <c:pt idx="14">
                  <c:v>0.13555038630302529</c:v>
                </c:pt>
                <c:pt idx="23">
                  <c:v>0.4449667767440047</c:v>
                </c:pt>
                <c:pt idx="32">
                  <c:v>0.24066550998604372</c:v>
                </c:pt>
                <c:pt idx="41">
                  <c:v>0.75460556397627199</c:v>
                </c:pt>
                <c:pt idx="50">
                  <c:v>8.3140091090378454E-2</c:v>
                </c:pt>
                <c:pt idx="59">
                  <c:v>0.27522007525680148</c:v>
                </c:pt>
                <c:pt idx="68">
                  <c:v>1.6169774606601406E-2</c:v>
                </c:pt>
                <c:pt idx="77">
                  <c:v>0.1287666485106112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5D-AB42-B05E-7C1272DB3AF9}"/>
            </c:ext>
          </c:extLst>
        </c:ser>
        <c:ser>
          <c:idx val="6"/>
          <c:order val="7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direct!$BJ$122:$BJ$202</c:f>
              <c:numCache>
                <c:formatCode>General</c:formatCode>
                <c:ptCount val="81"/>
                <c:pt idx="5" formatCode="0%">
                  <c:v>3.3948153228587834E-3</c:v>
                </c:pt>
                <c:pt idx="14" formatCode="0%">
                  <c:v>2.6604687890070724E-2</c:v>
                </c:pt>
                <c:pt idx="23" formatCode="0%">
                  <c:v>0.32190788004161219</c:v>
                </c:pt>
                <c:pt idx="32" formatCode="0%">
                  <c:v>2.6872181442064953E-2</c:v>
                </c:pt>
                <c:pt idx="41" formatCode="0%">
                  <c:v>0.16625052958520781</c:v>
                </c:pt>
                <c:pt idx="50" formatCode="0%">
                  <c:v>1.0857628454869168E-2</c:v>
                </c:pt>
                <c:pt idx="59" formatCode="0%">
                  <c:v>4.5880668649890329E-2</c:v>
                </c:pt>
                <c:pt idx="68" formatCode="0%">
                  <c:v>5.2336450452492955E-4</c:v>
                </c:pt>
                <c:pt idx="77" formatCode="0%">
                  <c:v>1.4170512626965186E-2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5D-AB42-B05E-7C1272DB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83914623"/>
        <c:axId val="775567615"/>
      </c:barChart>
      <c:lineChart>
        <c:grouping val="standard"/>
        <c:varyColors val="0"/>
        <c:ser>
          <c:idx val="8"/>
          <c:order val="8"/>
          <c:tx>
            <c:strRef>
              <c:f>direct!$BP$120</c:f>
              <c:strCache>
                <c:ptCount val="1"/>
                <c:pt idx="0">
                  <c:v>joins - totals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4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val>
            <c:numRef>
              <c:f>direct!$BP$122:$BP$202</c:f>
              <c:numCache>
                <c:formatCode>0%</c:formatCode>
                <c:ptCount val="81"/>
                <c:pt idx="2">
                  <c:v>7.0768160558139309E-2</c:v>
                </c:pt>
                <c:pt idx="4">
                  <c:v>0.12296603706527015</c:v>
                </c:pt>
                <c:pt idx="6">
                  <c:v>0.11957122174241136</c:v>
                </c:pt>
                <c:pt idx="11">
                  <c:v>0.10479935379654944</c:v>
                </c:pt>
                <c:pt idx="13">
                  <c:v>0.16215507419309602</c:v>
                </c:pt>
                <c:pt idx="15">
                  <c:v>0.13555038630302529</c:v>
                </c:pt>
                <c:pt idx="20">
                  <c:v>0.19807298535194917</c:v>
                </c:pt>
                <c:pt idx="22">
                  <c:v>0.76687465678561684</c:v>
                </c:pt>
                <c:pt idx="24">
                  <c:v>0.4449667767440047</c:v>
                </c:pt>
                <c:pt idx="29">
                  <c:v>0.17184118370832954</c:v>
                </c:pt>
                <c:pt idx="31">
                  <c:v>0.26753769142810868</c:v>
                </c:pt>
                <c:pt idx="33">
                  <c:v>0.24066550998604372</c:v>
                </c:pt>
                <c:pt idx="38">
                  <c:v>0.29256897665719123</c:v>
                </c:pt>
                <c:pt idx="40">
                  <c:v>0.92085609356147979</c:v>
                </c:pt>
                <c:pt idx="42">
                  <c:v>0.75460556397627199</c:v>
                </c:pt>
                <c:pt idx="47">
                  <c:v>6.730388236842122E-2</c:v>
                </c:pt>
                <c:pt idx="49">
                  <c:v>9.3997719545247618E-2</c:v>
                </c:pt>
                <c:pt idx="51">
                  <c:v>8.3140091090378454E-2</c:v>
                </c:pt>
                <c:pt idx="56">
                  <c:v>0.14290831667245502</c:v>
                </c:pt>
                <c:pt idx="58">
                  <c:v>0.3211007439066918</c:v>
                </c:pt>
                <c:pt idx="60">
                  <c:v>0.27522007525680148</c:v>
                </c:pt>
                <c:pt idx="65">
                  <c:v>1.4322358546618574E-2</c:v>
                </c:pt>
                <c:pt idx="67">
                  <c:v>1.6693139111126336E-2</c:v>
                </c:pt>
                <c:pt idx="69">
                  <c:v>1.6169774606601406E-2</c:v>
                </c:pt>
                <c:pt idx="74">
                  <c:v>0.10890928898096087</c:v>
                </c:pt>
                <c:pt idx="76">
                  <c:v>0.14293716113757637</c:v>
                </c:pt>
                <c:pt idx="78">
                  <c:v>0.1287666485106112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5D-AB42-B05E-7C1272DB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374335"/>
        <c:axId val="1157677423"/>
      </c:lineChart>
      <c:catAx>
        <c:axId val="5839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567615"/>
        <c:crosses val="autoZero"/>
        <c:auto val="1"/>
        <c:lblAlgn val="ctr"/>
        <c:lblOffset val="0"/>
        <c:noMultiLvlLbl val="0"/>
      </c:catAx>
      <c:valAx>
        <c:axId val="775567615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>
                    <a:solidFill>
                      <a:schemeClr val="tx1"/>
                    </a:solidFill>
                  </a:rPr>
                  <a:t>Process</a:t>
                </a:r>
                <a:r>
                  <a:rPr lang="en-GB" sz="1600" baseline="0">
                    <a:solidFill>
                      <a:schemeClr val="tx1"/>
                    </a:solidFill>
                  </a:rPr>
                  <a:t> costs (normalised*)</a:t>
                </a:r>
                <a:endParaRPr lang="en-GB" sz="16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914623"/>
        <c:crosses val="autoZero"/>
        <c:crossBetween val="between"/>
        <c:majorUnit val="0.5"/>
      </c:valAx>
      <c:valAx>
        <c:axId val="1157677423"/>
        <c:scaling>
          <c:orientation val="minMax"/>
          <c:max val="2.5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144374335"/>
        <c:crosses val="max"/>
        <c:crossBetween val="between"/>
      </c:valAx>
      <c:catAx>
        <c:axId val="1144374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157677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tx1"/>
                </a:solidFill>
              </a:rPr>
              <a:t>*All costs normalised to 2019 gross operating surplus</a:t>
            </a:r>
            <a:r>
              <a:rPr lang="en-GB" sz="1800" baseline="0">
                <a:solidFill>
                  <a:schemeClr val="tx1"/>
                </a:solidFill>
              </a:rPr>
              <a:t> for that sector</a:t>
            </a:r>
            <a:endParaRPr lang="en-GB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06647878271364"/>
          <c:y val="0.10302909656489469"/>
          <c:w val="0.25725319751917564"/>
          <c:h val="0.30800817267622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direct!$AI$120</c:f>
              <c:strCache>
                <c:ptCount val="1"/>
                <c:pt idx="0">
                  <c:v>Baseline process costs</c:v>
                </c:pt>
              </c:strCache>
            </c:strRef>
          </c:tx>
          <c:spPr>
            <a:pattFill prst="dk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direct!$AI$122:$AI$202</c:f>
              <c:numCache>
                <c:formatCode>0%</c:formatCode>
                <c:ptCount val="81"/>
                <c:pt idx="1">
                  <c:v>0.11870339415370869</c:v>
                </c:pt>
                <c:pt idx="10">
                  <c:v>0.12483380359519537</c:v>
                </c:pt>
                <c:pt idx="19">
                  <c:v>0.36689332931118501</c:v>
                </c:pt>
                <c:pt idx="28">
                  <c:v>0.18205937774202252</c:v>
                </c:pt>
                <c:pt idx="37">
                  <c:v>0.34286788816382396</c:v>
                </c:pt>
                <c:pt idx="46">
                  <c:v>7.1138895485795717E-2</c:v>
                </c:pt>
                <c:pt idx="55">
                  <c:v>0.15100455121719208</c:v>
                </c:pt>
                <c:pt idx="64">
                  <c:v>1.4311233005081669E-2</c:v>
                </c:pt>
                <c:pt idx="73">
                  <c:v>0.1157103628211589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1-1646-B302-2FB986DC1F6D}"/>
            </c:ext>
          </c:extLst>
        </c:ser>
        <c:ser>
          <c:idx val="5"/>
          <c:order val="1"/>
          <c:tx>
            <c:strRef>
              <c:f>direct!$AJ$120</c:f>
              <c:strCache>
                <c:ptCount val="1"/>
                <c:pt idx="0">
                  <c:v>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direct!$AJ$122:$AJ$199</c:f>
              <c:numCache>
                <c:formatCode>0%</c:formatCode>
                <c:ptCount val="78"/>
                <c:pt idx="1">
                  <c:v>9.1026158443298463E-2</c:v>
                </c:pt>
                <c:pt idx="10">
                  <c:v>4.7838178622389857E-2</c:v>
                </c:pt>
                <c:pt idx="19">
                  <c:v>0.63942950974331991</c:v>
                </c:pt>
                <c:pt idx="28">
                  <c:v>8.1839387028631222E-2</c:v>
                </c:pt>
                <c:pt idx="37">
                  <c:v>0.57280461229274071</c:v>
                </c:pt>
                <c:pt idx="46">
                  <c:v>1.8005504868661381E-2</c:v>
                </c:pt>
                <c:pt idx="55">
                  <c:v>9.9653513407643113E-2</c:v>
                </c:pt>
                <c:pt idx="64">
                  <c:v>1.95481463780939E-3</c:v>
                </c:pt>
                <c:pt idx="73">
                  <c:v>1.832274278361681E-2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1-1646-B302-2FB986DC1F6D}"/>
            </c:ext>
          </c:extLst>
        </c:ser>
        <c:ser>
          <c:idx val="1"/>
          <c:order val="2"/>
          <c:tx>
            <c:strRef>
              <c:f>direct!$AK$120</c:f>
              <c:strCache>
                <c:ptCount val="1"/>
                <c:pt idx="0">
                  <c:v>baseline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direct!$AK$122:$AK$202</c:f>
              <c:numCache>
                <c:formatCode>General</c:formatCode>
                <c:ptCount val="81"/>
                <c:pt idx="3" formatCode="0%">
                  <c:v>0.11870339415370869</c:v>
                </c:pt>
                <c:pt idx="12" formatCode="0%">
                  <c:v>0.12483380359519537</c:v>
                </c:pt>
                <c:pt idx="21" formatCode="0%">
                  <c:v>0.36689332931118501</c:v>
                </c:pt>
                <c:pt idx="30" formatCode="0%">
                  <c:v>0.18205937774202252</c:v>
                </c:pt>
                <c:pt idx="39" formatCode="0%">
                  <c:v>0.34286788816382396</c:v>
                </c:pt>
                <c:pt idx="48" formatCode="0%">
                  <c:v>7.1138895485795717E-2</c:v>
                </c:pt>
                <c:pt idx="57" formatCode="0%">
                  <c:v>0.15100455121719208</c:v>
                </c:pt>
                <c:pt idx="66" formatCode="0%">
                  <c:v>1.4311233005081669E-2</c:v>
                </c:pt>
                <c:pt idx="75" formatCode="0%">
                  <c:v>0.1157103628211589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1-1646-B302-2FB986DC1F6D}"/>
            </c:ext>
          </c:extLst>
        </c:ser>
        <c:ser>
          <c:idx val="7"/>
          <c:order val="3"/>
          <c:tx>
            <c:strRef>
              <c:f>direct!$AM$120</c:f>
              <c:strCache>
                <c:ptCount val="1"/>
                <c:pt idx="0">
                  <c:v>Gross cost increase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direct!$AM$122:$AM$202</c:f>
              <c:numCache>
                <c:formatCode>0%</c:formatCode>
                <c:ptCount val="81"/>
                <c:pt idx="3">
                  <c:v>4.425927718470714E-3</c:v>
                </c:pt>
                <c:pt idx="12">
                  <c:v>2.2083961598020972E-2</c:v>
                </c:pt>
                <c:pt idx="21">
                  <c:v>0.21574460259560296</c:v>
                </c:pt>
                <c:pt idx="30">
                  <c:v>5.0300597051841922E-2</c:v>
                </c:pt>
                <c:pt idx="39">
                  <c:v>0.22320071207718839</c:v>
                </c:pt>
                <c:pt idx="48">
                  <c:v>1.3502788033585148E-2</c:v>
                </c:pt>
                <c:pt idx="57">
                  <c:v>4.1332487481254662E-2</c:v>
                </c:pt>
                <c:pt idx="66">
                  <c:v>5.0938342418110568E-4</c:v>
                </c:pt>
                <c:pt idx="75">
                  <c:v>1.474412876596993E-2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61-1646-B302-2FB986DC1F6D}"/>
            </c:ext>
          </c:extLst>
        </c:ser>
        <c:ser>
          <c:idx val="2"/>
          <c:order val="4"/>
          <c:tx>
            <c:strRef>
              <c:f>direct!$AO$120</c:f>
              <c:strCache>
                <c:ptCount val="1"/>
                <c:pt idx="0">
                  <c:v>Low-carbon process costs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direct!$AD$122:$AD$197</c:f>
              <c:strCache>
                <c:ptCount val="76"/>
                <c:pt idx="3">
                  <c:v>Mining &amp;</c:v>
                </c:pt>
                <c:pt idx="6">
                  <c:v>extraction</c:v>
                </c:pt>
                <c:pt idx="12">
                  <c:v>Food &amp;</c:v>
                </c:pt>
                <c:pt idx="15">
                  <c:v>drink</c:v>
                </c:pt>
                <c:pt idx="21">
                  <c:v>Metals</c:v>
                </c:pt>
                <c:pt idx="24">
                  <c:v>(incl. coke)</c:v>
                </c:pt>
                <c:pt idx="31">
                  <c:v>Chemicals</c:v>
                </c:pt>
                <c:pt idx="40">
                  <c:v>Minerals</c:v>
                </c:pt>
                <c:pt idx="49">
                  <c:v>Machinery</c:v>
                </c:pt>
                <c:pt idx="56">
                  <c:v>Utilities</c:v>
                </c:pt>
                <c:pt idx="58">
                  <c:v>(excl.</c:v>
                </c:pt>
                <c:pt idx="60">
                  <c:v>power)</c:v>
                </c:pt>
                <c:pt idx="67">
                  <c:v>Construction</c:v>
                </c:pt>
                <c:pt idx="75">
                  <c:v>Other</c:v>
                </c:pt>
              </c:strCache>
            </c:strRef>
          </c:cat>
          <c:val>
            <c:numRef>
              <c:f>direct!$AO$122:$AO$201</c:f>
              <c:numCache>
                <c:formatCode>General</c:formatCode>
                <c:ptCount val="80"/>
                <c:pt idx="7" formatCode="0%">
                  <c:v>0.11826914539223149</c:v>
                </c:pt>
                <c:pt idx="16" formatCode="0%">
                  <c:v>0.1341775556468762</c:v>
                </c:pt>
                <c:pt idx="25" formatCode="0%">
                  <c:v>0.43311506883892553</c:v>
                </c:pt>
                <c:pt idx="34" formatCode="0%">
                  <c:v>0.20879860494233454</c:v>
                </c:pt>
                <c:pt idx="43" formatCode="0%">
                  <c:v>0.43817401231318581</c:v>
                </c:pt>
                <c:pt idx="52" formatCode="0%">
                  <c:v>7.3994707100928203E-2</c:v>
                </c:pt>
                <c:pt idx="61" formatCode="0%">
                  <c:v>0.16141128295613114</c:v>
                </c:pt>
                <c:pt idx="70" formatCode="0%">
                  <c:v>1.4311233005081669E-2</c:v>
                </c:pt>
                <c:pt idx="79" formatCode="0%">
                  <c:v>0.116553075096053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61-1646-B302-2FB986DC1F6D}"/>
            </c:ext>
          </c:extLst>
        </c:ser>
        <c:ser>
          <c:idx val="3"/>
          <c:order val="5"/>
          <c:tx>
            <c:strRef>
              <c:f>direct!$AT$120</c:f>
              <c:strCache>
                <c:ptCount val="1"/>
                <c:pt idx="0">
                  <c:v>Residual carbon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direct!$AT$122:$AT$202</c:f>
              <c:numCache>
                <c:formatCode>General</c:formatCode>
                <c:ptCount val="81"/>
                <c:pt idx="7" formatCode="0%">
                  <c:v>6.9791925557545237E-2</c:v>
                </c:pt>
                <c:pt idx="16" formatCode="0%">
                  <c:v>3.3562390775864592E-2</c:v>
                </c:pt>
                <c:pt idx="25" formatCode="0%">
                  <c:v>0.41164214384487224</c:v>
                </c:pt>
                <c:pt idx="34" formatCode="0%">
                  <c:v>4.6376091811386022E-2</c:v>
                </c:pt>
                <c:pt idx="43" formatCode="0%">
                  <c:v>0.31286538026654781</c:v>
                </c:pt>
                <c:pt idx="52" formatCode="0%">
                  <c:v>1.2158779604725226E-2</c:v>
                </c:pt>
                <c:pt idx="61" formatCode="0%">
                  <c:v>5.844091314206739E-2</c:v>
                </c:pt>
                <c:pt idx="70" formatCode="0%">
                  <c:v>1.6431304621160538E-3</c:v>
                </c:pt>
                <c:pt idx="79" formatCode="0%">
                  <c:v>1.3993167122150934E-2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61-1646-B302-2FB986DC1F6D}"/>
            </c:ext>
          </c:extLst>
        </c:ser>
        <c:ser>
          <c:idx val="4"/>
          <c:order val="6"/>
          <c:tx>
            <c:strRef>
              <c:f>direct!$AS$120</c:f>
              <c:strCache>
                <c:ptCount val="1"/>
                <c:pt idx="0">
                  <c:v>abated cost - 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direct!$AS$122:$AS$202</c:f>
              <c:numCache>
                <c:formatCode>General</c:formatCode>
                <c:ptCount val="81"/>
                <c:pt idx="5" formatCode="0%">
                  <c:v>0.11826914539223149</c:v>
                </c:pt>
                <c:pt idx="14" formatCode="0%">
                  <c:v>0.1341775556468762</c:v>
                </c:pt>
                <c:pt idx="23" formatCode="0%">
                  <c:v>0.43311506883892553</c:v>
                </c:pt>
                <c:pt idx="32" formatCode="0%">
                  <c:v>0.20879860494233454</c:v>
                </c:pt>
                <c:pt idx="41" formatCode="0%">
                  <c:v>0.43817401231318581</c:v>
                </c:pt>
                <c:pt idx="50" formatCode="0%">
                  <c:v>7.3994707100928203E-2</c:v>
                </c:pt>
                <c:pt idx="59" formatCode="0%">
                  <c:v>0.16141128295613114</c:v>
                </c:pt>
                <c:pt idx="68" formatCode="0%">
                  <c:v>1.4311233005081669E-2</c:v>
                </c:pt>
                <c:pt idx="77" formatCode="0%">
                  <c:v>0.116553075096053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61-1646-B302-2FB986DC1F6D}"/>
            </c:ext>
          </c:extLst>
        </c:ser>
        <c:ser>
          <c:idx val="6"/>
          <c:order val="7"/>
          <c:tx>
            <c:strRef>
              <c:f>direct!$AL$120</c:f>
              <c:strCache>
                <c:ptCount val="1"/>
                <c:pt idx="0">
                  <c:v>Efficiency savings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direct!$AL$122:$AL$202</c:f>
              <c:numCache>
                <c:formatCode>General</c:formatCode>
                <c:ptCount val="81"/>
                <c:pt idx="5" formatCode="0%">
                  <c:v>4.8601764799479129E-3</c:v>
                </c:pt>
                <c:pt idx="14" formatCode="0%">
                  <c:v>1.2740209546340149E-2</c:v>
                </c:pt>
                <c:pt idx="23" formatCode="0%">
                  <c:v>0.14952286306786244</c:v>
                </c:pt>
                <c:pt idx="32" formatCode="0%">
                  <c:v>2.3561369851529901E-2</c:v>
                </c:pt>
                <c:pt idx="41" formatCode="0%">
                  <c:v>0.12789458792782654</c:v>
                </c:pt>
                <c:pt idx="50" formatCode="0%">
                  <c:v>1.0646976418452662E-2</c:v>
                </c:pt>
                <c:pt idx="59" formatCode="0%">
                  <c:v>3.0925755742315611E-2</c:v>
                </c:pt>
                <c:pt idx="68" formatCode="0%">
                  <c:v>5.0938342418110568E-4</c:v>
                </c:pt>
                <c:pt idx="77" formatCode="0%">
                  <c:v>1.3901416491075827E-2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61-1646-B302-2FB986DC1F6D}"/>
            </c:ext>
          </c:extLst>
        </c:ser>
        <c:ser>
          <c:idx val="8"/>
          <c:order val="8"/>
          <c:tx>
            <c:strRef>
              <c:f>direct!$AN$120</c:f>
              <c:strCache>
                <c:ptCount val="1"/>
                <c:pt idx="0">
                  <c:v>Net cost increase</c:v>
                </c:pt>
              </c:strCache>
            </c:strRef>
          </c:tx>
          <c:spPr>
            <a:pattFill prst="pct90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BE61-1646-B302-2FB986DC1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83914623"/>
        <c:axId val="775567615"/>
      </c:barChart>
      <c:catAx>
        <c:axId val="5839146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5567615"/>
        <c:crosses val="autoZero"/>
        <c:auto val="1"/>
        <c:lblAlgn val="ctr"/>
        <c:lblOffset val="500"/>
        <c:noMultiLvlLbl val="0"/>
      </c:catAx>
      <c:valAx>
        <c:axId val="775567615"/>
        <c:scaling>
          <c:orientation val="minMax"/>
          <c:max val="2.5"/>
        </c:scaling>
        <c:delete val="1"/>
        <c:axPos val="l"/>
        <c:numFmt formatCode="0%" sourceLinked="0"/>
        <c:majorTickMark val="none"/>
        <c:minorTickMark val="none"/>
        <c:tickLblPos val="nextTo"/>
        <c:crossAx val="583914623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9.5981437892160279E-2"/>
          <c:y val="0.24833972984423869"/>
          <c:w val="0.83805609021094563"/>
          <c:h val="0.4061822840632016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2030</a:t>
            </a:r>
          </a:p>
        </c:rich>
      </c:tx>
      <c:layout>
        <c:manualLayout>
          <c:xMode val="edge"/>
          <c:yMode val="edge"/>
          <c:x val="0.44787692907148147"/>
          <c:y val="3.5999796778857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168627955144"/>
          <c:y val="9.0726916577533331E-2"/>
          <c:w val="0.84050016768396552"/>
          <c:h val="0.59862418224126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distributed!$J$131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distributed!$J$132:$J$141</c:f>
              <c:numCache>
                <c:formatCode>0.0%</c:formatCode>
                <c:ptCount val="10"/>
                <c:pt idx="0">
                  <c:v>3.8116847679083943E-4</c:v>
                </c:pt>
                <c:pt idx="1">
                  <c:v>3.7001551289813825E-3</c:v>
                </c:pt>
                <c:pt idx="2">
                  <c:v>1.3686783251255926E-3</c:v>
                </c:pt>
                <c:pt idx="3">
                  <c:v>4.3817142723752813E-3</c:v>
                </c:pt>
                <c:pt idx="4">
                  <c:v>4.974494982424844E-3</c:v>
                </c:pt>
                <c:pt idx="5">
                  <c:v>2.7767386048788336E-3</c:v>
                </c:pt>
                <c:pt idx="6">
                  <c:v>1.7131069362854104E-3</c:v>
                </c:pt>
                <c:pt idx="7">
                  <c:v>1.4687576922935693E-3</c:v>
                </c:pt>
                <c:pt idx="8">
                  <c:v>2.74618809789155E-3</c:v>
                </c:pt>
                <c:pt idx="9">
                  <c:v>3.7578962894676323E-4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1-7348-B081-3E3654FE5C7D}"/>
            </c:ext>
          </c:extLst>
        </c:ser>
        <c:ser>
          <c:idx val="1"/>
          <c:order val="1"/>
          <c:tx>
            <c:strRef>
              <c:f>distributed!$K$131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distributed!$K$132:$K$141</c:f>
              <c:numCache>
                <c:formatCode>0.0%</c:formatCode>
                <c:ptCount val="10"/>
                <c:pt idx="0">
                  <c:v>5.772882731839549E-3</c:v>
                </c:pt>
                <c:pt idx="1">
                  <c:v>3.6477031578731052E-3</c:v>
                </c:pt>
                <c:pt idx="2">
                  <c:v>2.8726628078654236E-3</c:v>
                </c:pt>
                <c:pt idx="3">
                  <c:v>6.5737291589851666E-3</c:v>
                </c:pt>
                <c:pt idx="4">
                  <c:v>4.3125220809327102E-3</c:v>
                </c:pt>
                <c:pt idx="5">
                  <c:v>8.6993721245142552E-3</c:v>
                </c:pt>
                <c:pt idx="6">
                  <c:v>7.6501410765690884E-4</c:v>
                </c:pt>
                <c:pt idx="7">
                  <c:v>1.5129882852886005E-3</c:v>
                </c:pt>
                <c:pt idx="8">
                  <c:v>7.2522524065884676E-3</c:v>
                </c:pt>
                <c:pt idx="9">
                  <c:v>1.6667796512726165E-3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1-7348-B081-3E3654FE5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% of sectoral profit</a:t>
                </a:r>
                <a:r>
                  <a:rPr lang="en-GB" sz="1100" b="0" i="0" u="none" strike="noStrike" kern="1200" baseline="30000">
                    <a:solidFill>
                      <a:schemeClr val="tx1"/>
                    </a:solidFill>
                  </a:rPr>
                  <a:t>†</a:t>
                </a:r>
                <a:endParaRPr lang="en-GB" sz="11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2040</a:t>
            </a:r>
          </a:p>
        </c:rich>
      </c:tx>
      <c:layout>
        <c:manualLayout>
          <c:xMode val="edge"/>
          <c:yMode val="edge"/>
          <c:x val="0.44787692907148147"/>
          <c:y val="3.86720984507235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168627955144"/>
          <c:y val="3.0460613998337761E-2"/>
          <c:w val="0.84050016768396552"/>
          <c:h val="0.65889056559091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distributed!$L$131</c:f>
              <c:strCache>
                <c:ptCount val="1"/>
                <c:pt idx="0">
                  <c:v>due to UK decarbonisation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distributed!$L$132:$L$141</c:f>
              <c:numCache>
                <c:formatCode>0.0%</c:formatCode>
                <c:ptCount val="10"/>
                <c:pt idx="0">
                  <c:v>2.4993322950929483E-3</c:v>
                </c:pt>
                <c:pt idx="1">
                  <c:v>1.3843962721300543E-2</c:v>
                </c:pt>
                <c:pt idx="2">
                  <c:v>6.083107851719902E-3</c:v>
                </c:pt>
                <c:pt idx="3">
                  <c:v>1.2673532637759484E-2</c:v>
                </c:pt>
                <c:pt idx="4">
                  <c:v>2.13922350782518E-2</c:v>
                </c:pt>
                <c:pt idx="5">
                  <c:v>1.1998333684131363E-2</c:v>
                </c:pt>
                <c:pt idx="6">
                  <c:v>1.2068299652100092E-2</c:v>
                </c:pt>
                <c:pt idx="7">
                  <c:v>7.3307339145866927E-3</c:v>
                </c:pt>
                <c:pt idx="8">
                  <c:v>1.8950397350424444E-2</c:v>
                </c:pt>
                <c:pt idx="9">
                  <c:v>1.457474392559413E-3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0-AA49-AA19-318DB4FF3BEA}"/>
            </c:ext>
          </c:extLst>
        </c:ser>
        <c:ser>
          <c:idx val="1"/>
          <c:order val="1"/>
          <c:tx>
            <c:strRef>
              <c:f>distributed!$M$131</c:f>
              <c:strCache>
                <c:ptCount val="1"/>
                <c:pt idx="0">
                  <c:v>due to ROW decarbonisation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distributed!$E$132:$E$141</c:f>
              <c:strCache>
                <c:ptCount val="10"/>
                <c:pt idx="0">
                  <c:v>Mining &amp; extraction</c:v>
                </c:pt>
                <c:pt idx="1">
                  <c:v>Food &amp; drink</c:v>
                </c:pt>
                <c:pt idx="2">
                  <c:v>Metals &amp; coke</c:v>
                </c:pt>
                <c:pt idx="3">
                  <c:v>Chemicals</c:v>
                </c:pt>
                <c:pt idx="4">
                  <c:v>Minerals</c:v>
                </c:pt>
                <c:pt idx="5">
                  <c:v>Machinery</c:v>
                </c:pt>
                <c:pt idx="6">
                  <c:v>Utilities*</c:v>
                </c:pt>
                <c:pt idx="7">
                  <c:v>Construction</c:v>
                </c:pt>
                <c:pt idx="8">
                  <c:v>Other industry</c:v>
                </c:pt>
                <c:pt idx="9">
                  <c:v>Non-industrial</c:v>
                </c:pt>
              </c:strCache>
            </c:strRef>
          </c:cat>
          <c:val>
            <c:numRef>
              <c:f>distributed!$M$132:$M$141</c:f>
              <c:numCache>
                <c:formatCode>0.0%</c:formatCode>
                <c:ptCount val="10"/>
                <c:pt idx="0">
                  <c:v>2.7726949617642885E-2</c:v>
                </c:pt>
                <c:pt idx="1">
                  <c:v>1.6540315894931108E-2</c:v>
                </c:pt>
                <c:pt idx="2">
                  <c:v>1.6302810511172817E-2</c:v>
                </c:pt>
                <c:pt idx="3">
                  <c:v>2.9791684531491003E-2</c:v>
                </c:pt>
                <c:pt idx="4">
                  <c:v>2.0985614959330011E-2</c:v>
                </c:pt>
                <c:pt idx="5">
                  <c:v>4.3198400526436039E-2</c:v>
                </c:pt>
                <c:pt idx="6">
                  <c:v>5.451381809590314E-3</c:v>
                </c:pt>
                <c:pt idx="7">
                  <c:v>7.7080307055688076E-3</c:v>
                </c:pt>
                <c:pt idx="8">
                  <c:v>3.5549677275500284E-2</c:v>
                </c:pt>
                <c:pt idx="9">
                  <c:v>7.8140929323391086E-3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0-AA49-AA19-318DB4FF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68032"/>
        <c:axId val="451869680"/>
      </c:barChart>
      <c:catAx>
        <c:axId val="4518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680"/>
        <c:crosses val="autoZero"/>
        <c:auto val="1"/>
        <c:lblAlgn val="ctr"/>
        <c:lblOffset val="100"/>
        <c:noMultiLvlLbl val="0"/>
      </c:catAx>
      <c:valAx>
        <c:axId val="451869680"/>
        <c:scaling>
          <c:orientation val="minMax"/>
          <c:max val="0.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chemeClr val="tx1"/>
                    </a:solidFill>
                  </a:rPr>
                  <a:t>% of sectoral profit </a:t>
                </a:r>
                <a:r>
                  <a:rPr lang="en-GB" sz="1100" b="0" i="0" u="none" strike="noStrike" kern="1200" baseline="30000">
                    <a:solidFill>
                      <a:schemeClr val="tx1"/>
                    </a:solidFill>
                  </a:rPr>
                  <a:t>†</a:t>
                </a:r>
                <a:endParaRPr lang="en-GB" sz="11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803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341923</xdr:colOff>
      <xdr:row>2</xdr:row>
      <xdr:rowOff>113974</xdr:rowOff>
    </xdr:from>
    <xdr:to>
      <xdr:col>15</xdr:col>
      <xdr:colOff>781375</xdr:colOff>
      <xdr:row>87</xdr:row>
      <xdr:rowOff>18921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CA6EDF86-61D9-574C-9D93-A656EA53C53A}"/>
            </a:ext>
          </a:extLst>
        </xdr:cNvPr>
        <xdr:cNvGrpSpPr/>
      </xdr:nvGrpSpPr>
      <xdr:grpSpPr>
        <a:xfrm>
          <a:off x="341923" y="494974"/>
          <a:ext cx="11850402" cy="16097447"/>
          <a:chOff x="52742523" y="26050631"/>
          <a:chExt cx="13202330" cy="17059894"/>
        </a:xfrm>
      </xdr:grpSpPr>
      <xdr:graphicFrame macro="">
        <xdr:nvGraphicFramePr>
          <xdr:cNvPr id="35" name="Chart 34">
            <a:extLst>
              <a:ext uri="{FF2B5EF4-FFF2-40B4-BE49-F238E27FC236}">
                <a16:creationId xmlns:a16="http://schemas.microsoft.com/office/drawing/2014/main" id="{18113950-4DA1-C7BA-5ABB-E205A106912D}"/>
              </a:ext>
            </a:extLst>
          </xdr:cNvPr>
          <xdr:cNvGraphicFramePr>
            <a:graphicFrameLocks/>
          </xdr:cNvGraphicFramePr>
        </xdr:nvGraphicFramePr>
        <xdr:xfrm>
          <a:off x="59291237" y="26050631"/>
          <a:ext cx="6633691" cy="52401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6" name="Chart 35">
            <a:extLst>
              <a:ext uri="{FF2B5EF4-FFF2-40B4-BE49-F238E27FC236}">
                <a16:creationId xmlns:a16="http://schemas.microsoft.com/office/drawing/2014/main" id="{868265F6-C9D7-EA40-3931-D0CC17568090}"/>
              </a:ext>
            </a:extLst>
          </xdr:cNvPr>
          <xdr:cNvGraphicFramePr>
            <a:graphicFrameLocks/>
          </xdr:cNvGraphicFramePr>
        </xdr:nvGraphicFramePr>
        <xdr:xfrm>
          <a:off x="52778138" y="26050631"/>
          <a:ext cx="6495233" cy="52280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7" name="Chart 36">
            <a:extLst>
              <a:ext uri="{FF2B5EF4-FFF2-40B4-BE49-F238E27FC236}">
                <a16:creationId xmlns:a16="http://schemas.microsoft.com/office/drawing/2014/main" id="{7000D8E6-5740-00CA-147D-E603D16AAB62}"/>
              </a:ext>
            </a:extLst>
          </xdr:cNvPr>
          <xdr:cNvGraphicFramePr>
            <a:graphicFrameLocks/>
          </xdr:cNvGraphicFramePr>
        </xdr:nvGraphicFramePr>
        <xdr:xfrm>
          <a:off x="59304626" y="31386575"/>
          <a:ext cx="6620302" cy="50405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38" name="Chart 37">
            <a:extLst>
              <a:ext uri="{FF2B5EF4-FFF2-40B4-BE49-F238E27FC236}">
                <a16:creationId xmlns:a16="http://schemas.microsoft.com/office/drawing/2014/main" id="{6F663B6F-BAD4-92E2-4A64-2560113D631B}"/>
              </a:ext>
            </a:extLst>
          </xdr:cNvPr>
          <xdr:cNvGraphicFramePr>
            <a:graphicFrameLocks/>
          </xdr:cNvGraphicFramePr>
        </xdr:nvGraphicFramePr>
        <xdr:xfrm>
          <a:off x="52742523" y="31386575"/>
          <a:ext cx="6530849" cy="4972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9" name="Chart 38">
            <a:extLst>
              <a:ext uri="{FF2B5EF4-FFF2-40B4-BE49-F238E27FC236}">
                <a16:creationId xmlns:a16="http://schemas.microsoft.com/office/drawing/2014/main" id="{10295281-636B-237A-6BD7-5A7E0BBFEE01}"/>
              </a:ext>
            </a:extLst>
          </xdr:cNvPr>
          <xdr:cNvGraphicFramePr>
            <a:graphicFrameLocks/>
          </xdr:cNvGraphicFramePr>
        </xdr:nvGraphicFramePr>
        <xdr:xfrm>
          <a:off x="59341971" y="36407608"/>
          <a:ext cx="6602882" cy="50710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40" name="Chart 39">
            <a:extLst>
              <a:ext uri="{FF2B5EF4-FFF2-40B4-BE49-F238E27FC236}">
                <a16:creationId xmlns:a16="http://schemas.microsoft.com/office/drawing/2014/main" id="{39BBEC85-F2F2-122F-DAF3-7D39394ABF96}"/>
              </a:ext>
            </a:extLst>
          </xdr:cNvPr>
          <xdr:cNvGraphicFramePr>
            <a:graphicFrameLocks/>
          </xdr:cNvGraphicFramePr>
        </xdr:nvGraphicFramePr>
        <xdr:xfrm>
          <a:off x="52775986" y="36407608"/>
          <a:ext cx="6517310" cy="49826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41" name="Chart 40">
            <a:extLst>
              <a:ext uri="{FF2B5EF4-FFF2-40B4-BE49-F238E27FC236}">
                <a16:creationId xmlns:a16="http://schemas.microsoft.com/office/drawing/2014/main" id="{D0FB1FD9-7AFD-B4EA-BF53-F202F15D91FE}"/>
              </a:ext>
            </a:extLst>
          </xdr:cNvPr>
          <xdr:cNvGraphicFramePr>
            <a:graphicFrameLocks/>
          </xdr:cNvGraphicFramePr>
        </xdr:nvGraphicFramePr>
        <xdr:xfrm>
          <a:off x="54423236" y="41170344"/>
          <a:ext cx="10536518" cy="19401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</xdr:grpSp>
    <xdr:clientData/>
  </xdr:twoCellAnchor>
  <xdr:twoCellAnchor>
    <xdr:from>
      <xdr:col>21</xdr:col>
      <xdr:colOff>507999</xdr:colOff>
      <xdr:row>61</xdr:row>
      <xdr:rowOff>127000</xdr:rowOff>
    </xdr:from>
    <xdr:to>
      <xdr:col>33</xdr:col>
      <xdr:colOff>637822</xdr:colOff>
      <xdr:row>136</xdr:row>
      <xdr:rowOff>83907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8F8CAA2E-8630-3C44-BB67-BF746614C4BF}"/>
            </a:ext>
          </a:extLst>
        </xdr:cNvPr>
        <xdr:cNvGrpSpPr/>
      </xdr:nvGrpSpPr>
      <xdr:grpSpPr>
        <a:xfrm>
          <a:off x="16509999" y="11747500"/>
          <a:ext cx="9273823" cy="14244407"/>
          <a:chOff x="25752778" y="26096871"/>
          <a:chExt cx="10188223" cy="15184207"/>
        </a:xfrm>
      </xdr:grpSpPr>
      <xdr:graphicFrame macro="">
        <xdr:nvGraphicFramePr>
          <xdr:cNvPr id="45" name="Chart 44">
            <a:extLst>
              <a:ext uri="{FF2B5EF4-FFF2-40B4-BE49-F238E27FC236}">
                <a16:creationId xmlns:a16="http://schemas.microsoft.com/office/drawing/2014/main" id="{7B42A2BA-B531-AD87-3600-A416B0121B8C}"/>
              </a:ext>
            </a:extLst>
          </xdr:cNvPr>
          <xdr:cNvGraphicFramePr>
            <a:graphicFrameLocks/>
          </xdr:cNvGraphicFramePr>
        </xdr:nvGraphicFramePr>
        <xdr:xfrm>
          <a:off x="25752778" y="26345444"/>
          <a:ext cx="4207952" cy="46306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46" name="Chart 45">
            <a:extLst>
              <a:ext uri="{FF2B5EF4-FFF2-40B4-BE49-F238E27FC236}">
                <a16:creationId xmlns:a16="http://schemas.microsoft.com/office/drawing/2014/main" id="{8B049B6B-B867-10C5-FDC3-FF6C378EB25E}"/>
              </a:ext>
            </a:extLst>
          </xdr:cNvPr>
          <xdr:cNvGraphicFramePr>
            <a:graphicFrameLocks/>
          </xdr:cNvGraphicFramePr>
        </xdr:nvGraphicFramePr>
        <xdr:xfrm>
          <a:off x="25752778" y="30997252"/>
          <a:ext cx="4207952" cy="46497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47" name="Chart 46">
            <a:extLst>
              <a:ext uri="{FF2B5EF4-FFF2-40B4-BE49-F238E27FC236}">
                <a16:creationId xmlns:a16="http://schemas.microsoft.com/office/drawing/2014/main" id="{6E942B82-E95D-627E-83B3-B9E11DF74CA4}"/>
              </a:ext>
            </a:extLst>
          </xdr:cNvPr>
          <xdr:cNvGraphicFramePr>
            <a:graphicFrameLocks/>
          </xdr:cNvGraphicFramePr>
        </xdr:nvGraphicFramePr>
        <xdr:xfrm>
          <a:off x="25752778" y="35673036"/>
          <a:ext cx="4207952" cy="464641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48" name="Chart 47">
            <a:extLst>
              <a:ext uri="{FF2B5EF4-FFF2-40B4-BE49-F238E27FC236}">
                <a16:creationId xmlns:a16="http://schemas.microsoft.com/office/drawing/2014/main" id="{034125D5-E56A-2048-0723-6DA2865CEAE7}"/>
              </a:ext>
            </a:extLst>
          </xdr:cNvPr>
          <xdr:cNvGraphicFramePr>
            <a:graphicFrameLocks/>
          </xdr:cNvGraphicFramePr>
        </xdr:nvGraphicFramePr>
        <xdr:xfrm>
          <a:off x="28137555" y="40329555"/>
          <a:ext cx="4228122" cy="9515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49" name="Chart 48">
            <a:extLst>
              <a:ext uri="{FF2B5EF4-FFF2-40B4-BE49-F238E27FC236}">
                <a16:creationId xmlns:a16="http://schemas.microsoft.com/office/drawing/2014/main" id="{541D15C7-1497-D459-B32E-4F9C082A0F26}"/>
              </a:ext>
            </a:extLst>
          </xdr:cNvPr>
          <xdr:cNvGraphicFramePr>
            <a:graphicFrameLocks/>
          </xdr:cNvGraphicFramePr>
        </xdr:nvGraphicFramePr>
        <xdr:xfrm>
          <a:off x="30141332" y="26331333"/>
          <a:ext cx="2850445" cy="46306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50" name="Chart 49">
            <a:extLst>
              <a:ext uri="{FF2B5EF4-FFF2-40B4-BE49-F238E27FC236}">
                <a16:creationId xmlns:a16="http://schemas.microsoft.com/office/drawing/2014/main" id="{416120B2-7F83-ED48-AEBE-7E5D570CC8F9}"/>
              </a:ext>
            </a:extLst>
          </xdr:cNvPr>
          <xdr:cNvGraphicFramePr>
            <a:graphicFrameLocks/>
          </xdr:cNvGraphicFramePr>
        </xdr:nvGraphicFramePr>
        <xdr:xfrm>
          <a:off x="30141332" y="30986670"/>
          <a:ext cx="2850445" cy="46497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51" name="Chart 50">
            <a:extLst>
              <a:ext uri="{FF2B5EF4-FFF2-40B4-BE49-F238E27FC236}">
                <a16:creationId xmlns:a16="http://schemas.microsoft.com/office/drawing/2014/main" id="{7EC6BEAD-79C8-B54D-72D5-A11CD98C8512}"/>
              </a:ext>
            </a:extLst>
          </xdr:cNvPr>
          <xdr:cNvGraphicFramePr>
            <a:graphicFrameLocks/>
          </xdr:cNvGraphicFramePr>
        </xdr:nvGraphicFramePr>
        <xdr:xfrm>
          <a:off x="30141333" y="35671272"/>
          <a:ext cx="2864556" cy="46393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graphicFrame macro="">
        <xdr:nvGraphicFramePr>
          <xdr:cNvPr id="52" name="Chart 51">
            <a:extLst>
              <a:ext uri="{FF2B5EF4-FFF2-40B4-BE49-F238E27FC236}">
                <a16:creationId xmlns:a16="http://schemas.microsoft.com/office/drawing/2014/main" id="{C3345536-FA44-B23C-3437-324D9BE9EE49}"/>
              </a:ext>
            </a:extLst>
          </xdr:cNvPr>
          <xdr:cNvGraphicFramePr>
            <a:graphicFrameLocks/>
          </xdr:cNvGraphicFramePr>
        </xdr:nvGraphicFramePr>
        <xdr:xfrm>
          <a:off x="33076444" y="26308403"/>
          <a:ext cx="2850445" cy="46376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53" name="Chart 52">
            <a:extLst>
              <a:ext uri="{FF2B5EF4-FFF2-40B4-BE49-F238E27FC236}">
                <a16:creationId xmlns:a16="http://schemas.microsoft.com/office/drawing/2014/main" id="{35B83141-2E27-3300-DBF2-9D44FE037A07}"/>
              </a:ext>
            </a:extLst>
          </xdr:cNvPr>
          <xdr:cNvGraphicFramePr>
            <a:graphicFrameLocks/>
          </xdr:cNvGraphicFramePr>
        </xdr:nvGraphicFramePr>
        <xdr:xfrm>
          <a:off x="33076444" y="30970795"/>
          <a:ext cx="2850445" cy="46426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graphicFrame macro="">
        <xdr:nvGraphicFramePr>
          <xdr:cNvPr id="54" name="Chart 53">
            <a:extLst>
              <a:ext uri="{FF2B5EF4-FFF2-40B4-BE49-F238E27FC236}">
                <a16:creationId xmlns:a16="http://schemas.microsoft.com/office/drawing/2014/main" id="{C1B15E14-396E-A071-8D8C-B53D1CFE6D51}"/>
              </a:ext>
            </a:extLst>
          </xdr:cNvPr>
          <xdr:cNvGraphicFramePr>
            <a:graphicFrameLocks/>
          </xdr:cNvGraphicFramePr>
        </xdr:nvGraphicFramePr>
        <xdr:xfrm>
          <a:off x="33076445" y="35664217"/>
          <a:ext cx="2864556" cy="46393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AC0F18D7-EDF4-D0DA-9CF1-D7A13CE98BB6}"/>
              </a:ext>
            </a:extLst>
          </xdr:cNvPr>
          <xdr:cNvSpPr txBox="1"/>
        </xdr:nvSpPr>
        <xdr:spPr>
          <a:xfrm>
            <a:off x="25879777" y="26096871"/>
            <a:ext cx="4024923" cy="2778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400"/>
              <a:t>Costs relative to sectoral gross operating surplus</a:t>
            </a: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B9F50131-0B36-A3CF-16B6-BA59A6399A66}"/>
              </a:ext>
            </a:extLst>
          </xdr:cNvPr>
          <xdr:cNvSpPr txBox="1"/>
        </xdr:nvSpPr>
        <xdr:spPr>
          <a:xfrm>
            <a:off x="30301330" y="26112502"/>
            <a:ext cx="2605781" cy="2778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100"/>
              <a:t>Costs relative to employee compensation</a:t>
            </a: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7F142F89-F82F-5B11-6B6C-BDE6F8503494}"/>
              </a:ext>
            </a:extLst>
          </xdr:cNvPr>
          <xdr:cNvSpPr txBox="1"/>
        </xdr:nvSpPr>
        <xdr:spPr>
          <a:xfrm>
            <a:off x="33224935" y="26118364"/>
            <a:ext cx="2602524" cy="2778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100"/>
              <a:t>Costs relative to gross value</a:t>
            </a:r>
            <a:r>
              <a:rPr lang="en-GB" sz="1100" baseline="0"/>
              <a:t> added</a:t>
            </a:r>
            <a:endParaRPr lang="en-GB" sz="1100"/>
          </a:p>
        </xdr:txBody>
      </xdr:sp>
    </xdr:grpSp>
    <xdr:clientData/>
  </xdr:twoCellAnchor>
  <xdr:twoCellAnchor>
    <xdr:from>
      <xdr:col>16</xdr:col>
      <xdr:colOff>304802</xdr:colOff>
      <xdr:row>6</xdr:row>
      <xdr:rowOff>50799</xdr:rowOff>
    </xdr:from>
    <xdr:to>
      <xdr:col>21</xdr:col>
      <xdr:colOff>226106</xdr:colOff>
      <xdr:row>69</xdr:row>
      <xdr:rowOff>163173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99DBB7A-50F9-884D-B206-985986124BEB}"/>
            </a:ext>
          </a:extLst>
        </xdr:cNvPr>
        <xdr:cNvGrpSpPr/>
      </xdr:nvGrpSpPr>
      <xdr:grpSpPr>
        <a:xfrm>
          <a:off x="12496802" y="1193799"/>
          <a:ext cx="3731304" cy="12113874"/>
          <a:chOff x="6090029" y="35208308"/>
          <a:chExt cx="4112304" cy="12914479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6D23E3F5-D12F-B58C-AA0F-50AF4092E002}"/>
              </a:ext>
            </a:extLst>
          </xdr:cNvPr>
          <xdr:cNvGraphicFramePr/>
        </xdr:nvGraphicFramePr>
        <xdr:xfrm>
          <a:off x="6090029" y="35208308"/>
          <a:ext cx="4112304" cy="4277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665C6E11-439D-C246-EAA1-DFDBA11AD0B1}"/>
              </a:ext>
            </a:extLst>
          </xdr:cNvPr>
          <xdr:cNvGraphicFramePr>
            <a:graphicFrameLocks/>
          </xdr:cNvGraphicFramePr>
        </xdr:nvGraphicFramePr>
        <xdr:xfrm>
          <a:off x="6095631" y="39605189"/>
          <a:ext cx="4082771" cy="43031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34A1DC85-54E8-B3C4-5E54-24A148A86042}"/>
              </a:ext>
            </a:extLst>
          </xdr:cNvPr>
          <xdr:cNvGraphicFramePr>
            <a:graphicFrameLocks/>
          </xdr:cNvGraphicFramePr>
        </xdr:nvGraphicFramePr>
        <xdr:xfrm>
          <a:off x="6090029" y="43834539"/>
          <a:ext cx="4112304" cy="4288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</xdr:grpSp>
    <xdr:clientData/>
  </xdr:twoCellAnchor>
  <xdr:twoCellAnchor>
    <xdr:from>
      <xdr:col>22</xdr:col>
      <xdr:colOff>0</xdr:colOff>
      <xdr:row>5</xdr:row>
      <xdr:rowOff>0</xdr:rowOff>
    </xdr:from>
    <xdr:to>
      <xdr:col>32</xdr:col>
      <xdr:colOff>342975</xdr:colOff>
      <xdr:row>58</xdr:row>
      <xdr:rowOff>189071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9E8D077B-CA75-D14B-8400-226B481C0BDE}"/>
            </a:ext>
          </a:extLst>
        </xdr:cNvPr>
        <xdr:cNvGrpSpPr/>
      </xdr:nvGrpSpPr>
      <xdr:grpSpPr>
        <a:xfrm>
          <a:off x="16764000" y="952500"/>
          <a:ext cx="7962975" cy="10285571"/>
          <a:chOff x="14166926" y="12135434"/>
          <a:chExt cx="8597975" cy="10285571"/>
        </a:xfrm>
      </xdr:grpSpPr>
      <xdr:graphicFrame macro="">
        <xdr:nvGraphicFramePr>
          <xdr:cNvPr id="62" name="Chart 61">
            <a:extLst>
              <a:ext uri="{FF2B5EF4-FFF2-40B4-BE49-F238E27FC236}">
                <a16:creationId xmlns:a16="http://schemas.microsoft.com/office/drawing/2014/main" id="{86045B74-F634-A283-1BAB-B00C1FEBCA7B}"/>
              </a:ext>
            </a:extLst>
          </xdr:cNvPr>
          <xdr:cNvGraphicFramePr>
            <a:graphicFrameLocks/>
          </xdr:cNvGraphicFramePr>
        </xdr:nvGraphicFramePr>
        <xdr:xfrm>
          <a:off x="14166926" y="12135434"/>
          <a:ext cx="4276665" cy="94262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63" name="Chart 62">
            <a:extLst>
              <a:ext uri="{FF2B5EF4-FFF2-40B4-BE49-F238E27FC236}">
                <a16:creationId xmlns:a16="http://schemas.microsoft.com/office/drawing/2014/main" id="{495A0121-EE4D-E7F3-ADA0-12CCCC70C19B}"/>
              </a:ext>
            </a:extLst>
          </xdr:cNvPr>
          <xdr:cNvGraphicFramePr>
            <a:graphicFrameLocks/>
          </xdr:cNvGraphicFramePr>
        </xdr:nvGraphicFramePr>
        <xdr:xfrm>
          <a:off x="18497725" y="12135434"/>
          <a:ext cx="4267176" cy="9413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grpSp>
        <xdr:nvGrpSpPr>
          <xdr:cNvPr id="64" name="Group 63">
            <a:extLst>
              <a:ext uri="{FF2B5EF4-FFF2-40B4-BE49-F238E27FC236}">
                <a16:creationId xmlns:a16="http://schemas.microsoft.com/office/drawing/2014/main" id="{548A9FBB-AF89-10DC-6E17-7398998E7B0A}"/>
              </a:ext>
            </a:extLst>
          </xdr:cNvPr>
          <xdr:cNvGrpSpPr/>
        </xdr:nvGrpSpPr>
        <xdr:grpSpPr>
          <a:xfrm rot="5400000">
            <a:off x="18081138" y="19025032"/>
            <a:ext cx="850594" cy="5941352"/>
            <a:chOff x="30829957" y="9265646"/>
            <a:chExt cx="1067979" cy="7522247"/>
          </a:xfrm>
        </xdr:grpSpPr>
        <xdr:sp macro="" textlink="">
          <xdr:nvSpPr>
            <xdr:cNvPr id="65" name="Rectangle 18">
              <a:extLst>
                <a:ext uri="{FF2B5EF4-FFF2-40B4-BE49-F238E27FC236}">
                  <a16:creationId xmlns:a16="http://schemas.microsoft.com/office/drawing/2014/main" id="{0D54F6C0-FEDE-FE0B-B113-1F22CD009B70}"/>
                </a:ext>
              </a:extLst>
            </xdr:cNvPr>
            <xdr:cNvSpPr/>
          </xdr:nvSpPr>
          <xdr:spPr>
            <a:xfrm>
              <a:off x="30941529" y="12777932"/>
              <a:ext cx="109649" cy="109649"/>
            </a:xfrm>
            <a:prstGeom prst="rect">
              <a:avLst/>
            </a:prstGeom>
            <a:pattFill prst="wdDnDiag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900"/>
            </a:p>
          </xdr:txBody>
        </xdr:sp>
        <xdr:sp macro="" textlink="">
          <xdr:nvSpPr>
            <xdr:cNvPr id="66" name="TextBox 1">
              <a:extLst>
                <a:ext uri="{FF2B5EF4-FFF2-40B4-BE49-F238E27FC236}">
                  <a16:creationId xmlns:a16="http://schemas.microsoft.com/office/drawing/2014/main" id="{67488346-CF9C-E989-F361-9C308B72D60B}"/>
                </a:ext>
              </a:extLst>
            </xdr:cNvPr>
            <xdr:cNvSpPr txBox="1"/>
          </xdr:nvSpPr>
          <xdr:spPr>
            <a:xfrm rot="16200000">
              <a:off x="29357005" y="14828834"/>
              <a:ext cx="3304329" cy="35278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/>
                <a:t>due to cost of UK low-carbon processes</a:t>
              </a:r>
            </a:p>
          </xdr:txBody>
        </xdr:sp>
        <xdr:sp macro="" textlink="">
          <xdr:nvSpPr>
            <xdr:cNvPr id="67" name="Rectangle 18">
              <a:extLst>
                <a:ext uri="{FF2B5EF4-FFF2-40B4-BE49-F238E27FC236}">
                  <a16:creationId xmlns:a16="http://schemas.microsoft.com/office/drawing/2014/main" id="{CA8F0F8C-C8EA-3F41-0BAA-64CAF13CA707}"/>
                </a:ext>
              </a:extLst>
            </xdr:cNvPr>
            <xdr:cNvSpPr/>
          </xdr:nvSpPr>
          <xdr:spPr>
            <a:xfrm>
              <a:off x="30938704" y="16669777"/>
              <a:ext cx="109650" cy="109650"/>
            </a:xfrm>
            <a:prstGeom prst="rect">
              <a:avLst/>
            </a:prstGeom>
            <a:solidFill>
              <a:schemeClr val="accent1">
                <a:lumMod val="75000"/>
              </a:schemeClr>
            </a:solidFill>
            <a:ln w="9525">
              <a:solidFill>
                <a:schemeClr val="accent1">
                  <a:lumMod val="75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900"/>
            </a:p>
          </xdr:txBody>
        </xdr:sp>
        <xdr:sp macro="" textlink="">
          <xdr:nvSpPr>
            <xdr:cNvPr id="68" name="Rectangle 18">
              <a:extLst>
                <a:ext uri="{FF2B5EF4-FFF2-40B4-BE49-F238E27FC236}">
                  <a16:creationId xmlns:a16="http://schemas.microsoft.com/office/drawing/2014/main" id="{EA0E2B45-0B6D-E7C7-A48A-56EA492BA286}"/>
                </a:ext>
              </a:extLst>
            </xdr:cNvPr>
            <xdr:cNvSpPr/>
          </xdr:nvSpPr>
          <xdr:spPr>
            <a:xfrm>
              <a:off x="31291483" y="12775110"/>
              <a:ext cx="109649" cy="10964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900"/>
            </a:p>
          </xdr:txBody>
        </xdr:sp>
        <xdr:sp macro="" textlink="">
          <xdr:nvSpPr>
            <xdr:cNvPr id="69" name="Rectangle 18">
              <a:extLst>
                <a:ext uri="{FF2B5EF4-FFF2-40B4-BE49-F238E27FC236}">
                  <a16:creationId xmlns:a16="http://schemas.microsoft.com/office/drawing/2014/main" id="{8023AD9E-26AF-3C99-193C-E28A077737D4}"/>
                </a:ext>
              </a:extLst>
            </xdr:cNvPr>
            <xdr:cNvSpPr/>
          </xdr:nvSpPr>
          <xdr:spPr>
            <a:xfrm>
              <a:off x="31288663" y="16666954"/>
              <a:ext cx="109649" cy="109649"/>
            </a:xfrm>
            <a:prstGeom prst="rect">
              <a:avLst/>
            </a:prstGeom>
            <a:solidFill>
              <a:schemeClr val="bg1">
                <a:lumMod val="65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900"/>
            </a:p>
          </xdr:txBody>
        </xdr:sp>
        <xdr:sp macro="" textlink="">
          <xdr:nvSpPr>
            <xdr:cNvPr id="70" name="Rectangle 18">
              <a:extLst>
                <a:ext uri="{FF2B5EF4-FFF2-40B4-BE49-F238E27FC236}">
                  <a16:creationId xmlns:a16="http://schemas.microsoft.com/office/drawing/2014/main" id="{6388F7EC-E680-472F-1196-5211F56E5F02}"/>
                </a:ext>
              </a:extLst>
            </xdr:cNvPr>
            <xdr:cNvSpPr/>
          </xdr:nvSpPr>
          <xdr:spPr>
            <a:xfrm>
              <a:off x="31652730" y="16678244"/>
              <a:ext cx="109649" cy="109649"/>
            </a:xfrm>
            <a:prstGeom prst="rect">
              <a:avLst/>
            </a:prstGeom>
            <a:solidFill>
              <a:schemeClr val="accent6"/>
            </a:solidFill>
            <a:ln w="9525"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900"/>
            </a:p>
          </xdr:txBody>
        </xdr:sp>
        <xdr:sp macro="" textlink="">
          <xdr:nvSpPr>
            <xdr:cNvPr id="71" name="TextBox 1">
              <a:extLst>
                <a:ext uri="{FF2B5EF4-FFF2-40B4-BE49-F238E27FC236}">
                  <a16:creationId xmlns:a16="http://schemas.microsoft.com/office/drawing/2014/main" id="{58801BC1-B497-B33D-53EB-20443F284CD5}"/>
                </a:ext>
              </a:extLst>
            </xdr:cNvPr>
            <xdr:cNvSpPr txBox="1"/>
          </xdr:nvSpPr>
          <xdr:spPr>
            <a:xfrm rot="16200000">
              <a:off x="29354182" y="10899175"/>
              <a:ext cx="3304330" cy="35278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/>
                <a:t>due to cost of RoW low-carbon processes</a:t>
              </a:r>
            </a:p>
          </xdr:txBody>
        </xdr:sp>
        <xdr:sp macro="" textlink="">
          <xdr:nvSpPr>
            <xdr:cNvPr id="72" name="TextBox 1">
              <a:extLst>
                <a:ext uri="{FF2B5EF4-FFF2-40B4-BE49-F238E27FC236}">
                  <a16:creationId xmlns:a16="http://schemas.microsoft.com/office/drawing/2014/main" id="{75B33D76-6694-D84D-6F45-11675C33C76C}"/>
                </a:ext>
              </a:extLst>
            </xdr:cNvPr>
            <xdr:cNvSpPr txBox="1"/>
          </xdr:nvSpPr>
          <xdr:spPr>
            <a:xfrm rot="16200000">
              <a:off x="29719424" y="14826013"/>
              <a:ext cx="3304329" cy="35278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/>
                <a:t>due to UK carbon cost</a:t>
              </a:r>
            </a:p>
          </xdr:txBody>
        </xdr:sp>
        <xdr:sp macro="" textlink="">
          <xdr:nvSpPr>
            <xdr:cNvPr id="73" name="TextBox 1">
              <a:extLst>
                <a:ext uri="{FF2B5EF4-FFF2-40B4-BE49-F238E27FC236}">
                  <a16:creationId xmlns:a16="http://schemas.microsoft.com/office/drawing/2014/main" id="{D0DBEB54-BB57-F5F7-A1AA-C4CC2E5944AA}"/>
                </a:ext>
              </a:extLst>
            </xdr:cNvPr>
            <xdr:cNvSpPr txBox="1"/>
          </xdr:nvSpPr>
          <xdr:spPr>
            <a:xfrm rot="16200000">
              <a:off x="29690026" y="10896353"/>
              <a:ext cx="3304330" cy="35278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/>
                <a:t>due to RoW carbon cost</a:t>
              </a:r>
            </a:p>
          </xdr:txBody>
        </xdr:sp>
        <xdr:sp macro="" textlink="">
          <xdr:nvSpPr>
            <xdr:cNvPr id="74" name="TextBox 1">
              <a:extLst>
                <a:ext uri="{FF2B5EF4-FFF2-40B4-BE49-F238E27FC236}">
                  <a16:creationId xmlns:a16="http://schemas.microsoft.com/office/drawing/2014/main" id="{7CE813E9-101A-DB4F-5DC1-AC2A209C6938}"/>
                </a:ext>
              </a:extLst>
            </xdr:cNvPr>
            <xdr:cNvSpPr txBox="1"/>
          </xdr:nvSpPr>
          <xdr:spPr>
            <a:xfrm rot="16200000">
              <a:off x="28024550" y="12786253"/>
              <a:ext cx="7393993" cy="352779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/>
                <a:t>additional price increase if employee compensation increased to maintain</a:t>
              </a:r>
              <a:r>
                <a:rPr lang="en-GB" sz="1050" baseline="0"/>
                <a:t> real household expenditure</a:t>
              </a:r>
              <a:endParaRPr lang="en-GB" sz="1050"/>
            </a:p>
          </xdr:txBody>
        </xdr:sp>
      </xdr:grpSp>
    </xdr:grpSp>
    <xdr:clientData/>
  </xdr:twoCellAnchor>
  <xdr:twoCellAnchor>
    <xdr:from>
      <xdr:col>1</xdr:col>
      <xdr:colOff>508000</xdr:colOff>
      <xdr:row>89</xdr:row>
      <xdr:rowOff>63500</xdr:rowOff>
    </xdr:from>
    <xdr:to>
      <xdr:col>19</xdr:col>
      <xdr:colOff>656170</xdr:colOff>
      <xdr:row>135</xdr:row>
      <xdr:rowOff>182017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2930BE51-E736-4D41-B109-42B41B58D815}"/>
            </a:ext>
          </a:extLst>
        </xdr:cNvPr>
        <xdr:cNvGrpSpPr/>
      </xdr:nvGrpSpPr>
      <xdr:grpSpPr>
        <a:xfrm>
          <a:off x="1270000" y="17018000"/>
          <a:ext cx="13864170" cy="8881517"/>
          <a:chOff x="16864189" y="8930922"/>
          <a:chExt cx="15007170" cy="8879010"/>
        </a:xfrm>
      </xdr:grpSpPr>
      <xdr:grpSp>
        <xdr:nvGrpSpPr>
          <xdr:cNvPr id="76" name="Group 8">
            <a:extLst>
              <a:ext uri="{FF2B5EF4-FFF2-40B4-BE49-F238E27FC236}">
                <a16:creationId xmlns:a16="http://schemas.microsoft.com/office/drawing/2014/main" id="{97400DDC-11EC-EEFC-6B61-C52E90E75575}"/>
              </a:ext>
            </a:extLst>
          </xdr:cNvPr>
          <xdr:cNvGrpSpPr/>
        </xdr:nvGrpSpPr>
        <xdr:grpSpPr>
          <a:xfrm>
            <a:off x="16864189" y="8930922"/>
            <a:ext cx="13952272" cy="8879010"/>
            <a:chOff x="3321538" y="20421600"/>
            <a:chExt cx="13947511" cy="8786889"/>
          </a:xfrm>
        </xdr:grpSpPr>
        <xdr:graphicFrame macro="">
          <xdr:nvGraphicFramePr>
            <xdr:cNvPr id="88" name="Chart 9">
              <a:extLst>
                <a:ext uri="{FF2B5EF4-FFF2-40B4-BE49-F238E27FC236}">
                  <a16:creationId xmlns:a16="http://schemas.microsoft.com/office/drawing/2014/main" id="{546D6AFE-6102-AF72-3B66-DFEA08767D8A}"/>
                </a:ext>
              </a:extLst>
            </xdr:cNvPr>
            <xdr:cNvGraphicFramePr>
              <a:graphicFrameLocks/>
            </xdr:cNvGraphicFramePr>
          </xdr:nvGraphicFramePr>
          <xdr:xfrm>
            <a:off x="8352793" y="24887540"/>
            <a:ext cx="4360443" cy="432094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aphicFrame macro="">
          <xdr:nvGraphicFramePr>
            <xdr:cNvPr id="89" name="Chart 10">
              <a:extLst>
                <a:ext uri="{FF2B5EF4-FFF2-40B4-BE49-F238E27FC236}">
                  <a16:creationId xmlns:a16="http://schemas.microsoft.com/office/drawing/2014/main" id="{25F17D0C-FBE0-C808-E089-989382B0BB97}"/>
                </a:ext>
              </a:extLst>
            </xdr:cNvPr>
            <xdr:cNvGraphicFramePr>
              <a:graphicFrameLocks/>
            </xdr:cNvGraphicFramePr>
          </xdr:nvGraphicFramePr>
          <xdr:xfrm>
            <a:off x="12800855" y="24821279"/>
            <a:ext cx="4360442" cy="431878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4"/>
            </a:graphicData>
          </a:graphic>
        </xdr:graphicFrame>
        <xdr:graphicFrame macro="">
          <xdr:nvGraphicFramePr>
            <xdr:cNvPr id="90" name="Chart 11">
              <a:extLst>
                <a:ext uri="{FF2B5EF4-FFF2-40B4-BE49-F238E27FC236}">
                  <a16:creationId xmlns:a16="http://schemas.microsoft.com/office/drawing/2014/main" id="{D802F33C-9583-42AE-DFF9-25BE997FFE8F}"/>
                </a:ext>
              </a:extLst>
            </xdr:cNvPr>
            <xdr:cNvGraphicFramePr>
              <a:graphicFrameLocks/>
            </xdr:cNvGraphicFramePr>
          </xdr:nvGraphicFramePr>
          <xdr:xfrm>
            <a:off x="3867638" y="24821279"/>
            <a:ext cx="4364678" cy="431878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5"/>
            </a:graphicData>
          </a:graphic>
        </xdr:graphicFrame>
        <xdr:graphicFrame macro="">
          <xdr:nvGraphicFramePr>
            <xdr:cNvPr id="91" name="Chart 12">
              <a:extLst>
                <a:ext uri="{FF2B5EF4-FFF2-40B4-BE49-F238E27FC236}">
                  <a16:creationId xmlns:a16="http://schemas.microsoft.com/office/drawing/2014/main" id="{EF2792B6-4C6A-7D3E-15E2-5E30403D8BD7}"/>
                </a:ext>
              </a:extLst>
            </xdr:cNvPr>
            <xdr:cNvGraphicFramePr>
              <a:graphicFrameLocks/>
            </xdr:cNvGraphicFramePr>
          </xdr:nvGraphicFramePr>
          <xdr:xfrm>
            <a:off x="12800855" y="20552939"/>
            <a:ext cx="4468194" cy="420576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6"/>
            </a:graphicData>
          </a:graphic>
        </xdr:graphicFrame>
        <xdr:graphicFrame macro="">
          <xdr:nvGraphicFramePr>
            <xdr:cNvPr id="92" name="Chart 13">
              <a:extLst>
                <a:ext uri="{FF2B5EF4-FFF2-40B4-BE49-F238E27FC236}">
                  <a16:creationId xmlns:a16="http://schemas.microsoft.com/office/drawing/2014/main" id="{5CEE3C0F-783E-C36A-C339-4672C48D1A97}"/>
                </a:ext>
              </a:extLst>
            </xdr:cNvPr>
            <xdr:cNvGraphicFramePr>
              <a:graphicFrameLocks/>
            </xdr:cNvGraphicFramePr>
          </xdr:nvGraphicFramePr>
          <xdr:xfrm>
            <a:off x="8336689" y="20552939"/>
            <a:ext cx="4462049" cy="420576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7"/>
            </a:graphicData>
          </a:graphic>
        </xdr:graphicFrame>
        <xdr:graphicFrame macro="">
          <xdr:nvGraphicFramePr>
            <xdr:cNvPr id="93" name="Chart 14">
              <a:extLst>
                <a:ext uri="{FF2B5EF4-FFF2-40B4-BE49-F238E27FC236}">
                  <a16:creationId xmlns:a16="http://schemas.microsoft.com/office/drawing/2014/main" id="{5C794DFE-026F-984B-7039-5698CC1067F7}"/>
                </a:ext>
              </a:extLst>
            </xdr:cNvPr>
            <xdr:cNvGraphicFramePr>
              <a:graphicFrameLocks/>
            </xdr:cNvGraphicFramePr>
          </xdr:nvGraphicFramePr>
          <xdr:xfrm>
            <a:off x="3867638" y="20552939"/>
            <a:ext cx="4466934" cy="420576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8"/>
            </a:graphicData>
          </a:graphic>
        </xdr:graphicFrame>
        <xdr:sp macro="" textlink="">
          <xdr:nvSpPr>
            <xdr:cNvPr id="94" name="TextBox 16">
              <a:extLst>
                <a:ext uri="{FF2B5EF4-FFF2-40B4-BE49-F238E27FC236}">
                  <a16:creationId xmlns:a16="http://schemas.microsoft.com/office/drawing/2014/main" id="{DFFE98D9-9D37-7CE1-DF31-67D591A7A6D9}"/>
                </a:ext>
              </a:extLst>
            </xdr:cNvPr>
            <xdr:cNvSpPr txBox="1"/>
          </xdr:nvSpPr>
          <xdr:spPr>
            <a:xfrm rot="16200000">
              <a:off x="1693984" y="26711528"/>
              <a:ext cx="3788507" cy="533400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GB" sz="2000"/>
                <a:t>Price</a:t>
              </a:r>
              <a:r>
                <a:rPr lang="en-GB" sz="2000" baseline="0"/>
                <a:t> increases - product groups</a:t>
              </a:r>
              <a:endParaRPr lang="en-GB" sz="2000"/>
            </a:p>
          </xdr:txBody>
        </xdr:sp>
        <xdr:sp macro="" textlink="">
          <xdr:nvSpPr>
            <xdr:cNvPr id="95" name="TextBox 17">
              <a:extLst>
                <a:ext uri="{FF2B5EF4-FFF2-40B4-BE49-F238E27FC236}">
                  <a16:creationId xmlns:a16="http://schemas.microsoft.com/office/drawing/2014/main" id="{994EA872-5CE7-822E-87AE-CFFF3C449D6C}"/>
                </a:ext>
              </a:extLst>
            </xdr:cNvPr>
            <xdr:cNvSpPr txBox="1"/>
          </xdr:nvSpPr>
          <xdr:spPr>
            <a:xfrm rot="16200000">
              <a:off x="1354015" y="22389123"/>
              <a:ext cx="4468446" cy="533400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GB" sz="2000"/>
                <a:t>Price</a:t>
              </a:r>
              <a:r>
                <a:rPr lang="en-GB" sz="2000" baseline="0"/>
                <a:t> increases - expenditure patterns</a:t>
              </a:r>
              <a:endParaRPr lang="en-GB" sz="2000"/>
            </a:p>
          </xdr:txBody>
        </xdr:sp>
      </xdr:grpSp>
      <xdr:grpSp>
        <xdr:nvGrpSpPr>
          <xdr:cNvPr id="77" name="Group 76">
            <a:extLst>
              <a:ext uri="{FF2B5EF4-FFF2-40B4-BE49-F238E27FC236}">
                <a16:creationId xmlns:a16="http://schemas.microsoft.com/office/drawing/2014/main" id="{A82032EB-843A-7F91-A4D7-CC691BFDB893}"/>
              </a:ext>
            </a:extLst>
          </xdr:cNvPr>
          <xdr:cNvGrpSpPr/>
        </xdr:nvGrpSpPr>
        <xdr:grpSpPr>
          <a:xfrm>
            <a:off x="30829957" y="9420578"/>
            <a:ext cx="1041402" cy="7447845"/>
            <a:chOff x="30829957" y="9420578"/>
            <a:chExt cx="1041402" cy="7447845"/>
          </a:xfrm>
        </xdr:grpSpPr>
        <xdr:sp macro="" textlink="">
          <xdr:nvSpPr>
            <xdr:cNvPr id="78" name="Rectangle 18">
              <a:extLst>
                <a:ext uri="{FF2B5EF4-FFF2-40B4-BE49-F238E27FC236}">
                  <a16:creationId xmlns:a16="http://schemas.microsoft.com/office/drawing/2014/main" id="{0A77043B-01FD-E3F9-9AD6-3DA61FCFEEC6}"/>
                </a:ext>
              </a:extLst>
            </xdr:cNvPr>
            <xdr:cNvSpPr/>
          </xdr:nvSpPr>
          <xdr:spPr>
            <a:xfrm>
              <a:off x="30861000" y="12700001"/>
              <a:ext cx="268111" cy="268111"/>
            </a:xfrm>
            <a:prstGeom prst="rect">
              <a:avLst/>
            </a:prstGeom>
            <a:pattFill prst="wdDnDiag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79" name="TextBox 1">
              <a:extLst>
                <a:ext uri="{FF2B5EF4-FFF2-40B4-BE49-F238E27FC236}">
                  <a16:creationId xmlns:a16="http://schemas.microsoft.com/office/drawing/2014/main" id="{1984C614-04D6-C855-8052-84665F4F7237}"/>
                </a:ext>
              </a:extLst>
            </xdr:cNvPr>
            <xdr:cNvSpPr txBox="1"/>
          </xdr:nvSpPr>
          <xdr:spPr>
            <a:xfrm rot="16200000">
              <a:off x="29357004" y="14810775"/>
              <a:ext cx="3304330" cy="35278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400"/>
                <a:t>due to cost of UK low-carbon processes</a:t>
              </a:r>
            </a:p>
          </xdr:txBody>
        </xdr:sp>
        <xdr:sp macro="" textlink="">
          <xdr:nvSpPr>
            <xdr:cNvPr id="80" name="Rectangle 18">
              <a:extLst>
                <a:ext uri="{FF2B5EF4-FFF2-40B4-BE49-F238E27FC236}">
                  <a16:creationId xmlns:a16="http://schemas.microsoft.com/office/drawing/2014/main" id="{B3CD24F0-6906-9570-EE82-B751484F0BB2}"/>
                </a:ext>
              </a:extLst>
            </xdr:cNvPr>
            <xdr:cNvSpPr/>
          </xdr:nvSpPr>
          <xdr:spPr>
            <a:xfrm>
              <a:off x="30858177" y="16591846"/>
              <a:ext cx="268111" cy="268111"/>
            </a:xfrm>
            <a:prstGeom prst="rect">
              <a:avLst/>
            </a:prstGeom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81" name="Rectangle 18">
              <a:extLst>
                <a:ext uri="{FF2B5EF4-FFF2-40B4-BE49-F238E27FC236}">
                  <a16:creationId xmlns:a16="http://schemas.microsoft.com/office/drawing/2014/main" id="{29EA2A92-E04D-210E-B7AF-153AD09916C8}"/>
                </a:ext>
              </a:extLst>
            </xdr:cNvPr>
            <xdr:cNvSpPr/>
          </xdr:nvSpPr>
          <xdr:spPr>
            <a:xfrm>
              <a:off x="31210956" y="12697179"/>
              <a:ext cx="268111" cy="2681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82" name="Rectangle 18">
              <a:extLst>
                <a:ext uri="{FF2B5EF4-FFF2-40B4-BE49-F238E27FC236}">
                  <a16:creationId xmlns:a16="http://schemas.microsoft.com/office/drawing/2014/main" id="{824D9734-B63E-A594-ED33-C92D70319053}"/>
                </a:ext>
              </a:extLst>
            </xdr:cNvPr>
            <xdr:cNvSpPr/>
          </xdr:nvSpPr>
          <xdr:spPr>
            <a:xfrm>
              <a:off x="31208133" y="16589024"/>
              <a:ext cx="268111" cy="268111"/>
            </a:xfrm>
            <a:prstGeom prst="rect">
              <a:avLst/>
            </a:prstGeom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83" name="Rectangle 18">
              <a:extLst>
                <a:ext uri="{FF2B5EF4-FFF2-40B4-BE49-F238E27FC236}">
                  <a16:creationId xmlns:a16="http://schemas.microsoft.com/office/drawing/2014/main" id="{3F23D5EE-025C-7CC5-731E-B324D690031F}"/>
                </a:ext>
              </a:extLst>
            </xdr:cNvPr>
            <xdr:cNvSpPr/>
          </xdr:nvSpPr>
          <xdr:spPr>
            <a:xfrm>
              <a:off x="31572200" y="16600312"/>
              <a:ext cx="268111" cy="268111"/>
            </a:xfrm>
            <a:prstGeom prst="rect">
              <a:avLst/>
            </a:prstGeom>
            <a:solidFill>
              <a:schemeClr val="accent6"/>
            </a:solidFill>
            <a:ln>
              <a:solidFill>
                <a:schemeClr val="accent6">
                  <a:lumMod val="50000"/>
                </a:schemeClr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84" name="TextBox 1">
              <a:extLst>
                <a:ext uri="{FF2B5EF4-FFF2-40B4-BE49-F238E27FC236}">
                  <a16:creationId xmlns:a16="http://schemas.microsoft.com/office/drawing/2014/main" id="{49536C8F-3632-B1E4-934E-9C22B07EFC0B}"/>
                </a:ext>
              </a:extLst>
            </xdr:cNvPr>
            <xdr:cNvSpPr txBox="1"/>
          </xdr:nvSpPr>
          <xdr:spPr>
            <a:xfrm rot="16200000">
              <a:off x="29354182" y="10899175"/>
              <a:ext cx="3304330" cy="35278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400"/>
                <a:t>due to cost of RoW low-carbon processes</a:t>
              </a:r>
            </a:p>
          </xdr:txBody>
        </xdr:sp>
        <xdr:sp macro="" textlink="">
          <xdr:nvSpPr>
            <xdr:cNvPr id="85" name="TextBox 1">
              <a:extLst>
                <a:ext uri="{FF2B5EF4-FFF2-40B4-BE49-F238E27FC236}">
                  <a16:creationId xmlns:a16="http://schemas.microsoft.com/office/drawing/2014/main" id="{6919F206-EEFC-7BD6-00CF-9397E70508AA}"/>
                </a:ext>
              </a:extLst>
            </xdr:cNvPr>
            <xdr:cNvSpPr txBox="1"/>
          </xdr:nvSpPr>
          <xdr:spPr>
            <a:xfrm rot="16200000">
              <a:off x="29692848" y="14807953"/>
              <a:ext cx="3304330" cy="35278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400"/>
                <a:t>due to UK carbon cost</a:t>
              </a:r>
            </a:p>
          </xdr:txBody>
        </xdr:sp>
        <xdr:sp macro="" textlink="">
          <xdr:nvSpPr>
            <xdr:cNvPr id="86" name="TextBox 1">
              <a:extLst>
                <a:ext uri="{FF2B5EF4-FFF2-40B4-BE49-F238E27FC236}">
                  <a16:creationId xmlns:a16="http://schemas.microsoft.com/office/drawing/2014/main" id="{E65DA6F4-9FC6-FA2A-FE95-7B7F9829EE7A}"/>
                </a:ext>
              </a:extLst>
            </xdr:cNvPr>
            <xdr:cNvSpPr txBox="1"/>
          </xdr:nvSpPr>
          <xdr:spPr>
            <a:xfrm rot="16200000">
              <a:off x="29690026" y="10896353"/>
              <a:ext cx="3304330" cy="35278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400"/>
                <a:t>due to RoW carbon cost</a:t>
              </a:r>
            </a:p>
          </xdr:txBody>
        </xdr:sp>
        <xdr:sp macro="" textlink="">
          <xdr:nvSpPr>
            <xdr:cNvPr id="87" name="TextBox 1">
              <a:extLst>
                <a:ext uri="{FF2B5EF4-FFF2-40B4-BE49-F238E27FC236}">
                  <a16:creationId xmlns:a16="http://schemas.microsoft.com/office/drawing/2014/main" id="{DCB85B10-BE7F-07AB-CE5A-82ACD108DB35}"/>
                </a:ext>
              </a:extLst>
            </xdr:cNvPr>
            <xdr:cNvSpPr txBox="1"/>
          </xdr:nvSpPr>
          <xdr:spPr>
            <a:xfrm rot="16200000">
              <a:off x="28239404" y="12973508"/>
              <a:ext cx="6911130" cy="352780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400"/>
                <a:t>additional cost to consumers if margin</a:t>
              </a:r>
              <a:r>
                <a:rPr lang="en-GB" sz="1400" baseline="0"/>
                <a:t>s increased to maintain real capital formation </a:t>
              </a:r>
              <a:endParaRPr lang="en-GB" sz="1400"/>
            </a:p>
          </xdr:txBody>
        </xdr:sp>
      </xdr:grpSp>
    </xdr:grpSp>
    <xdr:clientData/>
  </xdr:twoCellAnchor>
  <xdr:twoCellAnchor>
    <xdr:from>
      <xdr:col>34</xdr:col>
      <xdr:colOff>0</xdr:colOff>
      <xdr:row>5</xdr:row>
      <xdr:rowOff>0</xdr:rowOff>
    </xdr:from>
    <xdr:to>
      <xdr:col>38</xdr:col>
      <xdr:colOff>702417</xdr:colOff>
      <xdr:row>54</xdr:row>
      <xdr:rowOff>133330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22CD56-EAD6-42AB-A32C-F36CAA836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38</xdr:col>
      <xdr:colOff>756551</xdr:colOff>
      <xdr:row>5</xdr:row>
      <xdr:rowOff>0</xdr:rowOff>
    </xdr:from>
    <xdr:to>
      <xdr:col>43</xdr:col>
      <xdr:colOff>620330</xdr:colOff>
      <xdr:row>54</xdr:row>
      <xdr:rowOff>118161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F3DAF4D-875D-45E3-A336-489B4321C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36</xdr:col>
      <xdr:colOff>0</xdr:colOff>
      <xdr:row>64</xdr:row>
      <xdr:rowOff>0</xdr:rowOff>
    </xdr:from>
    <xdr:to>
      <xdr:col>53</xdr:col>
      <xdr:colOff>442434</xdr:colOff>
      <xdr:row>110</xdr:row>
      <xdr:rowOff>79584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D2150CE0-E866-4AB9-8ED3-47A93D573FF4}"/>
            </a:ext>
          </a:extLst>
        </xdr:cNvPr>
        <xdr:cNvGrpSpPr/>
      </xdr:nvGrpSpPr>
      <xdr:grpSpPr>
        <a:xfrm>
          <a:off x="27432000" y="12192000"/>
          <a:ext cx="13396434" cy="8842584"/>
          <a:chOff x="3155481" y="20408570"/>
          <a:chExt cx="15428414" cy="9072491"/>
        </a:xfrm>
      </xdr:grpSpPr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B27CB644-E38E-B51E-E3BF-0575527B27CB}"/>
              </a:ext>
            </a:extLst>
          </xdr:cNvPr>
          <xdr:cNvGraphicFramePr>
            <a:graphicFrameLocks/>
          </xdr:cNvGraphicFramePr>
        </xdr:nvGraphicFramePr>
        <xdr:xfrm>
          <a:off x="8338806" y="24820196"/>
          <a:ext cx="4360443" cy="43209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1"/>
          </a:graphicData>
        </a:graphic>
      </xdr:graphicFrame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044BB80E-92D9-6F36-DE0D-987E33DFD3C9}"/>
              </a:ext>
            </a:extLst>
          </xdr:cNvPr>
          <xdr:cNvGraphicFramePr>
            <a:graphicFrameLocks/>
          </xdr:cNvGraphicFramePr>
        </xdr:nvGraphicFramePr>
        <xdr:xfrm>
          <a:off x="12800855" y="24821279"/>
          <a:ext cx="4360442" cy="43187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2"/>
          </a:graphicData>
        </a:graphic>
      </xdr:graphicFrame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id="{A4ADE871-45E2-6F35-4326-6E9FAAD1A449}"/>
              </a:ext>
            </a:extLst>
          </xdr:cNvPr>
          <xdr:cNvGraphicFramePr>
            <a:graphicFrameLocks/>
          </xdr:cNvGraphicFramePr>
        </xdr:nvGraphicFramePr>
        <xdr:xfrm>
          <a:off x="3867638" y="24821279"/>
          <a:ext cx="4364678" cy="43187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3"/>
          </a:graphicData>
        </a:graphic>
      </xdr:graphicFrame>
      <xdr:graphicFrame macro="">
        <xdr:nvGraphicFramePr>
          <xdr:cNvPr id="15" name="Chart 14">
            <a:extLst>
              <a:ext uri="{FF2B5EF4-FFF2-40B4-BE49-F238E27FC236}">
                <a16:creationId xmlns:a16="http://schemas.microsoft.com/office/drawing/2014/main" id="{BBF70718-36BF-2E9E-F1F6-113C0079993D}"/>
              </a:ext>
            </a:extLst>
          </xdr:cNvPr>
          <xdr:cNvGraphicFramePr>
            <a:graphicFrameLocks/>
          </xdr:cNvGraphicFramePr>
        </xdr:nvGraphicFramePr>
        <xdr:xfrm>
          <a:off x="12800855" y="20552939"/>
          <a:ext cx="4468194" cy="42057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4"/>
          </a:graphicData>
        </a:graphic>
      </xdr:graphicFrame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9F72F6D7-000E-5CED-89C1-52724A86B9AB}"/>
              </a:ext>
            </a:extLst>
          </xdr:cNvPr>
          <xdr:cNvGraphicFramePr>
            <a:graphicFrameLocks/>
          </xdr:cNvGraphicFramePr>
        </xdr:nvGraphicFramePr>
        <xdr:xfrm>
          <a:off x="8336689" y="20552939"/>
          <a:ext cx="4462049" cy="42057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5"/>
          </a:graphicData>
        </a:graphic>
      </xdr:graphicFrame>
      <xdr:graphicFrame macro="">
        <xdr:nvGraphicFramePr>
          <xdr:cNvPr id="17" name="Chart 16">
            <a:extLst>
              <a:ext uri="{FF2B5EF4-FFF2-40B4-BE49-F238E27FC236}">
                <a16:creationId xmlns:a16="http://schemas.microsoft.com/office/drawing/2014/main" id="{8C481170-DE95-2500-5ED4-C54B3BF289DA}"/>
              </a:ext>
            </a:extLst>
          </xdr:cNvPr>
          <xdr:cNvGraphicFramePr>
            <a:graphicFrameLocks/>
          </xdr:cNvGraphicFramePr>
        </xdr:nvGraphicFramePr>
        <xdr:xfrm>
          <a:off x="3867638" y="20552939"/>
          <a:ext cx="4466934" cy="42057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6"/>
          </a:graphicData>
        </a:graphic>
      </xdr:graphicFrame>
      <xdr:graphicFrame macro="">
        <xdr:nvGraphicFramePr>
          <xdr:cNvPr id="18" name="Chart 17">
            <a:extLst>
              <a:ext uri="{FF2B5EF4-FFF2-40B4-BE49-F238E27FC236}">
                <a16:creationId xmlns:a16="http://schemas.microsoft.com/office/drawing/2014/main" id="{70A02164-563E-58A9-3342-DC76790093DA}"/>
              </a:ext>
            </a:extLst>
          </xdr:cNvPr>
          <xdr:cNvGraphicFramePr>
            <a:graphicFrameLocks/>
          </xdr:cNvGraphicFramePr>
        </xdr:nvGraphicFramePr>
        <xdr:xfrm>
          <a:off x="17151725" y="21079523"/>
          <a:ext cx="1432170" cy="8401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7"/>
          </a:graphicData>
        </a:graphic>
      </xdr:graphicFrame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BF1B7BF-E0EF-0AD8-373E-C08D2A38A6CE}"/>
              </a:ext>
            </a:extLst>
          </xdr:cNvPr>
          <xdr:cNvSpPr txBox="1"/>
        </xdr:nvSpPr>
        <xdr:spPr>
          <a:xfrm rot="16200000">
            <a:off x="1414766" y="26709854"/>
            <a:ext cx="4247845" cy="76641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2000"/>
              <a:t>Price</a:t>
            </a:r>
            <a:r>
              <a:rPr lang="en-GB" sz="2000" baseline="0"/>
              <a:t> increases - product groups including constant real captial returns</a:t>
            </a:r>
            <a:endParaRPr lang="en-GB" sz="200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F397380E-E50A-F5EE-F466-50B98875F1E2}"/>
              </a:ext>
            </a:extLst>
          </xdr:cNvPr>
          <xdr:cNvSpPr txBox="1"/>
        </xdr:nvSpPr>
        <xdr:spPr>
          <a:xfrm rot="16200000">
            <a:off x="1298079" y="22265972"/>
            <a:ext cx="4468446" cy="753642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2000"/>
              <a:t>Price</a:t>
            </a:r>
            <a:r>
              <a:rPr lang="en-GB" sz="2000" baseline="0"/>
              <a:t> increases - expenditure patterns including constant real captial returns</a:t>
            </a:r>
            <a:endParaRPr lang="en-GB" sz="2000"/>
          </a:p>
        </xdr:txBody>
      </xdr:sp>
    </xdr:grpSp>
    <xdr:clientData/>
  </xdr:twoCellAnchor>
  <xdr:twoCellAnchor>
    <xdr:from>
      <xdr:col>40</xdr:col>
      <xdr:colOff>261937</xdr:colOff>
      <xdr:row>63</xdr:row>
      <xdr:rowOff>166687</xdr:rowOff>
    </xdr:from>
    <xdr:to>
      <xdr:col>50</xdr:col>
      <xdr:colOff>214312</xdr:colOff>
      <xdr:row>65</xdr:row>
      <xdr:rowOff>119062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DD16C53-02F4-FFA5-9EE0-4C4FE88E6FB4}"/>
            </a:ext>
          </a:extLst>
        </xdr:cNvPr>
        <xdr:cNvSpPr txBox="1"/>
      </xdr:nvSpPr>
      <xdr:spPr>
        <a:xfrm>
          <a:off x="30741937" y="12168187"/>
          <a:ext cx="75723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/>
            <a:t>WITH CAPITAL FORMATION</a:t>
          </a:r>
          <a:r>
            <a:rPr lang="en-GB" sz="1800" baseline="0"/>
            <a:t> KEPT CONSTANT IN REAL TERMS:</a:t>
          </a:r>
          <a:endParaRPr lang="en-GB" sz="18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0.33005</cdr:x>
      <cdr:y>0.91735</cdr:y>
    </cdr:from>
    <cdr:to>
      <cdr:x>0.90763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856E6D-B6D3-185F-7E19-5F88DA98CE2D}"/>
            </a:ext>
          </a:extLst>
        </cdr:cNvPr>
        <cdr:cNvSpPr txBox="1"/>
      </cdr:nvSpPr>
      <cdr:spPr>
        <a:xfrm xmlns:a="http://schemas.openxmlformats.org/drawingml/2006/main">
          <a:off x="945445" y="4262399"/>
          <a:ext cx="1654500" cy="38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* excluding power</a:t>
          </a:r>
        </a:p>
        <a:p xmlns:a="http://schemas.openxmlformats.org/drawingml/2006/main">
          <a:pPr algn="l"/>
          <a:r>
            <a:rPr lang="en-GB" sz="1000" i="1" baseline="0">
              <a:solidFill>
                <a:schemeClr val="tx1"/>
              </a:solidFill>
            </a:rPr>
            <a:t>^ </a:t>
          </a:r>
          <a:r>
            <a:rPr lang="en-GB" sz="1000" i="1">
              <a:solidFill>
                <a:schemeClr val="tx1"/>
              </a:solidFill>
            </a:rPr>
            <a:t>2019 gross value added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0.55948</cdr:x>
      <cdr:y>0.06872</cdr:y>
    </cdr:from>
    <cdr:to>
      <cdr:x>0.98702</cdr:x>
      <cdr:y>0.13576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BFC6366-C0E1-DC87-D979-5257793A0160}"/>
            </a:ext>
          </a:extLst>
        </cdr:cNvPr>
        <cdr:cNvSpPr txBox="1"/>
      </cdr:nvSpPr>
      <cdr:spPr>
        <a:xfrm xmlns:a="http://schemas.openxmlformats.org/drawingml/2006/main">
          <a:off x="2281381" y="284019"/>
          <a:ext cx="1743364" cy="277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50" i="1"/>
            <a:t>costs</a:t>
          </a:r>
          <a:r>
            <a:rPr lang="en-GB" sz="1050" i="1" baseline="0"/>
            <a:t> expressed relative to:</a:t>
          </a:r>
          <a:endParaRPr lang="en-GB" sz="1050" i="1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0.52848</cdr:x>
      <cdr:y>0.06257</cdr:y>
    </cdr:from>
    <cdr:to>
      <cdr:x>0.95602</cdr:x>
      <cdr:y>0.12961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335C34A-DAC2-9174-4329-ED259565CBF3}"/>
            </a:ext>
          </a:extLst>
        </cdr:cNvPr>
        <cdr:cNvSpPr txBox="1"/>
      </cdr:nvSpPr>
      <cdr:spPr>
        <a:xfrm xmlns:a="http://schemas.openxmlformats.org/drawingml/2006/main">
          <a:off x="2131608" y="256180"/>
          <a:ext cx="1724453" cy="274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i="1"/>
            <a:t>costs</a:t>
          </a:r>
          <a:r>
            <a:rPr lang="en-GB" sz="1050" i="1" baseline="0"/>
            <a:t> expressed relative to:</a:t>
          </a:r>
          <a:endParaRPr lang="en-GB" sz="1050" i="1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0.52777</cdr:x>
      <cdr:y>0.05978</cdr:y>
    </cdr:from>
    <cdr:to>
      <cdr:x>0.95531</cdr:x>
      <cdr:y>0.12682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B41828E-60CD-D0A3-3C50-D522BDA82814}"/>
            </a:ext>
          </a:extLst>
        </cdr:cNvPr>
        <cdr:cNvSpPr txBox="1"/>
      </cdr:nvSpPr>
      <cdr:spPr>
        <a:xfrm xmlns:a="http://schemas.openxmlformats.org/drawingml/2006/main">
          <a:off x="2152071" y="247073"/>
          <a:ext cx="1743364" cy="277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i="1"/>
            <a:t>costs</a:t>
          </a:r>
          <a:r>
            <a:rPr lang="en-GB" sz="1050" i="1" baseline="0"/>
            <a:t> expressed relative to:</a:t>
          </a:r>
          <a:endParaRPr lang="en-GB" sz="1050" i="1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0.82066</cdr:y>
    </cdr:from>
    <cdr:to>
      <cdr:x>0.1113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594362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2040: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0.82057</cdr:y>
    </cdr:from>
    <cdr:to>
      <cdr:x>0.1113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592195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2050: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0.82057</cdr:y>
    </cdr:from>
    <cdr:to>
      <cdr:x>0.11119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7C99856-15CC-D895-62C6-400F80D10E49}"/>
            </a:ext>
          </a:extLst>
        </cdr:cNvPr>
        <cdr:cNvSpPr txBox="1"/>
      </cdr:nvSpPr>
      <cdr:spPr>
        <a:xfrm xmlns:a="http://schemas.openxmlformats.org/drawingml/2006/main" rot="16200000">
          <a:off x="-136525" y="3592194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/>
            <a:t>2030: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0.81584</cdr:y>
    </cdr:from>
    <cdr:to>
      <cdr:x>0.1086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484067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2050: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0.81584</cdr:y>
    </cdr:from>
    <cdr:to>
      <cdr:x>0.10875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484067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2040: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0.81584</cdr:y>
    </cdr:from>
    <cdr:to>
      <cdr:x>0.10875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484067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2030: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0.50503</cdr:x>
      <cdr:y>0.90079</cdr:y>
    </cdr:from>
    <cdr:to>
      <cdr:x>0.93427</cdr:x>
      <cdr:y>0.97784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DE0ACA4-7A76-7FB5-11B2-87A524EE1F97}"/>
            </a:ext>
          </a:extLst>
        </cdr:cNvPr>
        <cdr:cNvSpPr txBox="1"/>
      </cdr:nvSpPr>
      <cdr:spPr>
        <a:xfrm xmlns:a="http://schemas.openxmlformats.org/drawingml/2006/main">
          <a:off x="2125134" y="4171244"/>
          <a:ext cx="1806222" cy="356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* excluding power</a:t>
          </a:r>
        </a:p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† 2019 gross operating surplus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0.82066</cdr:y>
    </cdr:from>
    <cdr:to>
      <cdr:x>0.1113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594362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2040: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0.82057</cdr:y>
    </cdr:from>
    <cdr:to>
      <cdr:x>0.1113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592195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2050: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0.82057</cdr:y>
    </cdr:from>
    <cdr:to>
      <cdr:x>0.11119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7C99856-15CC-D895-62C6-400F80D10E49}"/>
            </a:ext>
          </a:extLst>
        </cdr:cNvPr>
        <cdr:cNvSpPr txBox="1"/>
      </cdr:nvSpPr>
      <cdr:spPr>
        <a:xfrm xmlns:a="http://schemas.openxmlformats.org/drawingml/2006/main" rot="16200000">
          <a:off x="-136525" y="3592194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/>
            <a:t>2030: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0.81584</cdr:y>
    </cdr:from>
    <cdr:to>
      <cdr:x>0.1086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484067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2050: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0.81584</cdr:y>
    </cdr:from>
    <cdr:to>
      <cdr:x>0.10875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484067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2040: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0.81584</cdr:y>
    </cdr:from>
    <cdr:to>
      <cdr:x>0.10875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3AB3B2-B752-4442-9E60-504DC5E0DB44}"/>
            </a:ext>
          </a:extLst>
        </cdr:cNvPr>
        <cdr:cNvSpPr txBox="1"/>
      </cdr:nvSpPr>
      <cdr:spPr>
        <a:xfrm xmlns:a="http://schemas.openxmlformats.org/drawingml/2006/main" rot="16200000">
          <a:off x="-136525" y="3484067"/>
          <a:ext cx="75565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/>
            <a:t>2030: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0.55552</cdr:x>
      <cdr:y>0.00965</cdr:y>
    </cdr:from>
    <cdr:to>
      <cdr:x>0.85016</cdr:x>
      <cdr:y>0.40221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F04243-CCE1-02E0-9C43-F80506BAA166}"/>
            </a:ext>
          </a:extLst>
        </cdr:cNvPr>
        <cdr:cNvSpPr txBox="1"/>
      </cdr:nvSpPr>
      <cdr:spPr>
        <a:xfrm xmlns:a="http://schemas.openxmlformats.org/drawingml/2006/main" rot="16200000">
          <a:off x="-618493" y="1489947"/>
          <a:ext cx="3240565" cy="419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400"/>
            <a:t>due to cost of RoW low-carbon processes</a:t>
          </a:r>
        </a:p>
      </cdr:txBody>
    </cdr:sp>
  </cdr:relSizeAnchor>
  <cdr:relSizeAnchor xmlns:cdr="http://schemas.openxmlformats.org/drawingml/2006/chartDrawing">
    <cdr:from>
      <cdr:x>0.07699</cdr:x>
      <cdr:y>0.4384</cdr:y>
    </cdr:from>
    <cdr:to>
      <cdr:x>0.37163</cdr:x>
      <cdr:y>0.7601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F446C98-1EDC-602A-F426-68B43B7D97C9}"/>
            </a:ext>
          </a:extLst>
        </cdr:cNvPr>
        <cdr:cNvSpPr txBox="1"/>
      </cdr:nvSpPr>
      <cdr:spPr>
        <a:xfrm xmlns:a="http://schemas.openxmlformats.org/drawingml/2006/main" rot="16200000">
          <a:off x="-1008103" y="4736854"/>
          <a:ext cx="2655634" cy="419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/>
            <a:t>due to UK carbon cost</a:t>
          </a:r>
        </a:p>
      </cdr:txBody>
    </cdr:sp>
  </cdr:relSizeAnchor>
  <cdr:relSizeAnchor xmlns:cdr="http://schemas.openxmlformats.org/drawingml/2006/chartDrawing">
    <cdr:from>
      <cdr:x>0.55552</cdr:x>
      <cdr:y>0.4384</cdr:y>
    </cdr:from>
    <cdr:to>
      <cdr:x>0.85016</cdr:x>
      <cdr:y>0.7601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F446C98-1EDC-602A-F426-68B43B7D97C9}"/>
            </a:ext>
          </a:extLst>
        </cdr:cNvPr>
        <cdr:cNvSpPr txBox="1"/>
      </cdr:nvSpPr>
      <cdr:spPr>
        <a:xfrm xmlns:a="http://schemas.openxmlformats.org/drawingml/2006/main" rot="16200000">
          <a:off x="-326027" y="4736854"/>
          <a:ext cx="2655633" cy="419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/>
            <a:t>due to RoW carbon cost</a:t>
          </a:r>
        </a:p>
      </cdr:txBody>
    </cdr:sp>
  </cdr:relSizeAnchor>
  <cdr:relSizeAnchor xmlns:cdr="http://schemas.openxmlformats.org/drawingml/2006/chartDrawing">
    <cdr:from>
      <cdr:x>0.07699</cdr:x>
      <cdr:y>0.01299</cdr:y>
    </cdr:from>
    <cdr:to>
      <cdr:x>0.37164</cdr:x>
      <cdr:y>0.40221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96818BC-8FFC-5A2A-78BD-2080E736715B}"/>
            </a:ext>
          </a:extLst>
        </cdr:cNvPr>
        <cdr:cNvSpPr txBox="1"/>
      </cdr:nvSpPr>
      <cdr:spPr>
        <a:xfrm xmlns:a="http://schemas.openxmlformats.org/drawingml/2006/main" rot="16200000">
          <a:off x="-1286778" y="1503722"/>
          <a:ext cx="3213001" cy="419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/>
            <a:t>due to cost of UK low-carbon processes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372076</xdr:colOff>
      <xdr:row>208</xdr:row>
      <xdr:rowOff>136444</xdr:rowOff>
    </xdr:from>
    <xdr:to>
      <xdr:col>52</xdr:col>
      <xdr:colOff>230267</xdr:colOff>
      <xdr:row>234</xdr:row>
      <xdr:rowOff>138994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8BC8F1-A27C-814B-86D0-B1D213713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95957</xdr:colOff>
      <xdr:row>208</xdr:row>
      <xdr:rowOff>136444</xdr:rowOff>
    </xdr:from>
    <xdr:to>
      <xdr:col>44</xdr:col>
      <xdr:colOff>495559</xdr:colOff>
      <xdr:row>234</xdr:row>
      <xdr:rowOff>98331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C19DBC-C1F6-D049-8317-7F24A1DD6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382660</xdr:colOff>
      <xdr:row>235</xdr:row>
      <xdr:rowOff>24260</xdr:rowOff>
    </xdr:from>
    <xdr:to>
      <xdr:col>52</xdr:col>
      <xdr:colOff>230267</xdr:colOff>
      <xdr:row>260</xdr:row>
      <xdr:rowOff>11994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42C87E-A323-F540-8CC0-2F7F43B02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519290</xdr:colOff>
      <xdr:row>235</xdr:row>
      <xdr:rowOff>84233</xdr:rowOff>
    </xdr:from>
    <xdr:to>
      <xdr:col>44</xdr:col>
      <xdr:colOff>235209</xdr:colOff>
      <xdr:row>260</xdr:row>
      <xdr:rowOff>1671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16DA9B-9EB9-3D42-8E3F-461A42330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213327</xdr:colOff>
      <xdr:row>218</xdr:row>
      <xdr:rowOff>172428</xdr:rowOff>
    </xdr:from>
    <xdr:to>
      <xdr:col>27</xdr:col>
      <xdr:colOff>441933</xdr:colOff>
      <xdr:row>243</xdr:row>
      <xdr:rowOff>175684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D4778A-7744-7549-BFB7-5C1115EDF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53623</xdr:colOff>
      <xdr:row>219</xdr:row>
      <xdr:rowOff>59539</xdr:rowOff>
    </xdr:from>
    <xdr:to>
      <xdr:col>20</xdr:col>
      <xdr:colOff>55292</xdr:colOff>
      <xdr:row>243</xdr:row>
      <xdr:rowOff>175684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78AB31-3ACC-3444-8108-F584E78E0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651934</xdr:colOff>
      <xdr:row>220</xdr:row>
      <xdr:rowOff>139701</xdr:rowOff>
    </xdr:from>
    <xdr:to>
      <xdr:col>37</xdr:col>
      <xdr:colOff>397064</xdr:colOff>
      <xdr:row>245</xdr:row>
      <xdr:rowOff>82114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264A3B6-43BC-E442-BA94-1F19ECBD7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0.54862</cdr:x>
      <cdr:y>0.90316</cdr:y>
    </cdr:from>
    <cdr:to>
      <cdr:x>0.97786</cdr:x>
      <cdr:y>0.97989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6923CAB-5282-4A7F-29B2-05A88B485CF4}"/>
            </a:ext>
          </a:extLst>
        </cdr:cNvPr>
        <cdr:cNvSpPr txBox="1"/>
      </cdr:nvSpPr>
      <cdr:spPr>
        <a:xfrm xmlns:a="http://schemas.openxmlformats.org/drawingml/2006/main">
          <a:off x="2308578" y="4199467"/>
          <a:ext cx="1806222" cy="356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* excluding power</a:t>
          </a:r>
        </a:p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† 2019 gross operating surplus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0.49296</cdr:x>
      <cdr:y>0.92321</cdr:y>
    </cdr:from>
    <cdr:to>
      <cdr:x>0.9222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856E6D-B6D3-185F-7E19-5F88DA98CE2D}"/>
            </a:ext>
          </a:extLst>
        </cdr:cNvPr>
        <cdr:cNvSpPr txBox="1"/>
      </cdr:nvSpPr>
      <cdr:spPr>
        <a:xfrm xmlns:a="http://schemas.openxmlformats.org/drawingml/2006/main">
          <a:off x="2074333" y="4289631"/>
          <a:ext cx="1806222" cy="356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* excluding power</a:t>
          </a:r>
        </a:p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† 2019 gross operating surplus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0.30047</cdr:x>
      <cdr:y>0.91298</cdr:y>
    </cdr:from>
    <cdr:to>
      <cdr:x>0.90594</cdr:x>
      <cdr:y>0.99591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1F4EA1B-82AD-F54B-BCBA-7AB217274213}"/>
            </a:ext>
          </a:extLst>
        </cdr:cNvPr>
        <cdr:cNvSpPr txBox="1"/>
      </cdr:nvSpPr>
      <cdr:spPr>
        <a:xfrm xmlns:a="http://schemas.openxmlformats.org/drawingml/2006/main">
          <a:off x="856468" y="4227688"/>
          <a:ext cx="1725867" cy="38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* excluding power</a:t>
          </a:r>
        </a:p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‡</a:t>
          </a:r>
          <a:r>
            <a:rPr lang="en-GB" sz="1000" i="1" baseline="0">
              <a:solidFill>
                <a:schemeClr val="tx1"/>
              </a:solidFill>
            </a:rPr>
            <a:t> </a:t>
          </a:r>
          <a:r>
            <a:rPr lang="en-GB" sz="1000" i="1">
              <a:solidFill>
                <a:schemeClr val="tx1"/>
              </a:solidFill>
            </a:rPr>
            <a:t>2019 employee</a:t>
          </a:r>
          <a:r>
            <a:rPr lang="en-GB" sz="1000" i="1" baseline="0">
              <a:solidFill>
                <a:schemeClr val="tx1"/>
              </a:solidFill>
            </a:rPr>
            <a:t> compensation</a:t>
          </a:r>
          <a:endParaRPr lang="en-GB" sz="1000" i="1">
            <a:solidFill>
              <a:schemeClr val="tx1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0.33432</cdr:x>
      <cdr:y>0.90923</cdr:y>
    </cdr:from>
    <cdr:to>
      <cdr:x>0.9505</cdr:x>
      <cdr:y>0.99182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1F4EA1B-82AD-F54B-BCBA-7AB217274213}"/>
            </a:ext>
          </a:extLst>
        </cdr:cNvPr>
        <cdr:cNvSpPr txBox="1"/>
      </cdr:nvSpPr>
      <cdr:spPr>
        <a:xfrm xmlns:a="http://schemas.openxmlformats.org/drawingml/2006/main">
          <a:off x="952962" y="4227688"/>
          <a:ext cx="1756373" cy="38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* excluding power</a:t>
          </a:r>
        </a:p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‡</a:t>
          </a:r>
          <a:r>
            <a:rPr lang="en-GB" sz="1000" i="1" baseline="0">
              <a:solidFill>
                <a:schemeClr val="tx1"/>
              </a:solidFill>
            </a:rPr>
            <a:t> </a:t>
          </a:r>
          <a:r>
            <a:rPr lang="en-GB" sz="1000" i="1">
              <a:solidFill>
                <a:schemeClr val="tx1"/>
              </a:solidFill>
            </a:rPr>
            <a:t>2019 employee</a:t>
          </a:r>
          <a:r>
            <a:rPr lang="en-GB" sz="1000" i="1" baseline="0">
              <a:solidFill>
                <a:schemeClr val="tx1"/>
              </a:solidFill>
            </a:rPr>
            <a:t> compensation</a:t>
          </a:r>
          <a:endParaRPr lang="en-GB" sz="1000" i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0.27111</cdr:x>
      <cdr:y>0.0371</cdr:y>
    </cdr:from>
    <cdr:to>
      <cdr:x>0.33665</cdr:x>
      <cdr:y>0.19639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5CA3B0F-1A26-80A6-57AF-C22336B83A17}"/>
            </a:ext>
          </a:extLst>
        </cdr:cNvPr>
        <cdr:cNvSpPr txBox="1"/>
      </cdr:nvSpPr>
      <cdr:spPr>
        <a:xfrm xmlns:a="http://schemas.openxmlformats.org/drawingml/2006/main" rot="16200000">
          <a:off x="495891" y="444027"/>
          <a:ext cx="732693" cy="1859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(to</a:t>
          </a:r>
          <a:r>
            <a:rPr lang="en-GB" sz="1000" i="1" baseline="0">
              <a:solidFill>
                <a:schemeClr val="tx1"/>
              </a:solidFill>
            </a:rPr>
            <a:t>tal: 15%) </a:t>
          </a:r>
          <a:endParaRPr lang="en-GB" sz="1000" i="1">
            <a:solidFill>
              <a:schemeClr val="tx1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0.33005</cdr:x>
      <cdr:y>0.91735</cdr:y>
    </cdr:from>
    <cdr:to>
      <cdr:x>0.90763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856E6D-B6D3-185F-7E19-5F88DA98CE2D}"/>
            </a:ext>
          </a:extLst>
        </cdr:cNvPr>
        <cdr:cNvSpPr txBox="1"/>
      </cdr:nvSpPr>
      <cdr:spPr>
        <a:xfrm xmlns:a="http://schemas.openxmlformats.org/drawingml/2006/main">
          <a:off x="945445" y="4262399"/>
          <a:ext cx="1654500" cy="38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* excluding power</a:t>
          </a:r>
        </a:p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‡</a:t>
          </a:r>
          <a:r>
            <a:rPr lang="en-GB" sz="1000" i="1" baseline="0">
              <a:solidFill>
                <a:schemeClr val="tx1"/>
              </a:solidFill>
            </a:rPr>
            <a:t> </a:t>
          </a:r>
          <a:r>
            <a:rPr lang="en-GB" sz="1000" i="1">
              <a:solidFill>
                <a:schemeClr val="tx1"/>
              </a:solidFill>
            </a:rPr>
            <a:t>2019 employee</a:t>
          </a:r>
          <a:r>
            <a:rPr lang="en-GB" sz="1000" i="1" baseline="0">
              <a:solidFill>
                <a:schemeClr val="tx1"/>
              </a:solidFill>
            </a:rPr>
            <a:t> compensation</a:t>
          </a:r>
          <a:endParaRPr lang="en-GB" sz="1000" i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0.27905</cdr:x>
      <cdr:y>0.02331</cdr:y>
    </cdr:from>
    <cdr:to>
      <cdr:x>0.35811</cdr:x>
      <cdr:y>0.18844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85488F6-4286-D311-6BF2-2DE7A4650152}"/>
            </a:ext>
          </a:extLst>
        </cdr:cNvPr>
        <cdr:cNvSpPr txBox="1"/>
      </cdr:nvSpPr>
      <cdr:spPr>
        <a:xfrm xmlns:a="http://schemas.openxmlformats.org/drawingml/2006/main" rot="16200000">
          <a:off x="529493" y="373185"/>
          <a:ext cx="757875" cy="22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(total:</a:t>
          </a:r>
          <a:r>
            <a:rPr lang="en-GB" sz="1000" i="1" baseline="0">
              <a:solidFill>
                <a:schemeClr val="tx1"/>
              </a:solidFill>
            </a:rPr>
            <a:t> 27%)</a:t>
          </a:r>
          <a:endParaRPr lang="en-GB" sz="1000" i="1">
            <a:solidFill>
              <a:schemeClr val="tx1"/>
            </a:solidFill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0.30047</cdr:x>
      <cdr:y>0.91298</cdr:y>
    </cdr:from>
    <cdr:to>
      <cdr:x>0.90594</cdr:x>
      <cdr:y>0.99591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1F4EA1B-82AD-F54B-BCBA-7AB217274213}"/>
            </a:ext>
          </a:extLst>
        </cdr:cNvPr>
        <cdr:cNvSpPr txBox="1"/>
      </cdr:nvSpPr>
      <cdr:spPr>
        <a:xfrm xmlns:a="http://schemas.openxmlformats.org/drawingml/2006/main">
          <a:off x="856468" y="4227688"/>
          <a:ext cx="1725867" cy="38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* excluding power</a:t>
          </a:r>
        </a:p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^ 2019 gross value added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0.33432</cdr:x>
      <cdr:y>0.90923</cdr:y>
    </cdr:from>
    <cdr:to>
      <cdr:x>0.9505</cdr:x>
      <cdr:y>0.99182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1F4EA1B-82AD-F54B-BCBA-7AB217274213}"/>
            </a:ext>
          </a:extLst>
        </cdr:cNvPr>
        <cdr:cNvSpPr txBox="1"/>
      </cdr:nvSpPr>
      <cdr:spPr>
        <a:xfrm xmlns:a="http://schemas.openxmlformats.org/drawingml/2006/main">
          <a:off x="952962" y="4227688"/>
          <a:ext cx="1756373" cy="38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i="1">
              <a:solidFill>
                <a:schemeClr val="tx1"/>
              </a:solidFill>
            </a:rPr>
            <a:t>* excluding power</a:t>
          </a:r>
        </a:p>
        <a:p xmlns:a="http://schemas.openxmlformats.org/drawingml/2006/main">
          <a:pPr algn="l"/>
          <a:r>
            <a:rPr lang="en-GB" sz="1000" i="1" baseline="0">
              <a:solidFill>
                <a:schemeClr val="tx1"/>
              </a:solidFill>
            </a:rPr>
            <a:t>^ </a:t>
          </a:r>
          <a:r>
            <a:rPr lang="en-GB" sz="1000" i="1">
              <a:solidFill>
                <a:schemeClr val="tx1"/>
              </a:solidFill>
            </a:rPr>
            <a:t>2019 gross value added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0243-EFE5-4B16-A259-39174BFE4A27}">
  <dimension ref="A2:B17"/>
  <sheetViews>
    <sheetView workbookViewId="0">
      <selection activeCell="C22" sqref="C22"/>
    </sheetView>
  </sheetViews>
  <sheetFormatPr defaultRowHeight="15" x14ac:dyDescent="0.25"/>
  <cols>
    <col min="1" max="1" width="23.7109375" customWidth="1"/>
  </cols>
  <sheetData>
    <row r="2" spans="1:2" ht="18.75" x14ac:dyDescent="0.3">
      <c r="A2" s="55" t="s">
        <v>751</v>
      </c>
    </row>
    <row r="3" spans="1:2" x14ac:dyDescent="0.25">
      <c r="A3" t="s">
        <v>752</v>
      </c>
    </row>
    <row r="4" spans="1:2" x14ac:dyDescent="0.25">
      <c r="A4" t="s">
        <v>753</v>
      </c>
    </row>
    <row r="5" spans="1:2" x14ac:dyDescent="0.25">
      <c r="A5" t="s">
        <v>754</v>
      </c>
    </row>
    <row r="6" spans="1:2" x14ac:dyDescent="0.25">
      <c r="A6" t="s">
        <v>773</v>
      </c>
    </row>
    <row r="8" spans="1:2" ht="15.75" x14ac:dyDescent="0.25">
      <c r="A8" s="54" t="s">
        <v>755</v>
      </c>
    </row>
    <row r="10" spans="1:2" x14ac:dyDescent="0.25">
      <c r="A10" t="s">
        <v>756</v>
      </c>
      <c r="B10" t="s">
        <v>757</v>
      </c>
    </row>
    <row r="11" spans="1:2" x14ac:dyDescent="0.25">
      <c r="A11" t="s">
        <v>758</v>
      </c>
      <c r="B11" t="s">
        <v>760</v>
      </c>
    </row>
    <row r="12" spans="1:2" x14ac:dyDescent="0.25">
      <c r="A12" t="s">
        <v>759</v>
      </c>
      <c r="B12" t="s">
        <v>762</v>
      </c>
    </row>
    <row r="13" spans="1:2" x14ac:dyDescent="0.25">
      <c r="A13" t="s">
        <v>761</v>
      </c>
      <c r="B13" t="s">
        <v>764</v>
      </c>
    </row>
    <row r="14" spans="1:2" x14ac:dyDescent="0.25">
      <c r="A14" t="s">
        <v>763</v>
      </c>
      <c r="B14" t="s">
        <v>765</v>
      </c>
    </row>
    <row r="15" spans="1:2" x14ac:dyDescent="0.25">
      <c r="A15" t="s">
        <v>768</v>
      </c>
      <c r="B15" t="s">
        <v>766</v>
      </c>
    </row>
    <row r="16" spans="1:2" x14ac:dyDescent="0.25">
      <c r="A16" t="s">
        <v>767</v>
      </c>
      <c r="B16" t="s">
        <v>772</v>
      </c>
    </row>
    <row r="17" spans="1:2" x14ac:dyDescent="0.25">
      <c r="A17" t="s">
        <v>769</v>
      </c>
      <c r="B17" t="s">
        <v>770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0898-846A-8B4C-8DB5-069DFA4611F4}">
  <dimension ref="A1"/>
  <sheetViews>
    <sheetView zoomScale="40" zoomScaleNormal="40" workbookViewId="0">
      <selection activeCell="AY126" sqref="AY126"/>
    </sheetView>
  </sheetViews>
  <sheetFormatPr defaultColWidth="11.42578125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A66F-778A-4844-854D-168FEC54F035}">
  <dimension ref="A1:DC205"/>
  <sheetViews>
    <sheetView zoomScale="98" zoomScaleNormal="98" workbookViewId="0">
      <pane xSplit="2" ySplit="1" topLeftCell="C50" activePane="bottomRight" state="frozen"/>
      <selection pane="topRight" activeCell="B1" sqref="B1"/>
      <selection pane="bottomLeft" activeCell="A2" sqref="A2"/>
      <selection pane="bottomRight" activeCell="I15" sqref="I15"/>
    </sheetView>
  </sheetViews>
  <sheetFormatPr defaultColWidth="8.85546875" defaultRowHeight="15" x14ac:dyDescent="0.25"/>
  <cols>
    <col min="1" max="1" width="14.7109375" bestFit="1" customWidth="1"/>
    <col min="2" max="2" width="37.7109375" customWidth="1"/>
    <col min="11" max="11" width="12.7109375" bestFit="1" customWidth="1"/>
    <col min="12" max="12" width="10.7109375" bestFit="1" customWidth="1"/>
    <col min="13" max="13" width="12.7109375" bestFit="1" customWidth="1"/>
    <col min="14" max="16" width="11.85546875" customWidth="1"/>
    <col min="17" max="22" width="10.85546875" customWidth="1"/>
    <col min="110" max="110" width="45.28515625" customWidth="1"/>
  </cols>
  <sheetData>
    <row r="1" spans="1:107" s="2" customFormat="1" ht="149.1" customHeight="1" x14ac:dyDescent="0.25">
      <c r="C1" s="3" t="s">
        <v>359</v>
      </c>
      <c r="D1" s="3" t="s">
        <v>360</v>
      </c>
      <c r="E1" s="3" t="s">
        <v>361</v>
      </c>
      <c r="F1" s="3" t="s">
        <v>362</v>
      </c>
      <c r="G1" s="3" t="s">
        <v>363</v>
      </c>
      <c r="H1" s="3" t="s">
        <v>364</v>
      </c>
      <c r="I1" s="3" t="s">
        <v>365</v>
      </c>
      <c r="J1" s="3" t="s">
        <v>366</v>
      </c>
      <c r="K1" s="3" t="s">
        <v>367</v>
      </c>
      <c r="L1" s="3" t="s">
        <v>368</v>
      </c>
      <c r="M1" s="3" t="s">
        <v>369</v>
      </c>
      <c r="N1" s="3" t="s">
        <v>370</v>
      </c>
      <c r="O1" s="3" t="s">
        <v>371</v>
      </c>
      <c r="P1" s="3" t="s">
        <v>372</v>
      </c>
      <c r="Q1" s="3" t="s">
        <v>373</v>
      </c>
      <c r="R1" s="3" t="s">
        <v>374</v>
      </c>
      <c r="S1" s="3" t="s">
        <v>375</v>
      </c>
      <c r="T1" s="3" t="s">
        <v>376</v>
      </c>
      <c r="U1" s="3" t="s">
        <v>377</v>
      </c>
      <c r="V1" s="3" t="s">
        <v>378</v>
      </c>
      <c r="W1" s="3" t="s">
        <v>379</v>
      </c>
      <c r="X1" s="3" t="s">
        <v>380</v>
      </c>
      <c r="Y1" s="3" t="s">
        <v>381</v>
      </c>
      <c r="Z1" s="3" t="s">
        <v>382</v>
      </c>
      <c r="AA1" s="3" t="s">
        <v>383</v>
      </c>
      <c r="AB1" s="3" t="s">
        <v>384</v>
      </c>
      <c r="AC1" s="3" t="s">
        <v>385</v>
      </c>
      <c r="AD1" s="3" t="s">
        <v>386</v>
      </c>
      <c r="AE1" s="3" t="s">
        <v>387</v>
      </c>
      <c r="AF1" s="3" t="s">
        <v>388</v>
      </c>
      <c r="AG1" s="3" t="s">
        <v>389</v>
      </c>
      <c r="AH1" s="3" t="s">
        <v>390</v>
      </c>
      <c r="AI1" s="3" t="s">
        <v>391</v>
      </c>
      <c r="AJ1" s="3" t="s">
        <v>392</v>
      </c>
      <c r="AK1" s="3" t="s">
        <v>393</v>
      </c>
      <c r="AL1" s="3" t="s">
        <v>394</v>
      </c>
      <c r="AM1" s="3" t="s">
        <v>395</v>
      </c>
      <c r="AN1" s="3" t="s">
        <v>396</v>
      </c>
      <c r="AO1" s="3" t="s">
        <v>397</v>
      </c>
      <c r="AP1" s="3" t="s">
        <v>398</v>
      </c>
      <c r="AQ1" s="3" t="s">
        <v>399</v>
      </c>
      <c r="AR1" s="3" t="s">
        <v>400</v>
      </c>
      <c r="AS1" s="3" t="s">
        <v>401</v>
      </c>
      <c r="AT1" s="3" t="s">
        <v>402</v>
      </c>
      <c r="AU1" s="3" t="s">
        <v>403</v>
      </c>
      <c r="AV1" s="3" t="s">
        <v>404</v>
      </c>
      <c r="AW1" s="3" t="s">
        <v>405</v>
      </c>
      <c r="AX1" s="3" t="s">
        <v>406</v>
      </c>
      <c r="AY1" s="3" t="s">
        <v>407</v>
      </c>
      <c r="AZ1" s="3" t="s">
        <v>408</v>
      </c>
      <c r="BA1" s="3" t="s">
        <v>409</v>
      </c>
      <c r="BB1" s="3" t="s">
        <v>410</v>
      </c>
      <c r="BC1" s="3" t="s">
        <v>411</v>
      </c>
      <c r="BD1" s="3" t="s">
        <v>412</v>
      </c>
      <c r="BE1" s="3" t="s">
        <v>413</v>
      </c>
      <c r="BF1" s="3" t="s">
        <v>414</v>
      </c>
      <c r="BG1" s="3" t="s">
        <v>415</v>
      </c>
      <c r="BH1" s="3" t="s">
        <v>416</v>
      </c>
      <c r="BI1" s="3" t="s">
        <v>417</v>
      </c>
      <c r="BJ1" s="3" t="s">
        <v>418</v>
      </c>
      <c r="BK1" s="3" t="s">
        <v>419</v>
      </c>
      <c r="BL1" s="3" t="s">
        <v>420</v>
      </c>
      <c r="BM1" s="3" t="s">
        <v>421</v>
      </c>
      <c r="BN1" s="3" t="s">
        <v>422</v>
      </c>
      <c r="BO1" s="3" t="s">
        <v>423</v>
      </c>
      <c r="BP1" s="3" t="s">
        <v>424</v>
      </c>
      <c r="BQ1" s="3" t="s">
        <v>425</v>
      </c>
      <c r="BR1" s="3" t="s">
        <v>426</v>
      </c>
      <c r="BS1" s="3" t="s">
        <v>427</v>
      </c>
      <c r="BT1" s="3" t="s">
        <v>428</v>
      </c>
      <c r="BU1" s="3" t="s">
        <v>429</v>
      </c>
      <c r="BV1" s="3" t="s">
        <v>430</v>
      </c>
      <c r="BW1" s="3" t="s">
        <v>431</v>
      </c>
      <c r="BX1" s="3" t="s">
        <v>432</v>
      </c>
      <c r="BY1" s="3" t="s">
        <v>433</v>
      </c>
      <c r="BZ1" s="3" t="s">
        <v>434</v>
      </c>
      <c r="CA1" s="3" t="s">
        <v>435</v>
      </c>
      <c r="CB1" s="3" t="s">
        <v>436</v>
      </c>
      <c r="CC1" s="3" t="s">
        <v>437</v>
      </c>
      <c r="CD1" s="3" t="s">
        <v>438</v>
      </c>
      <c r="CE1" s="3" t="s">
        <v>439</v>
      </c>
      <c r="CF1" s="3" t="s">
        <v>440</v>
      </c>
      <c r="CG1" s="3" t="s">
        <v>441</v>
      </c>
      <c r="CH1" s="3" t="s">
        <v>442</v>
      </c>
      <c r="CI1" s="3" t="s">
        <v>443</v>
      </c>
      <c r="CJ1" s="3" t="s">
        <v>444</v>
      </c>
      <c r="CK1" s="3" t="s">
        <v>445</v>
      </c>
      <c r="CL1" s="3" t="s">
        <v>446</v>
      </c>
      <c r="CM1" s="3" t="s">
        <v>447</v>
      </c>
      <c r="CN1" s="3" t="s">
        <v>448</v>
      </c>
      <c r="CO1" s="3" t="s">
        <v>449</v>
      </c>
      <c r="CP1" s="3" t="s">
        <v>450</v>
      </c>
      <c r="CQ1" s="3" t="s">
        <v>451</v>
      </c>
      <c r="CR1" s="3" t="s">
        <v>452</v>
      </c>
      <c r="CS1" s="3" t="s">
        <v>453</v>
      </c>
      <c r="CT1" s="3" t="s">
        <v>454</v>
      </c>
      <c r="CU1" s="3" t="s">
        <v>455</v>
      </c>
      <c r="CV1" s="3" t="s">
        <v>456</v>
      </c>
      <c r="CW1" s="3" t="s">
        <v>457</v>
      </c>
      <c r="CX1" s="3" t="s">
        <v>458</v>
      </c>
      <c r="CY1" s="3" t="s">
        <v>459</v>
      </c>
      <c r="CZ1" s="3" t="s">
        <v>460</v>
      </c>
      <c r="DA1" s="3" t="s">
        <v>461</v>
      </c>
      <c r="DB1" s="3" t="s">
        <v>462</v>
      </c>
      <c r="DC1" s="3" t="s">
        <v>463</v>
      </c>
    </row>
    <row r="2" spans="1:107" x14ac:dyDescent="0.25">
      <c r="A2" s="15">
        <f t="shared" ref="A2:A24" si="0">SUM(C2:DC2)</f>
        <v>893197</v>
      </c>
      <c r="B2" s="1" t="s">
        <v>464</v>
      </c>
      <c r="C2">
        <v>10270</v>
      </c>
      <c r="D2">
        <v>384</v>
      </c>
      <c r="E2">
        <v>269</v>
      </c>
      <c r="F2">
        <v>146</v>
      </c>
      <c r="G2">
        <v>15745</v>
      </c>
      <c r="H2">
        <v>931</v>
      </c>
      <c r="I2">
        <v>168</v>
      </c>
      <c r="J2">
        <v>1250</v>
      </c>
      <c r="K2">
        <v>729</v>
      </c>
      <c r="L2">
        <v>46</v>
      </c>
      <c r="M2">
        <v>1329</v>
      </c>
      <c r="N2">
        <v>510</v>
      </c>
      <c r="O2">
        <v>987</v>
      </c>
      <c r="P2">
        <v>2264</v>
      </c>
      <c r="Q2">
        <v>662</v>
      </c>
      <c r="R2">
        <v>2353</v>
      </c>
      <c r="S2">
        <v>1526</v>
      </c>
      <c r="T2">
        <v>1708</v>
      </c>
      <c r="U2">
        <v>903</v>
      </c>
      <c r="V2">
        <v>208</v>
      </c>
      <c r="W2">
        <v>1371</v>
      </c>
      <c r="X2">
        <v>1111</v>
      </c>
      <c r="Y2">
        <v>1597</v>
      </c>
      <c r="Z2">
        <v>2941</v>
      </c>
      <c r="AA2">
        <v>264</v>
      </c>
      <c r="AB2">
        <v>2076</v>
      </c>
      <c r="AC2">
        <v>905</v>
      </c>
      <c r="AD2">
        <v>329</v>
      </c>
      <c r="AE2">
        <v>1455</v>
      </c>
      <c r="AF2">
        <v>430</v>
      </c>
      <c r="AG2">
        <v>7476</v>
      </c>
      <c r="AH2">
        <v>1778</v>
      </c>
      <c r="AI2">
        <v>1539</v>
      </c>
      <c r="AJ2">
        <v>678</v>
      </c>
      <c r="AK2">
        <v>646</v>
      </c>
      <c r="AL2">
        <v>938</v>
      </c>
      <c r="AM2">
        <v>168</v>
      </c>
      <c r="AN2">
        <v>4836</v>
      </c>
      <c r="AO2">
        <v>4029</v>
      </c>
      <c r="AP2">
        <v>1250</v>
      </c>
      <c r="AQ2">
        <v>5948</v>
      </c>
      <c r="AR2">
        <v>6972</v>
      </c>
      <c r="AS2">
        <v>558</v>
      </c>
      <c r="AT2">
        <v>3676</v>
      </c>
      <c r="AU2">
        <v>380</v>
      </c>
      <c r="AV2">
        <v>1098</v>
      </c>
      <c r="AW2">
        <v>1876</v>
      </c>
      <c r="AX2">
        <v>408</v>
      </c>
      <c r="AY2">
        <v>693</v>
      </c>
      <c r="AZ2">
        <v>2022</v>
      </c>
      <c r="BA2">
        <v>15836</v>
      </c>
      <c r="BB2">
        <v>4034</v>
      </c>
      <c r="BC2">
        <v>5441</v>
      </c>
      <c r="BD2">
        <v>6486</v>
      </c>
      <c r="BE2">
        <v>2246</v>
      </c>
      <c r="BF2">
        <v>273</v>
      </c>
      <c r="BG2">
        <v>71938</v>
      </c>
      <c r="BH2">
        <v>8167</v>
      </c>
      <c r="BI2">
        <v>24737</v>
      </c>
      <c r="BJ2">
        <v>33079</v>
      </c>
      <c r="BK2">
        <v>1108</v>
      </c>
      <c r="BL2">
        <v>5728</v>
      </c>
      <c r="BM2">
        <v>3377</v>
      </c>
      <c r="BN2">
        <v>1593</v>
      </c>
      <c r="BO2">
        <v>4796</v>
      </c>
      <c r="BP2">
        <v>3005</v>
      </c>
      <c r="BQ2">
        <v>6277</v>
      </c>
      <c r="BR2">
        <v>7576</v>
      </c>
      <c r="BS2">
        <v>5001</v>
      </c>
      <c r="BT2">
        <v>12430</v>
      </c>
      <c r="BU2">
        <v>15520</v>
      </c>
      <c r="BV2">
        <v>9831</v>
      </c>
      <c r="BW2">
        <v>3518</v>
      </c>
      <c r="BX2">
        <v>38550</v>
      </c>
      <c r="BY2">
        <v>21239</v>
      </c>
      <c r="BZ2">
        <v>21953</v>
      </c>
      <c r="CA2">
        <v>60514</v>
      </c>
      <c r="CB2">
        <v>184733</v>
      </c>
      <c r="CC2">
        <v>1911</v>
      </c>
      <c r="CD2">
        <v>16442</v>
      </c>
      <c r="CE2">
        <v>9165</v>
      </c>
      <c r="CF2">
        <v>4674</v>
      </c>
      <c r="CG2">
        <v>4277</v>
      </c>
      <c r="CH2">
        <v>7049</v>
      </c>
      <c r="CI2">
        <v>9935</v>
      </c>
      <c r="CJ2">
        <v>2128</v>
      </c>
      <c r="CK2">
        <v>1553</v>
      </c>
      <c r="CL2">
        <v>13032</v>
      </c>
      <c r="CM2">
        <v>6204</v>
      </c>
      <c r="CN2">
        <v>4808</v>
      </c>
      <c r="CO2">
        <v>1518</v>
      </c>
      <c r="CP2">
        <v>4952</v>
      </c>
      <c r="CQ2">
        <v>6456</v>
      </c>
      <c r="CR2">
        <v>28938</v>
      </c>
      <c r="CS2">
        <v>26250</v>
      </c>
      <c r="CT2">
        <v>24208</v>
      </c>
      <c r="CU2">
        <v>5724</v>
      </c>
      <c r="CV2">
        <v>4966</v>
      </c>
      <c r="CW2">
        <v>584</v>
      </c>
      <c r="CX2">
        <v>5459</v>
      </c>
      <c r="CY2">
        <v>3493</v>
      </c>
      <c r="CZ2">
        <v>1507</v>
      </c>
      <c r="DA2">
        <v>1294</v>
      </c>
      <c r="DB2">
        <v>15848</v>
      </c>
      <c r="DC2">
        <v>0</v>
      </c>
    </row>
    <row r="3" spans="1:107" x14ac:dyDescent="0.25">
      <c r="A3" s="15">
        <f t="shared" si="0"/>
        <v>419.75590000009998</v>
      </c>
      <c r="B3" s="1" t="s">
        <v>465</v>
      </c>
      <c r="C3">
        <v>47.29</v>
      </c>
      <c r="D3">
        <v>9.0499999999999997E-2</v>
      </c>
      <c r="E3">
        <v>0.82</v>
      </c>
      <c r="F3">
        <v>0.74850000000000005</v>
      </c>
      <c r="G3">
        <v>19.578800000000001</v>
      </c>
      <c r="H3">
        <v>1.1777</v>
      </c>
      <c r="I3">
        <v>0.29609999999999997</v>
      </c>
      <c r="J3">
        <v>1.03</v>
      </c>
      <c r="K3">
        <v>1.0363</v>
      </c>
      <c r="L3">
        <v>9.3200000000000005E-2</v>
      </c>
      <c r="M3">
        <v>0.88860000000000006</v>
      </c>
      <c r="N3">
        <v>0.6623</v>
      </c>
      <c r="O3">
        <v>1.3382000000000001</v>
      </c>
      <c r="P3">
        <v>1.4777</v>
      </c>
      <c r="Q3">
        <v>0.4042</v>
      </c>
      <c r="R3">
        <v>1.4662999999999999</v>
      </c>
      <c r="S3">
        <v>0.12820000000000001</v>
      </c>
      <c r="T3">
        <v>1.0512999999999999</v>
      </c>
      <c r="U3">
        <v>0.32029999999999997</v>
      </c>
      <c r="V3">
        <v>3.7499999999999999E-2</v>
      </c>
      <c r="W3">
        <v>2.1638999999999999</v>
      </c>
      <c r="X3">
        <v>2.1697000000000002</v>
      </c>
      <c r="Y3">
        <v>0.40550000000000003</v>
      </c>
      <c r="Z3">
        <v>16.239899999999999</v>
      </c>
      <c r="AA3">
        <v>0.18740000000000001</v>
      </c>
      <c r="AB3">
        <v>0.34599999999999997</v>
      </c>
      <c r="AC3">
        <v>0.59110000000000007</v>
      </c>
      <c r="AD3">
        <v>3.7867999999999999</v>
      </c>
      <c r="AE3">
        <v>6.4586000000000006</v>
      </c>
      <c r="AF3">
        <v>1.0921000000000001</v>
      </c>
      <c r="AG3">
        <v>0.75939999999999996</v>
      </c>
      <c r="AH3">
        <v>3.8573</v>
      </c>
      <c r="AI3">
        <v>10.0707</v>
      </c>
      <c r="AJ3">
        <v>3.2570000000000001</v>
      </c>
      <c r="AK3">
        <v>10.7643</v>
      </c>
      <c r="AL3">
        <v>1.4428000000000001</v>
      </c>
      <c r="AM3">
        <v>0.1321</v>
      </c>
      <c r="AN3">
        <v>3.1842000000000001</v>
      </c>
      <c r="AO3">
        <v>0.75160000000000005</v>
      </c>
      <c r="AP3">
        <v>0.75670000000000004</v>
      </c>
      <c r="AQ3">
        <v>1.9569000000000001</v>
      </c>
      <c r="AR3">
        <v>1.3977999999999999</v>
      </c>
      <c r="AS3">
        <v>0.23780000000000001</v>
      </c>
      <c r="AT3">
        <v>0.48549999999999999</v>
      </c>
      <c r="AU3">
        <v>0.1179</v>
      </c>
      <c r="AV3">
        <v>0.86039999999999994</v>
      </c>
      <c r="AW3">
        <v>0.62770000000000004</v>
      </c>
      <c r="AX3">
        <v>1.2200000000000001E-2</v>
      </c>
      <c r="AY3">
        <v>3.9899999999999998E-2</v>
      </c>
      <c r="AZ3">
        <v>0.29389999999999999</v>
      </c>
      <c r="BA3">
        <v>88.452500000000001</v>
      </c>
      <c r="BB3">
        <v>5.9550000000000001</v>
      </c>
      <c r="BC3">
        <v>0.91210000000000002</v>
      </c>
      <c r="BD3">
        <v>2.7315</v>
      </c>
      <c r="BE3">
        <v>22.645800000000001</v>
      </c>
      <c r="BF3">
        <v>5.4999999999999997E-3</v>
      </c>
      <c r="BG3">
        <v>14.2394</v>
      </c>
      <c r="BH3">
        <v>2.129</v>
      </c>
      <c r="BI3">
        <v>7.6778999999999993</v>
      </c>
      <c r="BJ3">
        <v>6.7156000000000002</v>
      </c>
      <c r="BK3">
        <v>2.2349999999999999</v>
      </c>
      <c r="BL3">
        <v>20.253499999999999</v>
      </c>
      <c r="BM3">
        <v>15.2029</v>
      </c>
      <c r="BN3">
        <v>45.741</v>
      </c>
      <c r="BO3">
        <v>1.8733</v>
      </c>
      <c r="BP3">
        <v>1.8063</v>
      </c>
      <c r="BQ3">
        <v>0.92749999999999999</v>
      </c>
      <c r="BR3">
        <v>2.6991000000000001</v>
      </c>
      <c r="BS3">
        <v>5.8799999999999998E-2</v>
      </c>
      <c r="BT3">
        <v>0.14649999999999999</v>
      </c>
      <c r="BU3">
        <v>0.31309999999999999</v>
      </c>
      <c r="BV3">
        <v>0.30640000000000001</v>
      </c>
      <c r="BW3">
        <v>3.1399999999999997E-2</v>
      </c>
      <c r="BX3">
        <v>7.6100000000000015E-2</v>
      </c>
      <c r="BY3">
        <v>3.04E-2</v>
      </c>
      <c r="BZ3">
        <v>0.15609999999999999</v>
      </c>
      <c r="CA3">
        <v>0.68810000000000004</v>
      </c>
      <c r="CB3">
        <v>9.9999999999999991E-11</v>
      </c>
      <c r="CC3">
        <v>0.29580000000000001</v>
      </c>
      <c r="CD3">
        <v>0.14779999999999999</v>
      </c>
      <c r="CE3">
        <v>0.1258</v>
      </c>
      <c r="CF3">
        <v>0.64910000000000001</v>
      </c>
      <c r="CG3">
        <v>0.39269999999999999</v>
      </c>
      <c r="CH3">
        <v>0.2535</v>
      </c>
      <c r="CI3">
        <v>9.2099999999999987E-2</v>
      </c>
      <c r="CJ3">
        <v>0.1474</v>
      </c>
      <c r="CK3">
        <v>7.4700000000000003E-2</v>
      </c>
      <c r="CL3">
        <v>1.2027000000000001</v>
      </c>
      <c r="CM3">
        <v>0.1993</v>
      </c>
      <c r="CN3">
        <v>0.14460000000000001</v>
      </c>
      <c r="CO3">
        <v>0.16270000000000001</v>
      </c>
      <c r="CP3">
        <v>0.95089999999999997</v>
      </c>
      <c r="CQ3">
        <v>0.73429999999999995</v>
      </c>
      <c r="CR3">
        <v>4.8978999999999999</v>
      </c>
      <c r="CS3">
        <v>2.8489</v>
      </c>
      <c r="CT3">
        <v>4.2233000000000001</v>
      </c>
      <c r="CU3">
        <v>1.7291000000000001</v>
      </c>
      <c r="CV3">
        <v>0.1174</v>
      </c>
      <c r="CW3">
        <v>4.8800000000000003E-2</v>
      </c>
      <c r="CX3">
        <v>8.2500000000000004E-2</v>
      </c>
      <c r="CY3">
        <v>0.8085</v>
      </c>
      <c r="CZ3">
        <v>0.27579999999999999</v>
      </c>
      <c r="DA3">
        <v>6.7900000000000002E-2</v>
      </c>
      <c r="DB3">
        <v>0.6391</v>
      </c>
      <c r="DC3">
        <v>5.0700000000000002E-2</v>
      </c>
    </row>
    <row r="4" spans="1:107" x14ac:dyDescent="0.25">
      <c r="A4" s="15">
        <f t="shared" si="0"/>
        <v>98.422667600170357</v>
      </c>
      <c r="B4" s="1" t="s">
        <v>129</v>
      </c>
      <c r="C4">
        <v>0</v>
      </c>
      <c r="D4">
        <v>0</v>
      </c>
      <c r="E4">
        <v>0</v>
      </c>
      <c r="F4">
        <v>0.66280928968661057</v>
      </c>
      <c r="G4">
        <v>19.287667003360291</v>
      </c>
      <c r="H4">
        <v>0.5612080131153061</v>
      </c>
      <c r="I4">
        <v>0</v>
      </c>
      <c r="J4">
        <v>0.73008963846722186</v>
      </c>
      <c r="K4">
        <v>0.73934614443321411</v>
      </c>
      <c r="L4">
        <v>6.3552130512805297E-2</v>
      </c>
      <c r="M4">
        <v>0.62543585832928705</v>
      </c>
      <c r="N4">
        <v>0.46455225836806419</v>
      </c>
      <c r="O4">
        <v>0.91439081695435354</v>
      </c>
      <c r="P4">
        <v>1.0582811298436769</v>
      </c>
      <c r="Q4">
        <v>0.28370500001749283</v>
      </c>
      <c r="R4">
        <v>1.03707406020516</v>
      </c>
      <c r="S4">
        <v>9.4568333339163993E-2</v>
      </c>
      <c r="T4">
        <v>0.47029120624907761</v>
      </c>
      <c r="U4">
        <v>0.14344343766241591</v>
      </c>
      <c r="V4">
        <v>1.6723518336165671E-2</v>
      </c>
      <c r="W4">
        <v>0.99056817724879664</v>
      </c>
      <c r="X4">
        <v>2.1697000000000002</v>
      </c>
      <c r="Y4">
        <v>0.18894803865999379</v>
      </c>
      <c r="Z4">
        <v>12.870281562007969</v>
      </c>
      <c r="AA4">
        <v>0.18740000000000001</v>
      </c>
      <c r="AB4">
        <v>0.34599999999999997</v>
      </c>
      <c r="AC4">
        <v>0.59110000000000007</v>
      </c>
      <c r="AD4">
        <v>3.7867999999999991</v>
      </c>
      <c r="AE4">
        <v>2.9869961017540558</v>
      </c>
      <c r="AF4">
        <v>1.0921000000000001</v>
      </c>
      <c r="AG4">
        <v>0.36237369565989941</v>
      </c>
      <c r="AH4">
        <v>1.744189046358934</v>
      </c>
      <c r="AI4">
        <v>9.7167663261067343</v>
      </c>
      <c r="AJ4">
        <v>2.5540671773099248</v>
      </c>
      <c r="AK4">
        <v>10.7643</v>
      </c>
      <c r="AL4">
        <v>0.76731731774597667</v>
      </c>
      <c r="AM4">
        <v>5.9456265465870857E-2</v>
      </c>
      <c r="AN4">
        <v>1.421037082929433</v>
      </c>
      <c r="AO4">
        <v>0</v>
      </c>
      <c r="AP4">
        <v>0</v>
      </c>
      <c r="AQ4">
        <v>0</v>
      </c>
      <c r="AR4">
        <v>1.291796662167765</v>
      </c>
      <c r="AS4">
        <v>0.23107111078375051</v>
      </c>
      <c r="AT4">
        <v>0.45881213350176347</v>
      </c>
      <c r="AU4">
        <v>0.10832036458277521</v>
      </c>
      <c r="AV4">
        <v>0.36417540067401738</v>
      </c>
      <c r="AW4">
        <v>0.27025575211759512</v>
      </c>
      <c r="AX4">
        <v>0</v>
      </c>
      <c r="AY4">
        <v>0</v>
      </c>
      <c r="AZ4">
        <v>0</v>
      </c>
      <c r="BA4">
        <v>0</v>
      </c>
      <c r="BB4">
        <v>5.9550000000000001</v>
      </c>
      <c r="BC4">
        <v>0.37646395282158718</v>
      </c>
      <c r="BD4">
        <v>1.976008424842034</v>
      </c>
      <c r="BE4">
        <v>5.9570664024330409</v>
      </c>
      <c r="BF4">
        <v>0</v>
      </c>
      <c r="BG4">
        <v>1.6811587661181391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</row>
    <row r="5" spans="1:107" x14ac:dyDescent="0.25">
      <c r="A5" s="15">
        <f t="shared" si="0"/>
        <v>84.484559799037783</v>
      </c>
      <c r="B5" s="1" t="s">
        <v>130</v>
      </c>
      <c r="C5">
        <v>0</v>
      </c>
      <c r="D5">
        <v>0</v>
      </c>
      <c r="E5">
        <v>0</v>
      </c>
      <c r="F5">
        <v>0.50274149337630492</v>
      </c>
      <c r="G5">
        <v>11.762944968598189</v>
      </c>
      <c r="H5">
        <v>0.38920640854754329</v>
      </c>
      <c r="I5">
        <v>0</v>
      </c>
      <c r="J5">
        <v>0.55971712662668982</v>
      </c>
      <c r="K5">
        <v>0.56681354965327191</v>
      </c>
      <c r="L5">
        <v>4.8721710331776948E-2</v>
      </c>
      <c r="M5">
        <v>0.47948517972164217</v>
      </c>
      <c r="N5">
        <v>0.35614511084913197</v>
      </c>
      <c r="O5">
        <v>0.70101008658883768</v>
      </c>
      <c r="P5">
        <v>0.81132239378568116</v>
      </c>
      <c r="Q5">
        <v>0.2175000699267487</v>
      </c>
      <c r="R5">
        <v>0.79506417088148706</v>
      </c>
      <c r="S5">
        <v>7.2500023308916139E-2</v>
      </c>
      <c r="T5">
        <v>0.32615420143348461</v>
      </c>
      <c r="U5">
        <v>9.9480235309526308E-2</v>
      </c>
      <c r="V5">
        <v>1.159801777199628E-2</v>
      </c>
      <c r="W5">
        <v>0.68697430129045278</v>
      </c>
      <c r="X5">
        <v>1.8529989946235781</v>
      </c>
      <c r="Y5">
        <v>0.13103837758968209</v>
      </c>
      <c r="Z5">
        <v>12.870281562007969</v>
      </c>
      <c r="AA5">
        <v>0.17272927394477139</v>
      </c>
      <c r="AB5">
        <v>0.31891317387881818</v>
      </c>
      <c r="AC5">
        <v>0.54482536728257103</v>
      </c>
      <c r="AD5">
        <v>3.4602617254640791</v>
      </c>
      <c r="AE5">
        <v>2.9869961017540558</v>
      </c>
      <c r="AF5">
        <v>1.0066042693440951</v>
      </c>
      <c r="AG5">
        <v>0.25131174420867047</v>
      </c>
      <c r="AH5">
        <v>1.209621991662204</v>
      </c>
      <c r="AI5">
        <v>8.5722077365092364</v>
      </c>
      <c r="AJ5">
        <v>1.9228982589701531</v>
      </c>
      <c r="AK5">
        <v>10.56072406476407</v>
      </c>
      <c r="AL5">
        <v>0.48154422106698808</v>
      </c>
      <c r="AM5">
        <v>4.1233836664528213E-2</v>
      </c>
      <c r="AN5">
        <v>0.98551112338840918</v>
      </c>
      <c r="AO5">
        <v>0</v>
      </c>
      <c r="AP5">
        <v>0</v>
      </c>
      <c r="AQ5">
        <v>0</v>
      </c>
      <c r="AR5">
        <v>0.89124296400252989</v>
      </c>
      <c r="AS5">
        <v>0.1594217632709142</v>
      </c>
      <c r="AT5">
        <v>0.31654601514160768</v>
      </c>
      <c r="AU5">
        <v>7.473294026831101E-2</v>
      </c>
      <c r="AV5">
        <v>0.25256125441062621</v>
      </c>
      <c r="AW5">
        <v>0.18742653029331019</v>
      </c>
      <c r="AX5">
        <v>0</v>
      </c>
      <c r="AY5">
        <v>0</v>
      </c>
      <c r="AZ5">
        <v>0</v>
      </c>
      <c r="BA5">
        <v>0</v>
      </c>
      <c r="BB5">
        <v>5.5792591663159934</v>
      </c>
      <c r="BC5">
        <v>0.2610835547624249</v>
      </c>
      <c r="BD5">
        <v>1.370392304313806</v>
      </c>
      <c r="BE5">
        <v>8.4726185887299668</v>
      </c>
      <c r="BF5">
        <v>0</v>
      </c>
      <c r="BG5">
        <v>1.162193846402743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</row>
    <row r="6" spans="1:107" x14ac:dyDescent="0.25">
      <c r="A6" s="15">
        <f t="shared" si="0"/>
        <v>79.838559638367784</v>
      </c>
      <c r="B6" s="1" t="s">
        <v>131</v>
      </c>
      <c r="C6">
        <v>0</v>
      </c>
      <c r="D6">
        <v>0</v>
      </c>
      <c r="E6">
        <v>0</v>
      </c>
      <c r="F6">
        <v>0.44935679442145882</v>
      </c>
      <c r="G6">
        <v>7.1830563584928964</v>
      </c>
      <c r="H6">
        <v>0.37775979819074912</v>
      </c>
      <c r="I6">
        <v>0</v>
      </c>
      <c r="J6">
        <v>0.50745341063002414</v>
      </c>
      <c r="K6">
        <v>0.51388720351718453</v>
      </c>
      <c r="L6">
        <v>4.4172309374550023E-2</v>
      </c>
      <c r="M6">
        <v>0.43471314030127922</v>
      </c>
      <c r="N6">
        <v>0.32288997885201087</v>
      </c>
      <c r="O6">
        <v>0.63555310781621632</v>
      </c>
      <c r="P6">
        <v>0.73556497784577357</v>
      </c>
      <c r="Q6">
        <v>0.19719095065356301</v>
      </c>
      <c r="R6">
        <v>0.72082487026100106</v>
      </c>
      <c r="S6">
        <v>6.5730316884520759E-2</v>
      </c>
      <c r="T6">
        <v>0.31656196456880231</v>
      </c>
      <c r="U6">
        <v>9.6554508839502604E-2</v>
      </c>
      <c r="V6">
        <v>1.1256918582898521E-2</v>
      </c>
      <c r="W6">
        <v>0.66677029904560625</v>
      </c>
      <c r="X6">
        <v>1.8457305943988229</v>
      </c>
      <c r="Y6">
        <v>0.1271845221106491</v>
      </c>
      <c r="Z6">
        <v>12.870281562007969</v>
      </c>
      <c r="AA6">
        <v>0.16728501738828741</v>
      </c>
      <c r="AB6">
        <v>0.3088613448044138</v>
      </c>
      <c r="AC6">
        <v>0.52765300842164353</v>
      </c>
      <c r="AD6">
        <v>3.3769369375881642</v>
      </c>
      <c r="AE6">
        <v>2.9869961017540558</v>
      </c>
      <c r="AF6">
        <v>0.97487709439566794</v>
      </c>
      <c r="AG6">
        <v>0.2439206336029168</v>
      </c>
      <c r="AH6">
        <v>1.1740468538600339</v>
      </c>
      <c r="AI6">
        <v>8.5260758568129571</v>
      </c>
      <c r="AJ6">
        <v>1.954921203201103</v>
      </c>
      <c r="AK6">
        <v>10.414355441081639</v>
      </c>
      <c r="AL6">
        <v>0.39168833249596863</v>
      </c>
      <c r="AM6">
        <v>4.0021144243619911E-2</v>
      </c>
      <c r="AN6">
        <v>0.95652711494463138</v>
      </c>
      <c r="AO6">
        <v>0</v>
      </c>
      <c r="AP6">
        <v>0</v>
      </c>
      <c r="AQ6">
        <v>0</v>
      </c>
      <c r="AR6">
        <v>0.86420323080893557</v>
      </c>
      <c r="AS6">
        <v>0.15458501042325259</v>
      </c>
      <c r="AT6">
        <v>0.30694221445129438</v>
      </c>
      <c r="AU6">
        <v>7.2465591355335757E-2</v>
      </c>
      <c r="AV6">
        <v>0.24513339554969399</v>
      </c>
      <c r="AW6">
        <v>0.18191429201645409</v>
      </c>
      <c r="AX6">
        <v>0</v>
      </c>
      <c r="AY6">
        <v>0</v>
      </c>
      <c r="AZ6">
        <v>0</v>
      </c>
      <c r="BA6">
        <v>0</v>
      </c>
      <c r="BB6">
        <v>3.9319149754340428</v>
      </c>
      <c r="BC6">
        <v>0.25340505395591217</v>
      </c>
      <c r="BD6">
        <v>1.33008889101193</v>
      </c>
      <c r="BE6">
        <v>11.204086653452819</v>
      </c>
      <c r="BF6">
        <v>0</v>
      </c>
      <c r="BG6">
        <v>1.1271606585175309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</row>
    <row r="7" spans="1:107" x14ac:dyDescent="0.25">
      <c r="A7" s="15">
        <f t="shared" si="0"/>
        <v>76.976242042387781</v>
      </c>
      <c r="B7" s="1" t="s">
        <v>132</v>
      </c>
      <c r="C7">
        <v>0</v>
      </c>
      <c r="D7">
        <v>0</v>
      </c>
      <c r="E7">
        <v>0</v>
      </c>
      <c r="F7">
        <v>0.40228366481564259</v>
      </c>
      <c r="G7">
        <v>4.4007431885167856</v>
      </c>
      <c r="H7">
        <v>0.37775979819074912</v>
      </c>
      <c r="I7">
        <v>0</v>
      </c>
      <c r="J7">
        <v>0.50745341063002414</v>
      </c>
      <c r="K7">
        <v>0.51388720351718453</v>
      </c>
      <c r="L7">
        <v>4.4172309374550023E-2</v>
      </c>
      <c r="M7">
        <v>0.43471314030127922</v>
      </c>
      <c r="N7">
        <v>0.32288997885201087</v>
      </c>
      <c r="O7">
        <v>0.63555310781621632</v>
      </c>
      <c r="P7">
        <v>0.73556497784577357</v>
      </c>
      <c r="Q7">
        <v>0.19719095065356301</v>
      </c>
      <c r="R7">
        <v>0.72082487026100106</v>
      </c>
      <c r="S7">
        <v>6.5730316884520759E-2</v>
      </c>
      <c r="T7">
        <v>0.31656196456880231</v>
      </c>
      <c r="U7">
        <v>9.6554508839502604E-2</v>
      </c>
      <c r="V7">
        <v>1.1256918582898521E-2</v>
      </c>
      <c r="W7">
        <v>0.66677029904560625</v>
      </c>
      <c r="X7">
        <v>1.8457305943988229</v>
      </c>
      <c r="Y7">
        <v>0.1271845221106491</v>
      </c>
      <c r="Z7">
        <v>12.870281562007969</v>
      </c>
      <c r="AA7">
        <v>0.16667535469008379</v>
      </c>
      <c r="AB7">
        <v>0.30773571356867002</v>
      </c>
      <c r="AC7">
        <v>0.52573000083942401</v>
      </c>
      <c r="AD7">
        <v>3.367070776433803</v>
      </c>
      <c r="AE7">
        <v>2.9869961017540558</v>
      </c>
      <c r="AF7">
        <v>0.97132419881024623</v>
      </c>
      <c r="AG7">
        <v>0.2439206336029168</v>
      </c>
      <c r="AH7">
        <v>1.1740468538600339</v>
      </c>
      <c r="AI7">
        <v>8.5260758568129571</v>
      </c>
      <c r="AJ7">
        <v>1.954921203201103</v>
      </c>
      <c r="AK7">
        <v>10.411309524760711</v>
      </c>
      <c r="AL7">
        <v>0.39168833249596863</v>
      </c>
      <c r="AM7">
        <v>4.0021144243619911E-2</v>
      </c>
      <c r="AN7">
        <v>0.95652711494463138</v>
      </c>
      <c r="AO7">
        <v>0</v>
      </c>
      <c r="AP7">
        <v>0</v>
      </c>
      <c r="AQ7">
        <v>0</v>
      </c>
      <c r="AR7">
        <v>0.86420323080893557</v>
      </c>
      <c r="AS7">
        <v>0.15458501042325259</v>
      </c>
      <c r="AT7">
        <v>0.30694221445129438</v>
      </c>
      <c r="AU7">
        <v>7.2465591355335757E-2</v>
      </c>
      <c r="AV7">
        <v>0.24513339554969399</v>
      </c>
      <c r="AW7">
        <v>0.18191429201645409</v>
      </c>
      <c r="AX7">
        <v>0</v>
      </c>
      <c r="AY7">
        <v>0</v>
      </c>
      <c r="AZ7">
        <v>0</v>
      </c>
      <c r="BA7">
        <v>0</v>
      </c>
      <c r="BB7">
        <v>1.5684745800273929</v>
      </c>
      <c r="BC7">
        <v>0.25340505395591217</v>
      </c>
      <c r="BD7">
        <v>1.33008889101193</v>
      </c>
      <c r="BE7">
        <v>13.55471902703828</v>
      </c>
      <c r="BF7">
        <v>0</v>
      </c>
      <c r="BG7">
        <v>1.1271606585175309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1:107" x14ac:dyDescent="0.25">
      <c r="A8" s="15">
        <f t="shared" si="0"/>
        <v>94.829750215312586</v>
      </c>
      <c r="B8" s="1" t="s">
        <v>133</v>
      </c>
      <c r="C8">
        <v>0</v>
      </c>
      <c r="D8">
        <v>0</v>
      </c>
      <c r="E8">
        <v>0</v>
      </c>
      <c r="F8">
        <v>0.65812708485707261</v>
      </c>
      <c r="G8">
        <v>19.197984911545142</v>
      </c>
      <c r="H8">
        <v>0.5448252391234828</v>
      </c>
      <c r="I8">
        <v>0</v>
      </c>
      <c r="J8">
        <v>0.70504602379932602</v>
      </c>
      <c r="K8">
        <v>0.71398501208479148</v>
      </c>
      <c r="L8">
        <v>6.137215837783859E-2</v>
      </c>
      <c r="M8">
        <v>0.6039820890792984</v>
      </c>
      <c r="N8">
        <v>0.44861713596844249</v>
      </c>
      <c r="O8">
        <v>0.88302528309505579</v>
      </c>
      <c r="P8">
        <v>1.021979854726621</v>
      </c>
      <c r="Q8">
        <v>0.27397332006280889</v>
      </c>
      <c r="R8">
        <v>1.0015002323114039</v>
      </c>
      <c r="S8">
        <v>9.1324440020936259E-2</v>
      </c>
      <c r="T8">
        <v>0.45656247401029187</v>
      </c>
      <c r="U8">
        <v>0.1392560394697413</v>
      </c>
      <c r="V8">
        <v>1.6235325696633239E-2</v>
      </c>
      <c r="W8">
        <v>0.96165152924643615</v>
      </c>
      <c r="X8">
        <v>1.935737908818425</v>
      </c>
      <c r="Y8">
        <v>0.18343227099234841</v>
      </c>
      <c r="Z8">
        <v>12.00292571911725</v>
      </c>
      <c r="AA8">
        <v>0.18292278109099211</v>
      </c>
      <c r="AB8">
        <v>0.33773362997589712</v>
      </c>
      <c r="AC8">
        <v>0.57697788635477543</v>
      </c>
      <c r="AD8">
        <v>3.7062998455644491</v>
      </c>
      <c r="AE8">
        <v>2.890660734570881</v>
      </c>
      <c r="AF8">
        <v>1.0660083736898189</v>
      </c>
      <c r="AG8">
        <v>0.35179528940439531</v>
      </c>
      <c r="AH8">
        <v>1.693272711813228</v>
      </c>
      <c r="AI8">
        <v>9.2267433248982371</v>
      </c>
      <c r="AJ8">
        <v>2.4928101762790482</v>
      </c>
      <c r="AK8">
        <v>10.4530060282828</v>
      </c>
      <c r="AL8">
        <v>0.73795231980995279</v>
      </c>
      <c r="AM8">
        <v>5.7720619258472432E-2</v>
      </c>
      <c r="AN8">
        <v>1.379554194553692</v>
      </c>
      <c r="AO8">
        <v>0</v>
      </c>
      <c r="AP8">
        <v>0</v>
      </c>
      <c r="AQ8">
        <v>0</v>
      </c>
      <c r="AR8">
        <v>1.2502738916100999</v>
      </c>
      <c r="AS8">
        <v>0.22364369360845179</v>
      </c>
      <c r="AT8">
        <v>0.44406433959084168</v>
      </c>
      <c r="AU8">
        <v>0.10483857694775719</v>
      </c>
      <c r="AV8">
        <v>0.35354439907889529</v>
      </c>
      <c r="AW8">
        <v>0.26236645117487473</v>
      </c>
      <c r="AX8">
        <v>0</v>
      </c>
      <c r="AY8">
        <v>0</v>
      </c>
      <c r="AZ8">
        <v>0</v>
      </c>
      <c r="BA8">
        <v>0</v>
      </c>
      <c r="BB8">
        <v>5.9207230845549343</v>
      </c>
      <c r="BC8">
        <v>0.36547422403830032</v>
      </c>
      <c r="BD8">
        <v>1.9183248232654571</v>
      </c>
      <c r="BE8">
        <v>5.2946294828437974</v>
      </c>
      <c r="BF8">
        <v>0</v>
      </c>
      <c r="BG8">
        <v>1.636865280649201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</row>
    <row r="9" spans="1:107" x14ac:dyDescent="0.25">
      <c r="A9" s="15">
        <f t="shared" si="0"/>
        <v>53.779107162241665</v>
      </c>
      <c r="B9" s="1" t="s">
        <v>134</v>
      </c>
      <c r="C9">
        <v>0</v>
      </c>
      <c r="D9">
        <v>0</v>
      </c>
      <c r="E9">
        <v>0</v>
      </c>
      <c r="F9">
        <v>0.46757773553627141</v>
      </c>
      <c r="G9">
        <v>8.9379914820686555</v>
      </c>
      <c r="H9">
        <v>0.29723881321346951</v>
      </c>
      <c r="I9">
        <v>0</v>
      </c>
      <c r="J9">
        <v>0.39268729430674382</v>
      </c>
      <c r="K9">
        <v>0.39766601485145869</v>
      </c>
      <c r="L9">
        <v>3.4182260456259148E-2</v>
      </c>
      <c r="M9">
        <v>0.33639802844670857</v>
      </c>
      <c r="N9">
        <v>0.24986489300906919</v>
      </c>
      <c r="O9">
        <v>0.491815849629895</v>
      </c>
      <c r="P9">
        <v>0.56920894585857917</v>
      </c>
      <c r="Q9">
        <v>0.15259406923245319</v>
      </c>
      <c r="R9">
        <v>0.55780247416284545</v>
      </c>
      <c r="S9">
        <v>5.0864689744150968E-2</v>
      </c>
      <c r="T9">
        <v>0.24908553823782589</v>
      </c>
      <c r="U9">
        <v>7.5973535975290038E-2</v>
      </c>
      <c r="V9">
        <v>8.8574621652350999E-3</v>
      </c>
      <c r="W9">
        <v>0.52464559046124493</v>
      </c>
      <c r="X9">
        <v>0.79207859660483693</v>
      </c>
      <c r="Y9">
        <v>0.10007464159063981</v>
      </c>
      <c r="Z9">
        <v>7.1545520295346297</v>
      </c>
      <c r="AA9">
        <v>0.10118132928258371</v>
      </c>
      <c r="AB9">
        <v>0.18681291318982859</v>
      </c>
      <c r="AC9">
        <v>0.31914772539453062</v>
      </c>
      <c r="AD9">
        <v>1.7782282536929821</v>
      </c>
      <c r="AE9">
        <v>1.548361927131547</v>
      </c>
      <c r="AF9">
        <v>0.58964850431968929</v>
      </c>
      <c r="AG9">
        <v>0.19192799233177921</v>
      </c>
      <c r="AH9">
        <v>0.92379415482997418</v>
      </c>
      <c r="AI9">
        <v>4.385296658204652</v>
      </c>
      <c r="AJ9">
        <v>1.347121094282427</v>
      </c>
      <c r="AK9">
        <v>7.8724817692114977</v>
      </c>
      <c r="AL9">
        <v>0.36702158057657502</v>
      </c>
      <c r="AM9">
        <v>3.1490480128888353E-2</v>
      </c>
      <c r="AN9">
        <v>0.75263960276969732</v>
      </c>
      <c r="AO9">
        <v>0</v>
      </c>
      <c r="AP9">
        <v>0</v>
      </c>
      <c r="AQ9">
        <v>0</v>
      </c>
      <c r="AR9">
        <v>0.54572470643741011</v>
      </c>
      <c r="AS9">
        <v>9.7616922068073722E-2</v>
      </c>
      <c r="AT9">
        <v>0.19382703501106741</v>
      </c>
      <c r="AU9">
        <v>4.5760374596362868E-2</v>
      </c>
      <c r="AV9">
        <v>0.1928822493053825</v>
      </c>
      <c r="AW9">
        <v>0.14313854604040169</v>
      </c>
      <c r="AX9">
        <v>0</v>
      </c>
      <c r="AY9">
        <v>0</v>
      </c>
      <c r="AZ9">
        <v>0</v>
      </c>
      <c r="BA9">
        <v>0</v>
      </c>
      <c r="BB9">
        <v>3.201991886824485</v>
      </c>
      <c r="BC9">
        <v>0.199390771227903</v>
      </c>
      <c r="BD9">
        <v>1.046575218766856</v>
      </c>
      <c r="BE9">
        <v>4.8989969332357193</v>
      </c>
      <c r="BF9">
        <v>0</v>
      </c>
      <c r="BG9">
        <v>0.97688858829507996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</row>
    <row r="10" spans="1:107" x14ac:dyDescent="0.25">
      <c r="A10" s="15">
        <f t="shared" si="0"/>
        <v>17.964912865266861</v>
      </c>
      <c r="B10" s="1" t="s">
        <v>135</v>
      </c>
      <c r="C10">
        <v>0</v>
      </c>
      <c r="D10">
        <v>0</v>
      </c>
      <c r="E10">
        <v>0</v>
      </c>
      <c r="F10">
        <v>0.4154257585279732</v>
      </c>
      <c r="G10">
        <v>3.992533265666331</v>
      </c>
      <c r="H10">
        <v>2.7026585555555611E-2</v>
      </c>
      <c r="I10">
        <v>0</v>
      </c>
      <c r="J10">
        <v>4.1976151880967233E-2</v>
      </c>
      <c r="K10">
        <v>4.2508350230106053E-2</v>
      </c>
      <c r="L10">
        <v>3.6538991134913092E-3</v>
      </c>
      <c r="M10">
        <v>3.5959133232120119E-2</v>
      </c>
      <c r="N10">
        <v>2.6709208193727369E-2</v>
      </c>
      <c r="O10">
        <v>5.2572459310091871E-2</v>
      </c>
      <c r="P10">
        <v>6.0845363498573009E-2</v>
      </c>
      <c r="Q10">
        <v>1.631148223816185E-2</v>
      </c>
      <c r="R10">
        <v>5.9626073250918503E-2</v>
      </c>
      <c r="S10">
        <v>5.4371607460539303E-3</v>
      </c>
      <c r="T10">
        <v>2.2648225300918281E-2</v>
      </c>
      <c r="U10">
        <v>6.9079311944353237E-3</v>
      </c>
      <c r="V10">
        <v>8.0536911187941568E-4</v>
      </c>
      <c r="W10">
        <v>4.7703658831266343E-2</v>
      </c>
      <c r="X10">
        <v>2.4595580134228329E-2</v>
      </c>
      <c r="Y10">
        <v>9.0993360983060989E-3</v>
      </c>
      <c r="Z10">
        <v>1.8348312104633531</v>
      </c>
      <c r="AA10">
        <v>3.037360463728726E-2</v>
      </c>
      <c r="AB10">
        <v>5.6079334068843897E-2</v>
      </c>
      <c r="AC10">
        <v>9.5804897017611315E-2</v>
      </c>
      <c r="AD10">
        <v>0.52286428817893094</v>
      </c>
      <c r="AE10">
        <v>0.16360213972928531</v>
      </c>
      <c r="AF10">
        <v>0.1770064761172957</v>
      </c>
      <c r="AG10">
        <v>1.7451147275088778E-2</v>
      </c>
      <c r="AH10">
        <v>8.3996438726539668E-2</v>
      </c>
      <c r="AI10">
        <v>0.4689552901270268</v>
      </c>
      <c r="AJ10">
        <v>0.61075923868155912</v>
      </c>
      <c r="AK10">
        <v>0.60067481151882995</v>
      </c>
      <c r="AL10">
        <v>0.11547402086306791</v>
      </c>
      <c r="AM10">
        <v>2.8632874226210202E-3</v>
      </c>
      <c r="AN10">
        <v>6.8434126744228496E-2</v>
      </c>
      <c r="AO10">
        <v>0</v>
      </c>
      <c r="AP10">
        <v>0</v>
      </c>
      <c r="AQ10">
        <v>0</v>
      </c>
      <c r="AR10">
        <v>8.7910546017717153E-3</v>
      </c>
      <c r="AS10">
        <v>1.5725065803956851E-3</v>
      </c>
      <c r="AT10">
        <v>3.1223509362540481E-3</v>
      </c>
      <c r="AU10">
        <v>7.371518037002998E-4</v>
      </c>
      <c r="AV10">
        <v>1.753791356062278E-2</v>
      </c>
      <c r="AW10">
        <v>1.301494283009556E-2</v>
      </c>
      <c r="AX10">
        <v>0</v>
      </c>
      <c r="AY10">
        <v>0</v>
      </c>
      <c r="AZ10">
        <v>0</v>
      </c>
      <c r="BA10">
        <v>0</v>
      </c>
      <c r="BB10">
        <v>0.77989893432485902</v>
      </c>
      <c r="BC10">
        <v>1.8129704123495481E-2</v>
      </c>
      <c r="BD10">
        <v>9.5160367465243881E-2</v>
      </c>
      <c r="BE10">
        <v>6.7909019618076316</v>
      </c>
      <c r="BF10">
        <v>0</v>
      </c>
      <c r="BG10">
        <v>0.4945306735461158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</row>
    <row r="11" spans="1:107" x14ac:dyDescent="0.25">
      <c r="A11" s="15">
        <f t="shared" si="0"/>
        <v>3.3314841730816043</v>
      </c>
      <c r="B11" s="1" t="s">
        <v>136</v>
      </c>
      <c r="C11">
        <v>0</v>
      </c>
      <c r="D11">
        <v>0</v>
      </c>
      <c r="E11">
        <v>0</v>
      </c>
      <c r="F11">
        <v>0.37031285432416239</v>
      </c>
      <c r="G11">
        <v>0.59871249045479624</v>
      </c>
      <c r="H11">
        <v>4.7214986430843221E-3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3.9566065349521118E-3</v>
      </c>
      <c r="U11">
        <v>1.2068038596293089E-3</v>
      </c>
      <c r="V11">
        <v>1.4069661745114639E-4</v>
      </c>
      <c r="W11">
        <v>8.3337482635013147E-3</v>
      </c>
      <c r="X11">
        <v>0</v>
      </c>
      <c r="Y11">
        <v>1.5896385783845E-3</v>
      </c>
      <c r="Z11">
        <v>0.15138291883403199</v>
      </c>
      <c r="AA11">
        <v>1.671016300392162E-2</v>
      </c>
      <c r="AB11">
        <v>3.0852275343419722E-2</v>
      </c>
      <c r="AC11">
        <v>5.270745651877283E-2</v>
      </c>
      <c r="AD11">
        <v>0.30171946229889762</v>
      </c>
      <c r="AE11">
        <v>0.16335024387788841</v>
      </c>
      <c r="AF11">
        <v>9.7380837868638034E-2</v>
      </c>
      <c r="AG11">
        <v>3.048685821234231E-3</v>
      </c>
      <c r="AH11">
        <v>1.4674035336652E-2</v>
      </c>
      <c r="AI11">
        <v>0.15551878555847939</v>
      </c>
      <c r="AJ11">
        <v>0.19605695847431609</v>
      </c>
      <c r="AK11">
        <v>0.58014350847568152</v>
      </c>
      <c r="AL11">
        <v>4.1915006482814127E-2</v>
      </c>
      <c r="AM11">
        <v>5.0021145486084406E-4</v>
      </c>
      <c r="AN11">
        <v>1.195532583645648E-2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3.063843744108809E-3</v>
      </c>
      <c r="AW11">
        <v>2.2736884311856621E-3</v>
      </c>
      <c r="AX11">
        <v>0</v>
      </c>
      <c r="AY11">
        <v>0</v>
      </c>
      <c r="AZ11">
        <v>0</v>
      </c>
      <c r="BA11">
        <v>0</v>
      </c>
      <c r="BB11">
        <v>0.11882275319341171</v>
      </c>
      <c r="BC11">
        <v>3.167228551407165E-3</v>
      </c>
      <c r="BD11">
        <v>1.6624354746513519E-2</v>
      </c>
      <c r="BE11">
        <v>0.37330776891914669</v>
      </c>
      <c r="BF11">
        <v>0</v>
      </c>
      <c r="BG11">
        <v>7.3343230338039269E-3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</row>
    <row r="12" spans="1:107" x14ac:dyDescent="0.25">
      <c r="A12" s="15">
        <f t="shared" si="0"/>
        <v>17316.674340008489</v>
      </c>
      <c r="B12" s="1" t="s">
        <v>137</v>
      </c>
      <c r="C12">
        <v>0</v>
      </c>
      <c r="D12">
        <v>0</v>
      </c>
      <c r="E12">
        <v>0</v>
      </c>
      <c r="F12">
        <v>32.825989071900047</v>
      </c>
      <c r="G12">
        <v>1993.4648393246321</v>
      </c>
      <c r="H12">
        <v>367.85042914189353</v>
      </c>
      <c r="I12">
        <v>0</v>
      </c>
      <c r="J12">
        <v>193.78137464511329</v>
      </c>
      <c r="K12">
        <v>196.23824891916371</v>
      </c>
      <c r="L12">
        <v>16.8680920307979</v>
      </c>
      <c r="M12">
        <v>166.00402744222379</v>
      </c>
      <c r="N12">
        <v>123.3020857686051</v>
      </c>
      <c r="O12">
        <v>242.69884153442641</v>
      </c>
      <c r="P12">
        <v>280.8904020780717</v>
      </c>
      <c r="Q12">
        <v>75.301363011399431</v>
      </c>
      <c r="R12">
        <v>275.26159310692259</v>
      </c>
      <c r="S12">
        <v>25.100454337133041</v>
      </c>
      <c r="T12">
        <v>308.25793288314611</v>
      </c>
      <c r="U12">
        <v>94.021697603356969</v>
      </c>
      <c r="V12">
        <v>10.961627868732741</v>
      </c>
      <c r="W12">
        <v>649.27962641261684</v>
      </c>
      <c r="X12">
        <v>956.31628097096132</v>
      </c>
      <c r="Y12">
        <v>123.8482264726987</v>
      </c>
      <c r="Z12">
        <v>1191.822558884099</v>
      </c>
      <c r="AA12">
        <v>35.493036159139663</v>
      </c>
      <c r="AB12">
        <v>65.531432823171045</v>
      </c>
      <c r="AC12">
        <v>111.9526876929953</v>
      </c>
      <c r="AD12">
        <v>715.18131185302661</v>
      </c>
      <c r="AE12">
        <v>464.20224383039857</v>
      </c>
      <c r="AF12">
        <v>206.8406872433103</v>
      </c>
      <c r="AG12">
        <v>237.52212431585511</v>
      </c>
      <c r="AH12">
        <v>1143.249337524876</v>
      </c>
      <c r="AI12">
        <v>692.90373530709599</v>
      </c>
      <c r="AJ12">
        <v>352.06109879509307</v>
      </c>
      <c r="AK12">
        <v>386.29732700507577</v>
      </c>
      <c r="AL12">
        <v>357.92488168904163</v>
      </c>
      <c r="AM12">
        <v>38.971312339942131</v>
      </c>
      <c r="AN12">
        <v>931.43556144259048</v>
      </c>
      <c r="AO12">
        <v>0</v>
      </c>
      <c r="AP12">
        <v>0</v>
      </c>
      <c r="AQ12">
        <v>0</v>
      </c>
      <c r="AR12">
        <v>324.29669218737121</v>
      </c>
      <c r="AS12">
        <v>58.008817549878458</v>
      </c>
      <c r="AT12">
        <v>115.18163933042329</v>
      </c>
      <c r="AU12">
        <v>27.193084608049531</v>
      </c>
      <c r="AV12">
        <v>238.7030731746419</v>
      </c>
      <c r="AW12">
        <v>177.14232881791861</v>
      </c>
      <c r="AX12">
        <v>0</v>
      </c>
      <c r="AY12">
        <v>0</v>
      </c>
      <c r="AZ12">
        <v>0</v>
      </c>
      <c r="BA12">
        <v>0</v>
      </c>
      <c r="BB12">
        <v>158.35123265995921</v>
      </c>
      <c r="BC12">
        <v>246.75775000636261</v>
      </c>
      <c r="BD12">
        <v>1295.198090688692</v>
      </c>
      <c r="BE12">
        <v>522.00251573527794</v>
      </c>
      <c r="BF12">
        <v>0</v>
      </c>
      <c r="BG12">
        <v>1090.1766457204069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</row>
    <row r="13" spans="1:107" x14ac:dyDescent="0.25">
      <c r="A13" s="15">
        <f t="shared" si="0"/>
        <v>14796.174675348204</v>
      </c>
      <c r="B13" s="1" t="s">
        <v>138</v>
      </c>
      <c r="C13">
        <v>0</v>
      </c>
      <c r="D13">
        <v>0</v>
      </c>
      <c r="E13">
        <v>0</v>
      </c>
      <c r="F13">
        <v>15.769662661021879</v>
      </c>
      <c r="G13">
        <v>1683.654616064927</v>
      </c>
      <c r="H13">
        <v>297.4042177277388</v>
      </c>
      <c r="I13">
        <v>0</v>
      </c>
      <c r="J13">
        <v>176.7305111486663</v>
      </c>
      <c r="K13">
        <v>178.9712045438705</v>
      </c>
      <c r="L13">
        <v>15.383865101407141</v>
      </c>
      <c r="M13">
        <v>151.39729850884871</v>
      </c>
      <c r="N13">
        <v>112.4527095727864</v>
      </c>
      <c r="O13">
        <v>221.3437199427467</v>
      </c>
      <c r="P13">
        <v>256.17479712343339</v>
      </c>
      <c r="Q13">
        <v>68.675580403782092</v>
      </c>
      <c r="R13">
        <v>251.0412682254624</v>
      </c>
      <c r="S13">
        <v>22.891860134593909</v>
      </c>
      <c r="T13">
        <v>249.22414689400469</v>
      </c>
      <c r="U13">
        <v>76.015812977002838</v>
      </c>
      <c r="V13">
        <v>8.8623910781561896</v>
      </c>
      <c r="W13">
        <v>524.93754004924062</v>
      </c>
      <c r="X13">
        <v>703.63792507108235</v>
      </c>
      <c r="Y13">
        <v>100.1303301371792</v>
      </c>
      <c r="Z13">
        <v>1088.088305161674</v>
      </c>
      <c r="AA13">
        <v>34.073945169599803</v>
      </c>
      <c r="AB13">
        <v>62.911339534052679</v>
      </c>
      <c r="AC13">
        <v>107.4765687820188</v>
      </c>
      <c r="AD13">
        <v>699.68489091801018</v>
      </c>
      <c r="AE13">
        <v>459.57913330016328</v>
      </c>
      <c r="AF13">
        <v>198.57073382988219</v>
      </c>
      <c r="AG13">
        <v>192.0347945222573</v>
      </c>
      <c r="AH13">
        <v>924.30821866239364</v>
      </c>
      <c r="AI13">
        <v>465.88238992189412</v>
      </c>
      <c r="AJ13">
        <v>294.25571813730357</v>
      </c>
      <c r="AK13">
        <v>342.44312287435082</v>
      </c>
      <c r="AL13">
        <v>229.66088709708711</v>
      </c>
      <c r="AM13">
        <v>31.508003639743151</v>
      </c>
      <c r="AN13">
        <v>753.05842421017485</v>
      </c>
      <c r="AO13">
        <v>0</v>
      </c>
      <c r="AP13">
        <v>0</v>
      </c>
      <c r="AQ13">
        <v>0</v>
      </c>
      <c r="AR13">
        <v>244.5314198877127</v>
      </c>
      <c r="AS13">
        <v>43.740743779413293</v>
      </c>
      <c r="AT13">
        <v>86.851116551597315</v>
      </c>
      <c r="AU13">
        <v>20.504568040709781</v>
      </c>
      <c r="AV13">
        <v>192.98958251134081</v>
      </c>
      <c r="AW13">
        <v>143.218198362469</v>
      </c>
      <c r="AX13">
        <v>0</v>
      </c>
      <c r="AY13">
        <v>0</v>
      </c>
      <c r="AZ13">
        <v>0</v>
      </c>
      <c r="BA13">
        <v>0</v>
      </c>
      <c r="BB13">
        <v>189.2315735144166</v>
      </c>
      <c r="BC13">
        <v>199.50172623175371</v>
      </c>
      <c r="BD13">
        <v>1047.1576065910899</v>
      </c>
      <c r="BE13">
        <v>600.69072683158038</v>
      </c>
      <c r="BF13">
        <v>0</v>
      </c>
      <c r="BG13">
        <v>1029.5214799195651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</row>
    <row r="14" spans="1:107" x14ac:dyDescent="0.25">
      <c r="A14" s="15">
        <f t="shared" si="0"/>
        <v>13574.900932203971</v>
      </c>
      <c r="B14" s="1" t="s">
        <v>139</v>
      </c>
      <c r="C14">
        <v>0</v>
      </c>
      <c r="D14">
        <v>0</v>
      </c>
      <c r="E14">
        <v>0</v>
      </c>
      <c r="F14">
        <v>15.31460643132278</v>
      </c>
      <c r="G14">
        <v>1223.968982782854</v>
      </c>
      <c r="H14">
        <v>288.34968501561639</v>
      </c>
      <c r="I14">
        <v>0</v>
      </c>
      <c r="J14">
        <v>163.21032978723909</v>
      </c>
      <c r="K14">
        <v>165.27960636889131</v>
      </c>
      <c r="L14">
        <v>14.20697354567683</v>
      </c>
      <c r="M14">
        <v>139.8151505245205</v>
      </c>
      <c r="N14">
        <v>103.84988814638849</v>
      </c>
      <c r="O14">
        <v>204.41055306970071</v>
      </c>
      <c r="P14">
        <v>236.57699426062041</v>
      </c>
      <c r="Q14">
        <v>63.421782991407888</v>
      </c>
      <c r="R14">
        <v>231.83618895787691</v>
      </c>
      <c r="S14">
        <v>21.140594330469291</v>
      </c>
      <c r="T14">
        <v>241.63646636968701</v>
      </c>
      <c r="U14">
        <v>73.701495881913772</v>
      </c>
      <c r="V14">
        <v>8.5925737549928467</v>
      </c>
      <c r="W14">
        <v>508.95570843800101</v>
      </c>
      <c r="X14">
        <v>604.53208703645043</v>
      </c>
      <c r="Y14">
        <v>97.081841596466219</v>
      </c>
      <c r="Z14">
        <v>754.53894590202844</v>
      </c>
      <c r="AA14">
        <v>33.535943496291438</v>
      </c>
      <c r="AB14">
        <v>61.918017341071277</v>
      </c>
      <c r="AC14">
        <v>105.7795955211195</v>
      </c>
      <c r="AD14">
        <v>690.16960767605292</v>
      </c>
      <c r="AE14">
        <v>452.74838657676997</v>
      </c>
      <c r="AF14">
        <v>195.43545300053179</v>
      </c>
      <c r="AG14">
        <v>186.18825561923691</v>
      </c>
      <c r="AH14">
        <v>896.16746441921225</v>
      </c>
      <c r="AI14">
        <v>409.31495685686309</v>
      </c>
      <c r="AJ14">
        <v>280.62313087321132</v>
      </c>
      <c r="AK14">
        <v>315.38423395698578</v>
      </c>
      <c r="AL14">
        <v>210.08389257554421</v>
      </c>
      <c r="AM14">
        <v>30.548735974242579</v>
      </c>
      <c r="AN14">
        <v>730.13140525850554</v>
      </c>
      <c r="AO14">
        <v>0</v>
      </c>
      <c r="AP14">
        <v>0</v>
      </c>
      <c r="AQ14">
        <v>0</v>
      </c>
      <c r="AR14">
        <v>242.54674124275991</v>
      </c>
      <c r="AS14">
        <v>43.385732876793007</v>
      </c>
      <c r="AT14">
        <v>86.146210996354526</v>
      </c>
      <c r="AU14">
        <v>20.33814779772803</v>
      </c>
      <c r="AV14">
        <v>187.11397489118431</v>
      </c>
      <c r="AW14">
        <v>138.85789079201129</v>
      </c>
      <c r="AX14">
        <v>0</v>
      </c>
      <c r="AY14">
        <v>0</v>
      </c>
      <c r="AZ14">
        <v>0</v>
      </c>
      <c r="BA14">
        <v>0</v>
      </c>
      <c r="BB14">
        <v>174.9909259591328</v>
      </c>
      <c r="BC14">
        <v>193.42785505369301</v>
      </c>
      <c r="BD14">
        <v>1015.276677409696</v>
      </c>
      <c r="BE14">
        <v>678.81939196607243</v>
      </c>
      <c r="BF14">
        <v>0</v>
      </c>
      <c r="BG14">
        <v>1035.5478488807851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</row>
    <row r="15" spans="1:107" x14ac:dyDescent="0.25">
      <c r="A15" s="15">
        <f t="shared" si="0"/>
        <v>12447.867774676613</v>
      </c>
      <c r="B15" s="1" t="s">
        <v>140</v>
      </c>
      <c r="C15">
        <v>0</v>
      </c>
      <c r="D15">
        <v>0</v>
      </c>
      <c r="E15">
        <v>0</v>
      </c>
      <c r="F15">
        <v>15.28316493565138</v>
      </c>
      <c r="G15">
        <v>895.25505416334738</v>
      </c>
      <c r="H15">
        <v>279.92377781002068</v>
      </c>
      <c r="I15">
        <v>0</v>
      </c>
      <c r="J15">
        <v>148.3672116935077</v>
      </c>
      <c r="K15">
        <v>150.24829849139971</v>
      </c>
      <c r="L15">
        <v>12.914924284040699</v>
      </c>
      <c r="M15">
        <v>127.09970050837509</v>
      </c>
      <c r="N15">
        <v>94.405288924102322</v>
      </c>
      <c r="O15">
        <v>185.82049211722489</v>
      </c>
      <c r="P15">
        <v>215.0615652516357</v>
      </c>
      <c r="Q15">
        <v>57.653906559299351</v>
      </c>
      <c r="R15">
        <v>210.7519111698949</v>
      </c>
      <c r="S15">
        <v>19.217968853099769</v>
      </c>
      <c r="T15">
        <v>234.57557277790519</v>
      </c>
      <c r="U15">
        <v>71.547853975972686</v>
      </c>
      <c r="V15">
        <v>8.3414889337526574</v>
      </c>
      <c r="W15">
        <v>494.08344120863097</v>
      </c>
      <c r="X15">
        <v>520.62705564179885</v>
      </c>
      <c r="Y15">
        <v>94.244999279139421</v>
      </c>
      <c r="Z15">
        <v>400.55693430897082</v>
      </c>
      <c r="AA15">
        <v>32.287237140428957</v>
      </c>
      <c r="AB15">
        <v>59.61250827421749</v>
      </c>
      <c r="AC15">
        <v>101.84090647656031</v>
      </c>
      <c r="AD15">
        <v>663.56911229172601</v>
      </c>
      <c r="AE15">
        <v>432.10308216357618</v>
      </c>
      <c r="AF15">
        <v>188.15844013373669</v>
      </c>
      <c r="AG15">
        <v>180.74762208938091</v>
      </c>
      <c r="AH15">
        <v>869.98042733102602</v>
      </c>
      <c r="AI15">
        <v>385.71050700077109</v>
      </c>
      <c r="AJ15">
        <v>262.91491424822181</v>
      </c>
      <c r="AK15">
        <v>296.01468179093001</v>
      </c>
      <c r="AL15">
        <v>199.70864261766911</v>
      </c>
      <c r="AM15">
        <v>29.656067010330659</v>
      </c>
      <c r="AN15">
        <v>708.79613149787576</v>
      </c>
      <c r="AO15">
        <v>0</v>
      </c>
      <c r="AP15">
        <v>0</v>
      </c>
      <c r="AQ15">
        <v>0</v>
      </c>
      <c r="AR15">
        <v>233.70960287798471</v>
      </c>
      <c r="AS15">
        <v>41.804983028228143</v>
      </c>
      <c r="AT15">
        <v>83.007492321862287</v>
      </c>
      <c r="AU15">
        <v>19.597131755826741</v>
      </c>
      <c r="AV15">
        <v>181.64629078666371</v>
      </c>
      <c r="AW15">
        <v>134.80030459241209</v>
      </c>
      <c r="AX15">
        <v>0</v>
      </c>
      <c r="AY15">
        <v>0</v>
      </c>
      <c r="AZ15">
        <v>0</v>
      </c>
      <c r="BA15">
        <v>0</v>
      </c>
      <c r="BB15">
        <v>147.87400500182761</v>
      </c>
      <c r="BC15">
        <v>187.77567215787451</v>
      </c>
      <c r="BD15">
        <v>985.60913304807582</v>
      </c>
      <c r="BE15">
        <v>754.64043902498577</v>
      </c>
      <c r="BF15">
        <v>0</v>
      </c>
      <c r="BG15">
        <v>1030.3218291266469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</row>
    <row r="16" spans="1:107" x14ac:dyDescent="0.25">
      <c r="A16" s="15">
        <f t="shared" si="0"/>
        <v>17316.674340008489</v>
      </c>
      <c r="B16" s="1" t="s">
        <v>141</v>
      </c>
      <c r="C16">
        <v>0</v>
      </c>
      <c r="D16">
        <v>0</v>
      </c>
      <c r="E16">
        <v>0</v>
      </c>
      <c r="F16">
        <v>32.825989071900047</v>
      </c>
      <c r="G16">
        <v>1993.4648393246321</v>
      </c>
      <c r="H16">
        <v>367.85042914189353</v>
      </c>
      <c r="I16">
        <v>0</v>
      </c>
      <c r="J16">
        <v>193.78137464511329</v>
      </c>
      <c r="K16">
        <v>196.23824891916371</v>
      </c>
      <c r="L16">
        <v>16.8680920307979</v>
      </c>
      <c r="M16">
        <v>166.00402744222379</v>
      </c>
      <c r="N16">
        <v>123.3020857686051</v>
      </c>
      <c r="O16">
        <v>242.69884153442641</v>
      </c>
      <c r="P16">
        <v>280.8904020780717</v>
      </c>
      <c r="Q16">
        <v>75.301363011399431</v>
      </c>
      <c r="R16">
        <v>275.26159310692259</v>
      </c>
      <c r="S16">
        <v>25.100454337133041</v>
      </c>
      <c r="T16">
        <v>308.25793288314611</v>
      </c>
      <c r="U16">
        <v>94.021697603356969</v>
      </c>
      <c r="V16">
        <v>10.961627868732741</v>
      </c>
      <c r="W16">
        <v>649.27962641261684</v>
      </c>
      <c r="X16">
        <v>956.31628097096132</v>
      </c>
      <c r="Y16">
        <v>123.8482264726987</v>
      </c>
      <c r="Z16">
        <v>1191.822558884099</v>
      </c>
      <c r="AA16">
        <v>35.493036159139663</v>
      </c>
      <c r="AB16">
        <v>65.531432823171045</v>
      </c>
      <c r="AC16">
        <v>111.9526876929953</v>
      </c>
      <c r="AD16">
        <v>715.18131185302661</v>
      </c>
      <c r="AE16">
        <v>464.20224383039857</v>
      </c>
      <c r="AF16">
        <v>206.8406872433103</v>
      </c>
      <c r="AG16">
        <v>237.52212431585511</v>
      </c>
      <c r="AH16">
        <v>1143.249337524876</v>
      </c>
      <c r="AI16">
        <v>692.90373530709599</v>
      </c>
      <c r="AJ16">
        <v>352.06109879509307</v>
      </c>
      <c r="AK16">
        <v>386.29732700507577</v>
      </c>
      <c r="AL16">
        <v>357.92488168904163</v>
      </c>
      <c r="AM16">
        <v>38.971312339942131</v>
      </c>
      <c r="AN16">
        <v>931.43556144259048</v>
      </c>
      <c r="AO16">
        <v>0</v>
      </c>
      <c r="AP16">
        <v>0</v>
      </c>
      <c r="AQ16">
        <v>0</v>
      </c>
      <c r="AR16">
        <v>324.29669218737121</v>
      </c>
      <c r="AS16">
        <v>58.008817549878458</v>
      </c>
      <c r="AT16">
        <v>115.18163933042329</v>
      </c>
      <c r="AU16">
        <v>27.193084608049531</v>
      </c>
      <c r="AV16">
        <v>238.7030731746419</v>
      </c>
      <c r="AW16">
        <v>177.14232881791861</v>
      </c>
      <c r="AX16">
        <v>0</v>
      </c>
      <c r="AY16">
        <v>0</v>
      </c>
      <c r="AZ16">
        <v>0</v>
      </c>
      <c r="BA16">
        <v>0</v>
      </c>
      <c r="BB16">
        <v>158.35123265995921</v>
      </c>
      <c r="BC16">
        <v>246.75775000636261</v>
      </c>
      <c r="BD16">
        <v>1295.198090688692</v>
      </c>
      <c r="BE16">
        <v>522.00251573527794</v>
      </c>
      <c r="BF16">
        <v>0</v>
      </c>
      <c r="BG16">
        <v>1090.1766457204069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</row>
    <row r="17" spans="1:107" x14ac:dyDescent="0.25">
      <c r="A17" s="15">
        <f t="shared" si="0"/>
        <v>16086.325985434889</v>
      </c>
      <c r="B17" s="1" t="s">
        <v>142</v>
      </c>
      <c r="C17">
        <v>0</v>
      </c>
      <c r="D17">
        <v>0</v>
      </c>
      <c r="E17">
        <v>0</v>
      </c>
      <c r="F17">
        <v>2.2069571591592481</v>
      </c>
      <c r="G17">
        <v>1687.746410169723</v>
      </c>
      <c r="H17">
        <v>299.57019645923589</v>
      </c>
      <c r="I17">
        <v>0</v>
      </c>
      <c r="J17">
        <v>189.958707587307</v>
      </c>
      <c r="K17">
        <v>192.36711583943031</v>
      </c>
      <c r="L17">
        <v>16.535340238463569</v>
      </c>
      <c r="M17">
        <v>162.72931578157591</v>
      </c>
      <c r="N17">
        <v>120.8697425039872</v>
      </c>
      <c r="O17">
        <v>237.9111942788511</v>
      </c>
      <c r="P17">
        <v>275.34936136224297</v>
      </c>
      <c r="Q17">
        <v>73.815915608011281</v>
      </c>
      <c r="R17">
        <v>269.83159021744939</v>
      </c>
      <c r="S17">
        <v>24.60530520267034</v>
      </c>
      <c r="T17">
        <v>251.03923279181851</v>
      </c>
      <c r="U17">
        <v>76.569432005756397</v>
      </c>
      <c r="V17">
        <v>8.926935390043079</v>
      </c>
      <c r="W17">
        <v>528.76063158371198</v>
      </c>
      <c r="X17">
        <v>789.1404342756764</v>
      </c>
      <c r="Y17">
        <v>100.85957388197851</v>
      </c>
      <c r="Z17">
        <v>1263.6716716088711</v>
      </c>
      <c r="AA17">
        <v>42.495872661864432</v>
      </c>
      <c r="AB17">
        <v>78.46089616331389</v>
      </c>
      <c r="AC17">
        <v>134.0411437055923</v>
      </c>
      <c r="AD17">
        <v>879.53902349703378</v>
      </c>
      <c r="AE17">
        <v>565.3929526707135</v>
      </c>
      <c r="AF17">
        <v>247.65070722530459</v>
      </c>
      <c r="AG17">
        <v>193.43337347927601</v>
      </c>
      <c r="AH17">
        <v>931.03990511346956</v>
      </c>
      <c r="AI17">
        <v>612.02217729320591</v>
      </c>
      <c r="AJ17">
        <v>359.40960800512693</v>
      </c>
      <c r="AK17">
        <v>465.87295739884547</v>
      </c>
      <c r="AL17">
        <v>230.30105748842149</v>
      </c>
      <c r="AM17">
        <v>31.737474715429411</v>
      </c>
      <c r="AN17">
        <v>758.54290772851914</v>
      </c>
      <c r="AO17">
        <v>0</v>
      </c>
      <c r="AP17">
        <v>0</v>
      </c>
      <c r="AQ17">
        <v>0</v>
      </c>
      <c r="AR17">
        <v>270.28326563484512</v>
      </c>
      <c r="AS17">
        <v>48.347124780225023</v>
      </c>
      <c r="AT17">
        <v>95.997493558813602</v>
      </c>
      <c r="AU17">
        <v>22.663924386566681</v>
      </c>
      <c r="AV17">
        <v>194.39511513731969</v>
      </c>
      <c r="AW17">
        <v>144.26124870649741</v>
      </c>
      <c r="AX17">
        <v>0</v>
      </c>
      <c r="AY17">
        <v>0</v>
      </c>
      <c r="AZ17">
        <v>0</v>
      </c>
      <c r="BA17">
        <v>0</v>
      </c>
      <c r="BB17">
        <v>322.02180049298789</v>
      </c>
      <c r="BC17">
        <v>200.95468644602519</v>
      </c>
      <c r="BD17">
        <v>1054.783998448378</v>
      </c>
      <c r="BE17">
        <v>600.69072683158038</v>
      </c>
      <c r="BF17">
        <v>0</v>
      </c>
      <c r="BG17">
        <v>1029.5214799195651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</row>
    <row r="18" spans="1:107" x14ac:dyDescent="0.25">
      <c r="A18" s="15">
        <f t="shared" si="0"/>
        <v>18748.591732706074</v>
      </c>
      <c r="B18" s="1" t="s">
        <v>143</v>
      </c>
      <c r="C18">
        <v>0</v>
      </c>
      <c r="D18">
        <v>0</v>
      </c>
      <c r="E18">
        <v>0</v>
      </c>
      <c r="F18">
        <v>1.6418700276451501</v>
      </c>
      <c r="G18">
        <v>1407.640058201928</v>
      </c>
      <c r="H18">
        <v>335.67277030425572</v>
      </c>
      <c r="I18">
        <v>0</v>
      </c>
      <c r="J18">
        <v>214.41940712537959</v>
      </c>
      <c r="K18">
        <v>217.13794251707139</v>
      </c>
      <c r="L18">
        <v>18.664571345950229</v>
      </c>
      <c r="M18">
        <v>183.68372713721089</v>
      </c>
      <c r="N18">
        <v>136.43395902338671</v>
      </c>
      <c r="O18">
        <v>268.54666402863347</v>
      </c>
      <c r="P18">
        <v>310.80568806517209</v>
      </c>
      <c r="Q18">
        <v>83.321080997628329</v>
      </c>
      <c r="R18">
        <v>304.57740175733682</v>
      </c>
      <c r="S18">
        <v>27.77369366587601</v>
      </c>
      <c r="T18">
        <v>281.29311834847857</v>
      </c>
      <c r="U18">
        <v>85.797164289983073</v>
      </c>
      <c r="V18">
        <v>10.002761182922351</v>
      </c>
      <c r="W18">
        <v>592.48399249784688</v>
      </c>
      <c r="X18">
        <v>889.92363633332695</v>
      </c>
      <c r="Y18">
        <v>113.014622204841</v>
      </c>
      <c r="Z18">
        <v>1249.7094729882499</v>
      </c>
      <c r="AA18">
        <v>52.545387554002318</v>
      </c>
      <c r="AB18">
        <v>97.015496764592939</v>
      </c>
      <c r="AC18">
        <v>165.73948016633179</v>
      </c>
      <c r="AD18">
        <v>1053.995274908729</v>
      </c>
      <c r="AE18">
        <v>696.78569906898019</v>
      </c>
      <c r="AF18">
        <v>306.21567634858911</v>
      </c>
      <c r="AG18">
        <v>216.74491358796379</v>
      </c>
      <c r="AH18">
        <v>1043.2437802796469</v>
      </c>
      <c r="AI18">
        <v>1090.6965514089629</v>
      </c>
      <c r="AJ18">
        <v>530.19031425146306</v>
      </c>
      <c r="AK18">
        <v>828.45991396137197</v>
      </c>
      <c r="AL18">
        <v>240.88221930955061</v>
      </c>
      <c r="AM18">
        <v>35.562302879616297</v>
      </c>
      <c r="AN18">
        <v>849.95838117870164</v>
      </c>
      <c r="AO18">
        <v>0</v>
      </c>
      <c r="AP18">
        <v>0</v>
      </c>
      <c r="AQ18">
        <v>0</v>
      </c>
      <c r="AR18">
        <v>335.70031779978132</v>
      </c>
      <c r="AS18">
        <v>60.048649757526242</v>
      </c>
      <c r="AT18">
        <v>119.2319066442476</v>
      </c>
      <c r="AU18">
        <v>28.1493069920189</v>
      </c>
      <c r="AV18">
        <v>217.82255912977061</v>
      </c>
      <c r="AW18">
        <v>161.6468312709826</v>
      </c>
      <c r="AX18">
        <v>0</v>
      </c>
      <c r="AY18">
        <v>0</v>
      </c>
      <c r="AZ18">
        <v>0</v>
      </c>
      <c r="BA18">
        <v>0</v>
      </c>
      <c r="BB18">
        <v>533.02960761233601</v>
      </c>
      <c r="BC18">
        <v>225.1726543636307</v>
      </c>
      <c r="BD18">
        <v>1181.9008399920949</v>
      </c>
      <c r="BE18">
        <v>848.84269454336459</v>
      </c>
      <c r="BF18">
        <v>0</v>
      </c>
      <c r="BG18">
        <v>1096.4673708886939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</row>
    <row r="19" spans="1:107" x14ac:dyDescent="0.25">
      <c r="A19" s="15">
        <f t="shared" si="0"/>
        <v>20240.764392259702</v>
      </c>
      <c r="B19" s="1" t="s">
        <v>144</v>
      </c>
      <c r="C19">
        <v>0</v>
      </c>
      <c r="D19">
        <v>0</v>
      </c>
      <c r="E19">
        <v>0</v>
      </c>
      <c r="F19">
        <v>1.55394491555664</v>
      </c>
      <c r="G19">
        <v>1678.9110498394759</v>
      </c>
      <c r="H19">
        <v>330.96209739581133</v>
      </c>
      <c r="I19">
        <v>0</v>
      </c>
      <c r="J19">
        <v>191.9022601875989</v>
      </c>
      <c r="K19">
        <v>194.33530994302851</v>
      </c>
      <c r="L19">
        <v>16.704520708921411</v>
      </c>
      <c r="M19">
        <v>164.3942722810603</v>
      </c>
      <c r="N19">
        <v>122.10641496467061</v>
      </c>
      <c r="O19">
        <v>240.3453702434706</v>
      </c>
      <c r="P19">
        <v>278.16658397899693</v>
      </c>
      <c r="Q19">
        <v>74.571159295152668</v>
      </c>
      <c r="R19">
        <v>272.59235804677883</v>
      </c>
      <c r="S19">
        <v>24.857053098384181</v>
      </c>
      <c r="T19">
        <v>277.34558375776578</v>
      </c>
      <c r="U19">
        <v>84.59312746246249</v>
      </c>
      <c r="V19">
        <v>9.8623871630954536</v>
      </c>
      <c r="W19">
        <v>584.16935235108497</v>
      </c>
      <c r="X19">
        <v>775.21591819455352</v>
      </c>
      <c r="Y19">
        <v>111.4286284449184</v>
      </c>
      <c r="Z19">
        <v>981.65486815384486</v>
      </c>
      <c r="AA19">
        <v>51.037770633776603</v>
      </c>
      <c r="AB19">
        <v>94.231956452970095</v>
      </c>
      <c r="AC19">
        <v>160.98413138540641</v>
      </c>
      <c r="AD19">
        <v>1022.423898142506</v>
      </c>
      <c r="AE19">
        <v>672.4974578288693</v>
      </c>
      <c r="AF19">
        <v>297.42982555574741</v>
      </c>
      <c r="AG19">
        <v>213.70321797602421</v>
      </c>
      <c r="AH19">
        <v>1028.6033904493611</v>
      </c>
      <c r="AI19">
        <v>1104.7243501313881</v>
      </c>
      <c r="AJ19">
        <v>568.2361852040068</v>
      </c>
      <c r="AK19">
        <v>790.67403320935614</v>
      </c>
      <c r="AL19">
        <v>241.14576340342029</v>
      </c>
      <c r="AM19">
        <v>35.063238339513433</v>
      </c>
      <c r="AN19">
        <v>838.03046722877104</v>
      </c>
      <c r="AO19">
        <v>0</v>
      </c>
      <c r="AP19">
        <v>0</v>
      </c>
      <c r="AQ19">
        <v>0</v>
      </c>
      <c r="AR19">
        <v>312.87459787990502</v>
      </c>
      <c r="AS19">
        <v>55.965681740351101</v>
      </c>
      <c r="AT19">
        <v>111.1248124227949</v>
      </c>
      <c r="AU19">
        <v>26.235313578042881</v>
      </c>
      <c r="AV19">
        <v>214.7657403499492</v>
      </c>
      <c r="AW19">
        <v>159.3783560886977</v>
      </c>
      <c r="AX19">
        <v>0</v>
      </c>
      <c r="AY19">
        <v>0</v>
      </c>
      <c r="AZ19">
        <v>0</v>
      </c>
      <c r="BA19">
        <v>0</v>
      </c>
      <c r="BB19">
        <v>543.31749813807733</v>
      </c>
      <c r="BC19">
        <v>222.01268782338411</v>
      </c>
      <c r="BD19">
        <v>1165.3146025610031</v>
      </c>
      <c r="BE19">
        <v>2732.0959096600559</v>
      </c>
      <c r="BF19">
        <v>0</v>
      </c>
      <c r="BG19">
        <v>1163.221245649692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</row>
    <row r="20" spans="1:107" x14ac:dyDescent="0.25">
      <c r="A20" s="15">
        <f t="shared" si="0"/>
        <v>96809.741665915921</v>
      </c>
      <c r="B20" s="1" t="s">
        <v>145</v>
      </c>
      <c r="C20">
        <v>0</v>
      </c>
      <c r="D20">
        <v>0</v>
      </c>
      <c r="E20">
        <v>0</v>
      </c>
      <c r="F20">
        <v>211.97613689249479</v>
      </c>
      <c r="G20">
        <v>492.95956013313793</v>
      </c>
      <c r="H20">
        <v>2554.293253314826</v>
      </c>
      <c r="I20">
        <v>0</v>
      </c>
      <c r="J20">
        <v>1317.3471904951309</v>
      </c>
      <c r="K20">
        <v>1334.049293203642</v>
      </c>
      <c r="L20">
        <v>114.67115292416609</v>
      </c>
      <c r="M20">
        <v>1128.5137158428299</v>
      </c>
      <c r="N20">
        <v>838.22119936415493</v>
      </c>
      <c r="O20">
        <v>1649.8935339752011</v>
      </c>
      <c r="P20">
        <v>1909.523981302427</v>
      </c>
      <c r="Q20">
        <v>511.90698376038421</v>
      </c>
      <c r="R20">
        <v>1871.2587161418539</v>
      </c>
      <c r="S20">
        <v>170.6356612534606</v>
      </c>
      <c r="T20">
        <v>2140.4926999296049</v>
      </c>
      <c r="U20">
        <v>652.87129992941516</v>
      </c>
      <c r="V20">
        <v>76.115752197889876</v>
      </c>
      <c r="W20">
        <v>4508.4915984175468</v>
      </c>
      <c r="X20">
        <v>9908.4417322972458</v>
      </c>
      <c r="Y20">
        <v>859.98184113085551</v>
      </c>
      <c r="Z20">
        <v>4179.3568000000023</v>
      </c>
      <c r="AA20">
        <v>232.02750011096191</v>
      </c>
      <c r="AB20">
        <v>428.3965583692235</v>
      </c>
      <c r="AC20">
        <v>731.86475621978923</v>
      </c>
      <c r="AD20">
        <v>4703.4722002684939</v>
      </c>
      <c r="AE20">
        <v>3580.0449684690111</v>
      </c>
      <c r="AF20">
        <v>1352.1730676156919</v>
      </c>
      <c r="AG20">
        <v>1649.3148072935021</v>
      </c>
      <c r="AH20">
        <v>7938.5365310257766</v>
      </c>
      <c r="AI20">
        <v>5298.4649196971486</v>
      </c>
      <c r="AJ20">
        <v>1297.903876053045</v>
      </c>
      <c r="AK20">
        <v>2473.591084228975</v>
      </c>
      <c r="AL20">
        <v>4435.5211939620094</v>
      </c>
      <c r="AM20">
        <v>270.61042286929433</v>
      </c>
      <c r="AN20">
        <v>6467.7362917322725</v>
      </c>
      <c r="AO20">
        <v>0</v>
      </c>
      <c r="AP20">
        <v>0</v>
      </c>
      <c r="AQ20">
        <v>0</v>
      </c>
      <c r="AR20">
        <v>2817.0855090957748</v>
      </c>
      <c r="AS20">
        <v>503.90831376450029</v>
      </c>
      <c r="AT20">
        <v>1000.554538139281</v>
      </c>
      <c r="AU20">
        <v>236.21962987118869</v>
      </c>
      <c r="AV20">
        <v>1657.515123138031</v>
      </c>
      <c r="AW20">
        <v>1230.0473766786099</v>
      </c>
      <c r="AX20">
        <v>0</v>
      </c>
      <c r="AY20">
        <v>0</v>
      </c>
      <c r="AZ20">
        <v>0</v>
      </c>
      <c r="BA20">
        <v>0</v>
      </c>
      <c r="BB20">
        <v>32.680700587790263</v>
      </c>
      <c r="BC20">
        <v>1713.445482487861</v>
      </c>
      <c r="BD20">
        <v>8993.6438363545694</v>
      </c>
      <c r="BE20">
        <v>0</v>
      </c>
      <c r="BF20">
        <v>0</v>
      </c>
      <c r="BG20">
        <v>1333.9808753768029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</row>
    <row r="21" spans="1:107" x14ac:dyDescent="0.25">
      <c r="A21" s="15">
        <f t="shared" si="0"/>
        <v>277092.79703365744</v>
      </c>
      <c r="B21" s="1" t="s">
        <v>146</v>
      </c>
      <c r="C21">
        <v>0</v>
      </c>
      <c r="D21">
        <v>0</v>
      </c>
      <c r="E21">
        <v>0</v>
      </c>
      <c r="F21">
        <v>255.43517423271371</v>
      </c>
      <c r="G21">
        <v>79111.588059611051</v>
      </c>
      <c r="H21">
        <v>1541.7718640702669</v>
      </c>
      <c r="I21">
        <v>0</v>
      </c>
      <c r="J21">
        <v>3345.976494163287</v>
      </c>
      <c r="K21">
        <v>3388.3987526757001</v>
      </c>
      <c r="L21">
        <v>291.25729724952282</v>
      </c>
      <c r="M21">
        <v>2866.3517057578078</v>
      </c>
      <c r="N21">
        <v>2129.027526090269</v>
      </c>
      <c r="O21">
        <v>4190.6226561868762</v>
      </c>
      <c r="P21">
        <v>4850.0671672420849</v>
      </c>
      <c r="Q21">
        <v>1300.2105650041251</v>
      </c>
      <c r="R21">
        <v>4752.875873485953</v>
      </c>
      <c r="S21">
        <v>433.40352166804041</v>
      </c>
      <c r="T21">
        <v>1292.001776114196</v>
      </c>
      <c r="U21">
        <v>394.073233284342</v>
      </c>
      <c r="V21">
        <v>45.943481626064901</v>
      </c>
      <c r="W21">
        <v>2721.326334326197</v>
      </c>
      <c r="X21">
        <v>8018.5379825315276</v>
      </c>
      <c r="Y21">
        <v>519.08519295747442</v>
      </c>
      <c r="Z21">
        <v>46512.848695072862</v>
      </c>
      <c r="AA21">
        <v>645.82328284723212</v>
      </c>
      <c r="AB21">
        <v>1192.3951753742881</v>
      </c>
      <c r="AC21">
        <v>2037.0658617449119</v>
      </c>
      <c r="AD21">
        <v>15232.77293647813</v>
      </c>
      <c r="AE21">
        <v>13883.420393218839</v>
      </c>
      <c r="AF21">
        <v>3763.6265058562458</v>
      </c>
      <c r="AG21">
        <v>995.52671236147182</v>
      </c>
      <c r="AH21">
        <v>4791.7020684864056</v>
      </c>
      <c r="AI21">
        <v>8585.779607051225</v>
      </c>
      <c r="AJ21">
        <v>11270.35297218591</v>
      </c>
      <c r="AK21">
        <v>12463.8152753209</v>
      </c>
      <c r="AL21">
        <v>2840.716820793315</v>
      </c>
      <c r="AM21">
        <v>163.3404995932199</v>
      </c>
      <c r="AN21">
        <v>3903.9267812645089</v>
      </c>
      <c r="AO21">
        <v>0</v>
      </c>
      <c r="AP21">
        <v>0</v>
      </c>
      <c r="AQ21">
        <v>0</v>
      </c>
      <c r="AR21">
        <v>4338.0981857695406</v>
      </c>
      <c r="AS21">
        <v>775.98061353758033</v>
      </c>
      <c r="AT21">
        <v>1540.778159786393</v>
      </c>
      <c r="AU21">
        <v>363.76032764311748</v>
      </c>
      <c r="AV21">
        <v>1000.47642447036</v>
      </c>
      <c r="AW21">
        <v>742.45681633281799</v>
      </c>
      <c r="AX21">
        <v>0</v>
      </c>
      <c r="AY21">
        <v>0</v>
      </c>
      <c r="AZ21">
        <v>0</v>
      </c>
      <c r="BA21">
        <v>0</v>
      </c>
      <c r="BB21">
        <v>7356.1814148376479</v>
      </c>
      <c r="BC21">
        <v>1034.2359993668611</v>
      </c>
      <c r="BD21">
        <v>5428.5650264963551</v>
      </c>
      <c r="BE21">
        <v>0</v>
      </c>
      <c r="BF21">
        <v>0</v>
      </c>
      <c r="BG21">
        <v>4781.1958194897989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</row>
    <row r="22" spans="1:107" x14ac:dyDescent="0.25">
      <c r="A22" s="15">
        <f t="shared" si="0"/>
        <v>30600.394947887333</v>
      </c>
      <c r="B22" s="1" t="s">
        <v>147</v>
      </c>
      <c r="C22">
        <v>0</v>
      </c>
      <c r="D22">
        <v>0</v>
      </c>
      <c r="E22">
        <v>0</v>
      </c>
      <c r="F22">
        <v>98.627134789472777</v>
      </c>
      <c r="G22">
        <v>7088.9119422417953</v>
      </c>
      <c r="H22">
        <v>625.04685328867697</v>
      </c>
      <c r="I22">
        <v>0</v>
      </c>
      <c r="J22">
        <v>191.34720022708231</v>
      </c>
      <c r="K22">
        <v>193.77321260577619</v>
      </c>
      <c r="L22">
        <v>16.656204391041229</v>
      </c>
      <c r="M22">
        <v>163.91877669183469</v>
      </c>
      <c r="N22">
        <v>121.7532331845138</v>
      </c>
      <c r="O22">
        <v>239.65019296110131</v>
      </c>
      <c r="P22">
        <v>277.36201225081919</v>
      </c>
      <c r="Q22">
        <v>74.355468950007449</v>
      </c>
      <c r="R22">
        <v>271.80390926380619</v>
      </c>
      <c r="S22">
        <v>24.785156316669021</v>
      </c>
      <c r="T22">
        <v>523.78802819218856</v>
      </c>
      <c r="U22">
        <v>159.7604938641212</v>
      </c>
      <c r="V22">
        <v>18.625861120390269</v>
      </c>
      <c r="W22">
        <v>1103.2478291254349</v>
      </c>
      <c r="X22">
        <v>848.55627874087145</v>
      </c>
      <c r="Y22">
        <v>210.44135906739291</v>
      </c>
      <c r="Z22">
        <v>2420.6085009108519</v>
      </c>
      <c r="AA22">
        <v>81.61261501727904</v>
      </c>
      <c r="AB22">
        <v>150.68284309486901</v>
      </c>
      <c r="AC22">
        <v>257.42378194617652</v>
      </c>
      <c r="AD22">
        <v>1320.7355712636349</v>
      </c>
      <c r="AE22">
        <v>0</v>
      </c>
      <c r="AF22">
        <v>475.60905475117403</v>
      </c>
      <c r="AG22">
        <v>403.59462604514118</v>
      </c>
      <c r="AH22">
        <v>1942.594990608661</v>
      </c>
      <c r="AI22">
        <v>88.070468108369383</v>
      </c>
      <c r="AJ22">
        <v>4.2935903155428514</v>
      </c>
      <c r="AK22">
        <v>159.26673188361059</v>
      </c>
      <c r="AL22">
        <v>208.98736407711539</v>
      </c>
      <c r="AM22">
        <v>66.219567021940094</v>
      </c>
      <c r="AN22">
        <v>1582.683668682881</v>
      </c>
      <c r="AO22">
        <v>0</v>
      </c>
      <c r="AP22">
        <v>0</v>
      </c>
      <c r="AQ22">
        <v>0</v>
      </c>
      <c r="AR22">
        <v>1476.8705306465249</v>
      </c>
      <c r="AS22">
        <v>264.17633981775992</v>
      </c>
      <c r="AT22">
        <v>524.54549459411101</v>
      </c>
      <c r="AU22">
        <v>123.8392689858275</v>
      </c>
      <c r="AV22">
        <v>405.60127959126191</v>
      </c>
      <c r="AW22">
        <v>300.99803191790937</v>
      </c>
      <c r="AX22">
        <v>0</v>
      </c>
      <c r="AY22">
        <v>0</v>
      </c>
      <c r="AZ22">
        <v>0</v>
      </c>
      <c r="BA22">
        <v>0</v>
      </c>
      <c r="BB22">
        <v>203.26839134192599</v>
      </c>
      <c r="BC22">
        <v>419.28768582889671</v>
      </c>
      <c r="BD22">
        <v>2200.7844135426922</v>
      </c>
      <c r="BE22">
        <v>0</v>
      </c>
      <c r="BF22">
        <v>0</v>
      </c>
      <c r="BG22">
        <v>3266.22899062018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</row>
    <row r="23" spans="1:107" x14ac:dyDescent="0.25">
      <c r="A23" s="15">
        <f t="shared" si="0"/>
        <v>52267.312334853814</v>
      </c>
      <c r="B23" s="1" t="s">
        <v>148</v>
      </c>
      <c r="C23">
        <v>0</v>
      </c>
      <c r="D23">
        <v>0</v>
      </c>
      <c r="E23">
        <v>0</v>
      </c>
      <c r="F23">
        <v>0</v>
      </c>
      <c r="G23">
        <v>982.17885937313622</v>
      </c>
      <c r="H23">
        <v>356.00137744596111</v>
      </c>
      <c r="I23">
        <v>0</v>
      </c>
      <c r="J23">
        <v>69.796210655961147</v>
      </c>
      <c r="K23">
        <v>70.681128077466909</v>
      </c>
      <c r="L23">
        <v>6.0755524461617663</v>
      </c>
      <c r="M23">
        <v>59.791360703857613</v>
      </c>
      <c r="N23">
        <v>44.410967609171792</v>
      </c>
      <c r="O23">
        <v>87.415312749829724</v>
      </c>
      <c r="P23">
        <v>101.17115595130311</v>
      </c>
      <c r="Q23">
        <v>27.122058583028789</v>
      </c>
      <c r="R23">
        <v>99.143770515463686</v>
      </c>
      <c r="S23">
        <v>9.0406861943429124</v>
      </c>
      <c r="T23">
        <v>298.32845097134219</v>
      </c>
      <c r="U23">
        <v>90.993108081141784</v>
      </c>
      <c r="V23">
        <v>10.608536272261921</v>
      </c>
      <c r="W23">
        <v>628.36528936419893</v>
      </c>
      <c r="X23">
        <v>664.64876456741479</v>
      </c>
      <c r="Y23">
        <v>119.8588766672689</v>
      </c>
      <c r="Z23">
        <v>11005.22621876988</v>
      </c>
      <c r="AA23">
        <v>44.271040797681067</v>
      </c>
      <c r="AB23">
        <v>81.738421109912437</v>
      </c>
      <c r="AC23">
        <v>139.64040669962191</v>
      </c>
      <c r="AD23">
        <v>716.43750596622533</v>
      </c>
      <c r="AE23">
        <v>0</v>
      </c>
      <c r="AF23">
        <v>257.9957505610854</v>
      </c>
      <c r="AG23">
        <v>229.87115613155359</v>
      </c>
      <c r="AH23">
        <v>1106.423444638807</v>
      </c>
      <c r="AI23">
        <v>9898.371375812023</v>
      </c>
      <c r="AJ23">
        <v>61.977432795536792</v>
      </c>
      <c r="AK23">
        <v>2417.1462505429222</v>
      </c>
      <c r="AL23">
        <v>299.01396237371222</v>
      </c>
      <c r="AM23">
        <v>37.715983929284882</v>
      </c>
      <c r="AN23">
        <v>901.43252965407464</v>
      </c>
      <c r="AO23">
        <v>0</v>
      </c>
      <c r="AP23">
        <v>0</v>
      </c>
      <c r="AQ23">
        <v>0</v>
      </c>
      <c r="AR23">
        <v>315.14632622656399</v>
      </c>
      <c r="AS23">
        <v>56.372038876760172</v>
      </c>
      <c r="AT23">
        <v>111.93167046786679</v>
      </c>
      <c r="AU23">
        <v>26.42580365279672</v>
      </c>
      <c r="AV23">
        <v>231.0140647354722</v>
      </c>
      <c r="AW23">
        <v>171.43629058765859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238.80928752116739</v>
      </c>
      <c r="BD23">
        <v>1253.4776850095579</v>
      </c>
      <c r="BE23">
        <v>18939.806221764338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</row>
    <row r="24" spans="1:107" x14ac:dyDescent="0.25">
      <c r="A24" s="15">
        <f t="shared" si="0"/>
        <v>57623.537271839901</v>
      </c>
      <c r="B24" s="1" t="s">
        <v>149</v>
      </c>
      <c r="C24">
        <v>0</v>
      </c>
      <c r="D24">
        <v>0</v>
      </c>
      <c r="E24">
        <v>0</v>
      </c>
      <c r="F24">
        <v>0</v>
      </c>
      <c r="G24">
        <v>0</v>
      </c>
      <c r="H24">
        <v>1852.7476362060081</v>
      </c>
      <c r="I24">
        <v>0</v>
      </c>
      <c r="J24">
        <v>162.97192122824839</v>
      </c>
      <c r="K24">
        <v>165.03817512592821</v>
      </c>
      <c r="L24">
        <v>14.18622079004518</v>
      </c>
      <c r="M24">
        <v>139.6109163402933</v>
      </c>
      <c r="N24">
        <v>103.69819001418961</v>
      </c>
      <c r="O24">
        <v>204.11196151937881</v>
      </c>
      <c r="P24">
        <v>236.23141576466699</v>
      </c>
      <c r="Q24">
        <v>63.329139983386831</v>
      </c>
      <c r="R24">
        <v>231.49753556624839</v>
      </c>
      <c r="S24">
        <v>21.109713327795589</v>
      </c>
      <c r="T24">
        <v>1552.598858789685</v>
      </c>
      <c r="U24">
        <v>473.55790339312398</v>
      </c>
      <c r="V24">
        <v>55.210293406863272</v>
      </c>
      <c r="W24">
        <v>3270.2185393092859</v>
      </c>
      <c r="X24">
        <v>6021.7530204403374</v>
      </c>
      <c r="Y24">
        <v>623.78480672395312</v>
      </c>
      <c r="Z24">
        <v>0</v>
      </c>
      <c r="AA24">
        <v>12.144698151050081</v>
      </c>
      <c r="AB24">
        <v>22.422975241533099</v>
      </c>
      <c r="AC24">
        <v>38.30699614239947</v>
      </c>
      <c r="AD24">
        <v>196.53744518485991</v>
      </c>
      <c r="AE24">
        <v>0</v>
      </c>
      <c r="AF24">
        <v>70.774945841844854</v>
      </c>
      <c r="AG24">
        <v>1196.324700230484</v>
      </c>
      <c r="AH24">
        <v>5758.1895789395603</v>
      </c>
      <c r="AI24">
        <v>2929.5273491299422</v>
      </c>
      <c r="AJ24">
        <v>0</v>
      </c>
      <c r="AK24">
        <v>0</v>
      </c>
      <c r="AL24">
        <v>0</v>
      </c>
      <c r="AM24">
        <v>196.2863193774397</v>
      </c>
      <c r="AN24">
        <v>4691.3497933566541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1202.2727705146531</v>
      </c>
      <c r="AW24">
        <v>892.21054262472535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1242.841660145109</v>
      </c>
      <c r="BD24">
        <v>6523.5079555021211</v>
      </c>
      <c r="BE24">
        <v>17459.18329352808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</row>
    <row r="25" spans="1:107" x14ac:dyDescent="0.25">
      <c r="A25" s="15">
        <f>SUM(C25:DC25)</f>
        <v>93084.148844396754</v>
      </c>
      <c r="B25" s="1" t="s">
        <v>150</v>
      </c>
      <c r="C25">
        <v>0</v>
      </c>
      <c r="D25">
        <v>0</v>
      </c>
      <c r="E25">
        <v>0</v>
      </c>
      <c r="F25">
        <v>205.92315733934501</v>
      </c>
      <c r="G25">
        <v>490.50451169460638</v>
      </c>
      <c r="H25">
        <v>2480.419188789595</v>
      </c>
      <c r="I25">
        <v>0</v>
      </c>
      <c r="J25">
        <v>1276.9595472754961</v>
      </c>
      <c r="K25">
        <v>1293.149591682238</v>
      </c>
      <c r="L25">
        <v>111.15552876274489</v>
      </c>
      <c r="M25">
        <v>1093.915388497717</v>
      </c>
      <c r="N25">
        <v>812.52275101028624</v>
      </c>
      <c r="O25">
        <v>1599.3105806874501</v>
      </c>
      <c r="P25">
        <v>1850.9811963535451</v>
      </c>
      <c r="Q25">
        <v>496.212778944126</v>
      </c>
      <c r="R25">
        <v>1813.889079690312</v>
      </c>
      <c r="S25">
        <v>165.40425964804149</v>
      </c>
      <c r="T25">
        <v>2078.5863798055589</v>
      </c>
      <c r="U25">
        <v>633.98926417448911</v>
      </c>
      <c r="V25">
        <v>73.914368319215697</v>
      </c>
      <c r="W25">
        <v>4378.0991312171882</v>
      </c>
      <c r="X25">
        <v>8839.9992065844508</v>
      </c>
      <c r="Y25">
        <v>835.10985200440007</v>
      </c>
      <c r="Z25">
        <v>3946.7349070005589</v>
      </c>
      <c r="AA25">
        <v>228.56973144792579</v>
      </c>
      <c r="AB25">
        <v>422.01241772135552</v>
      </c>
      <c r="AC25">
        <v>720.95820842512353</v>
      </c>
      <c r="AD25">
        <v>4636.8758808023922</v>
      </c>
      <c r="AE25">
        <v>3502.6360328337291</v>
      </c>
      <c r="AF25">
        <v>1332.0224317731011</v>
      </c>
      <c r="AG25">
        <v>1601.6141024749379</v>
      </c>
      <c r="AH25">
        <v>7708.9419223535597</v>
      </c>
      <c r="AI25">
        <v>5034.0504334633133</v>
      </c>
      <c r="AJ25">
        <v>1276.6028809980171</v>
      </c>
      <c r="AK25">
        <v>2399.633172772003</v>
      </c>
      <c r="AL25">
        <v>4256.3413630098648</v>
      </c>
      <c r="AM25">
        <v>262.78395587522289</v>
      </c>
      <c r="AN25">
        <v>6280.6794737543314</v>
      </c>
      <c r="AO25">
        <v>0</v>
      </c>
      <c r="AP25">
        <v>0</v>
      </c>
      <c r="AQ25">
        <v>0</v>
      </c>
      <c r="AR25">
        <v>2726.5347291926769</v>
      </c>
      <c r="AS25">
        <v>487.71097411552472</v>
      </c>
      <c r="AT25">
        <v>968.39328727502379</v>
      </c>
      <c r="AU25">
        <v>228.62672165303459</v>
      </c>
      <c r="AV25">
        <v>1609.57725265298</v>
      </c>
      <c r="AW25">
        <v>1194.4725267055589</v>
      </c>
      <c r="AX25">
        <v>0</v>
      </c>
      <c r="AY25">
        <v>0</v>
      </c>
      <c r="AZ25">
        <v>0</v>
      </c>
      <c r="BA25">
        <v>0</v>
      </c>
      <c r="BB25">
        <v>32.216692669245823</v>
      </c>
      <c r="BC25">
        <v>1663.8900205339489</v>
      </c>
      <c r="BD25">
        <v>8733.5339119276741</v>
      </c>
      <c r="BE25">
        <v>0</v>
      </c>
      <c r="BF25">
        <v>0</v>
      </c>
      <c r="BG25">
        <v>1298.690050484825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</row>
    <row r="26" spans="1:107" x14ac:dyDescent="0.25">
      <c r="A26" s="15">
        <f t="shared" ref="A26:A63" si="1">SUM(C26:DC26)</f>
        <v>268526.69088233705</v>
      </c>
      <c r="B26" s="1" t="s">
        <v>151</v>
      </c>
      <c r="C26">
        <v>0</v>
      </c>
      <c r="D26">
        <v>0</v>
      </c>
      <c r="E26">
        <v>0</v>
      </c>
      <c r="F26">
        <v>248.1412216706382</v>
      </c>
      <c r="G26">
        <v>78734.707703414228</v>
      </c>
      <c r="H26">
        <v>1496.014053071091</v>
      </c>
      <c r="I26">
        <v>0</v>
      </c>
      <c r="J26">
        <v>3231.2024423309899</v>
      </c>
      <c r="K26">
        <v>3272.169527889906</v>
      </c>
      <c r="L26">
        <v>281.26655756878432</v>
      </c>
      <c r="M26">
        <v>2768.0297958997712</v>
      </c>
      <c r="N26">
        <v>2055.9973909240061</v>
      </c>
      <c r="O26">
        <v>4046.8754592804471</v>
      </c>
      <c r="P26">
        <v>4683.6996325584887</v>
      </c>
      <c r="Q26">
        <v>1255.610599929352</v>
      </c>
      <c r="R26">
        <v>4589.842205195836</v>
      </c>
      <c r="S26">
        <v>418.53686664311761</v>
      </c>
      <c r="T26">
        <v>1253.656820897568</v>
      </c>
      <c r="U26">
        <v>382.37764527376868</v>
      </c>
      <c r="V26">
        <v>44.579938031917557</v>
      </c>
      <c r="W26">
        <v>2640.5608598905442</v>
      </c>
      <c r="X26">
        <v>7153.8866876004422</v>
      </c>
      <c r="Y26">
        <v>503.67941036061632</v>
      </c>
      <c r="Z26">
        <v>43563.33836689157</v>
      </c>
      <c r="AA26">
        <v>627.40752465120806</v>
      </c>
      <c r="AB26">
        <v>1158.393828865087</v>
      </c>
      <c r="AC26">
        <v>1978.978590295239</v>
      </c>
      <c r="AD26">
        <v>14877.271189337651</v>
      </c>
      <c r="AE26">
        <v>13395.526001120739</v>
      </c>
      <c r="AF26">
        <v>3656.3060708195389</v>
      </c>
      <c r="AG26">
        <v>965.98075669160596</v>
      </c>
      <c r="AH26">
        <v>4649.4904983288579</v>
      </c>
      <c r="AI26">
        <v>8218.0131851900769</v>
      </c>
      <c r="AJ26">
        <v>10979.41088582574</v>
      </c>
      <c r="AK26">
        <v>12049.87979653454</v>
      </c>
      <c r="AL26">
        <v>2725.961612222663</v>
      </c>
      <c r="AM26">
        <v>158.49276311347509</v>
      </c>
      <c r="AN26">
        <v>3788.0632427121</v>
      </c>
      <c r="AO26">
        <v>0</v>
      </c>
      <c r="AP26">
        <v>0</v>
      </c>
      <c r="AQ26">
        <v>0</v>
      </c>
      <c r="AR26">
        <v>4198.6568472836088</v>
      </c>
      <c r="AS26">
        <v>751.03793802466487</v>
      </c>
      <c r="AT26">
        <v>1491.2522708576239</v>
      </c>
      <c r="AU26">
        <v>352.06782443029778</v>
      </c>
      <c r="AV26">
        <v>970.78356769504694</v>
      </c>
      <c r="AW26">
        <v>720.42165051579582</v>
      </c>
      <c r="AX26">
        <v>0</v>
      </c>
      <c r="AY26">
        <v>0</v>
      </c>
      <c r="AZ26">
        <v>0</v>
      </c>
      <c r="BA26">
        <v>0</v>
      </c>
      <c r="BB26">
        <v>7263.4202792083825</v>
      </c>
      <c r="BC26">
        <v>1003.5412017185</v>
      </c>
      <c r="BD26">
        <v>5267.4521807713136</v>
      </c>
      <c r="BE26">
        <v>0</v>
      </c>
      <c r="BF26">
        <v>0</v>
      </c>
      <c r="BG26">
        <v>4654.7079908001906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</row>
    <row r="27" spans="1:107" x14ac:dyDescent="0.25">
      <c r="A27" s="15">
        <f t="shared" si="1"/>
        <v>29920.077345961974</v>
      </c>
      <c r="B27" s="1" t="s">
        <v>152</v>
      </c>
      <c r="C27">
        <v>0</v>
      </c>
      <c r="D27">
        <v>0</v>
      </c>
      <c r="E27">
        <v>0</v>
      </c>
      <c r="F27">
        <v>96.063504995637146</v>
      </c>
      <c r="G27">
        <v>7057.3661355320337</v>
      </c>
      <c r="H27">
        <v>609.57773156545147</v>
      </c>
      <c r="I27">
        <v>0</v>
      </c>
      <c r="J27">
        <v>189.35740985322931</v>
      </c>
      <c r="K27">
        <v>191.7581944989218</v>
      </c>
      <c r="L27">
        <v>16.482999059983921</v>
      </c>
      <c r="M27">
        <v>162.2142103142339</v>
      </c>
      <c r="N27">
        <v>120.4871398678176</v>
      </c>
      <c r="O27">
        <v>237.15810712718189</v>
      </c>
      <c r="P27">
        <v>274.47776695538568</v>
      </c>
      <c r="Q27">
        <v>73.582257760167565</v>
      </c>
      <c r="R27">
        <v>268.9774618342804</v>
      </c>
      <c r="S27">
        <v>24.52741925338913</v>
      </c>
      <c r="T27">
        <v>510.82493474944692</v>
      </c>
      <c r="U27">
        <v>155.80662302524939</v>
      </c>
      <c r="V27">
        <v>18.16489453627706</v>
      </c>
      <c r="W27">
        <v>1075.943836041027</v>
      </c>
      <c r="X27">
        <v>830.72445256879132</v>
      </c>
      <c r="Y27">
        <v>205.23320069992599</v>
      </c>
      <c r="Z27">
        <v>2303.32787292288</v>
      </c>
      <c r="AA27">
        <v>79.299609714259091</v>
      </c>
      <c r="AB27">
        <v>146.41229968587751</v>
      </c>
      <c r="AC27">
        <v>250.12806457896639</v>
      </c>
      <c r="AD27">
        <v>1283.304245486692</v>
      </c>
      <c r="AE27">
        <v>0</v>
      </c>
      <c r="AF27">
        <v>462.12968926863249</v>
      </c>
      <c r="AG27">
        <v>393.60616779711899</v>
      </c>
      <c r="AH27">
        <v>1894.5182133070159</v>
      </c>
      <c r="AI27">
        <v>83.444105042620038</v>
      </c>
      <c r="AJ27">
        <v>4.2438682443830453</v>
      </c>
      <c r="AK27">
        <v>151.68676542340279</v>
      </c>
      <c r="AL27">
        <v>200.5449919343676</v>
      </c>
      <c r="AM27">
        <v>64.580716210465823</v>
      </c>
      <c r="AN27">
        <v>1543.5142429167961</v>
      </c>
      <c r="AO27">
        <v>0</v>
      </c>
      <c r="AP27">
        <v>0</v>
      </c>
      <c r="AQ27">
        <v>0</v>
      </c>
      <c r="AR27">
        <v>1429.398851872787</v>
      </c>
      <c r="AS27">
        <v>255.68480715919941</v>
      </c>
      <c r="AT27">
        <v>507.68480524805062</v>
      </c>
      <c r="AU27">
        <v>119.8586505938442</v>
      </c>
      <c r="AV27">
        <v>395.56315919743759</v>
      </c>
      <c r="AW27">
        <v>293.548710047572</v>
      </c>
      <c r="AX27">
        <v>0</v>
      </c>
      <c r="AY27">
        <v>0</v>
      </c>
      <c r="AZ27">
        <v>0</v>
      </c>
      <c r="BA27">
        <v>0</v>
      </c>
      <c r="BB27">
        <v>201.03523145812659</v>
      </c>
      <c r="BC27">
        <v>408.91084413293402</v>
      </c>
      <c r="BD27">
        <v>2146.3177734811579</v>
      </c>
      <c r="BE27">
        <v>0</v>
      </c>
      <c r="BF27">
        <v>0</v>
      </c>
      <c r="BG27">
        <v>3182.6053799989659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</row>
    <row r="28" spans="1:107" x14ac:dyDescent="0.25">
      <c r="A28" s="15">
        <f t="shared" si="1"/>
        <v>48719.319457754624</v>
      </c>
      <c r="B28" s="1" t="s">
        <v>153</v>
      </c>
      <c r="C28">
        <v>0</v>
      </c>
      <c r="D28">
        <v>0</v>
      </c>
      <c r="E28">
        <v>0</v>
      </c>
      <c r="F28">
        <v>0</v>
      </c>
      <c r="G28">
        <v>978.64645364039882</v>
      </c>
      <c r="H28">
        <v>345.43571327460029</v>
      </c>
      <c r="I28">
        <v>0</v>
      </c>
      <c r="J28">
        <v>67.37237725208324</v>
      </c>
      <c r="K28">
        <v>68.22656388769488</v>
      </c>
      <c r="L28">
        <v>5.8645649609155344</v>
      </c>
      <c r="M28">
        <v>57.714968647966991</v>
      </c>
      <c r="N28">
        <v>42.868694958866428</v>
      </c>
      <c r="O28">
        <v>84.379615638738187</v>
      </c>
      <c r="P28">
        <v>97.657755653507024</v>
      </c>
      <c r="Q28">
        <v>26.180182928782919</v>
      </c>
      <c r="R28">
        <v>95.700775824157361</v>
      </c>
      <c r="S28">
        <v>8.7267276429276173</v>
      </c>
      <c r="T28">
        <v>289.4744452696263</v>
      </c>
      <c r="U28">
        <v>88.292549367602632</v>
      </c>
      <c r="V28">
        <v>10.29368852530502</v>
      </c>
      <c r="W28">
        <v>609.71621370052526</v>
      </c>
      <c r="X28">
        <v>592.97866507926176</v>
      </c>
      <c r="Y28">
        <v>116.30161897375019</v>
      </c>
      <c r="Z28">
        <v>10472.01325120354</v>
      </c>
      <c r="AA28">
        <v>43.443858558261077</v>
      </c>
      <c r="AB28">
        <v>80.21117962197566</v>
      </c>
      <c r="AC28">
        <v>137.03129559118449</v>
      </c>
      <c r="AD28">
        <v>703.05122974791936</v>
      </c>
      <c r="AE28">
        <v>0</v>
      </c>
      <c r="AF28">
        <v>253.1752290900574</v>
      </c>
      <c r="AG28">
        <v>223.04887511738261</v>
      </c>
      <c r="AH28">
        <v>1073.586216223455</v>
      </c>
      <c r="AI28">
        <v>9380.7031859937306</v>
      </c>
      <c r="AJ28">
        <v>59.459091977617923</v>
      </c>
      <c r="AK28">
        <v>2343.8988512018832</v>
      </c>
      <c r="AL28">
        <v>286.93482468333468</v>
      </c>
      <c r="AM28">
        <v>36.59662191178893</v>
      </c>
      <c r="AN28">
        <v>874.67916861431274</v>
      </c>
      <c r="AO28">
        <v>0</v>
      </c>
      <c r="AP28">
        <v>0</v>
      </c>
      <c r="AQ28">
        <v>0</v>
      </c>
      <c r="AR28">
        <v>305.01644357611809</v>
      </c>
      <c r="AS28">
        <v>54.560048410536552</v>
      </c>
      <c r="AT28">
        <v>108.3338030889758</v>
      </c>
      <c r="AU28">
        <v>25.576387785723899</v>
      </c>
      <c r="AV28">
        <v>224.15786366016479</v>
      </c>
      <c r="AW28">
        <v>166.34828141722221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231.7217342340075</v>
      </c>
      <c r="BD28">
        <v>1216.2760753946741</v>
      </c>
      <c r="BE28">
        <v>16833.66436542404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</row>
    <row r="29" spans="1:107" x14ac:dyDescent="0.25">
      <c r="A29" s="15">
        <f t="shared" si="1"/>
        <v>55230.001803498388</v>
      </c>
      <c r="B29" s="1" t="s">
        <v>154</v>
      </c>
      <c r="C29">
        <v>0</v>
      </c>
      <c r="D29">
        <v>0</v>
      </c>
      <c r="E29">
        <v>0</v>
      </c>
      <c r="F29">
        <v>0</v>
      </c>
      <c r="G29">
        <v>0</v>
      </c>
      <c r="H29">
        <v>1809.181086278194</v>
      </c>
      <c r="I29">
        <v>0</v>
      </c>
      <c r="J29">
        <v>161.27720105631249</v>
      </c>
      <c r="K29">
        <v>163.32196829460739</v>
      </c>
      <c r="L29">
        <v>14.038700442029191</v>
      </c>
      <c r="M29">
        <v>138.1591236979707</v>
      </c>
      <c r="N29">
        <v>102.6198483398335</v>
      </c>
      <c r="O29">
        <v>201.98943233819651</v>
      </c>
      <c r="P29">
        <v>233.77488127379161</v>
      </c>
      <c r="Q29">
        <v>62.670589908059007</v>
      </c>
      <c r="R29">
        <v>229.09022797411339</v>
      </c>
      <c r="S29">
        <v>20.890196636019581</v>
      </c>
      <c r="T29">
        <v>1516.090176021728</v>
      </c>
      <c r="U29">
        <v>462.42239651743569</v>
      </c>
      <c r="V29">
        <v>53.912047516686421</v>
      </c>
      <c r="W29">
        <v>3193.3207813612962</v>
      </c>
      <c r="X29">
        <v>5895.2100252355522</v>
      </c>
      <c r="Y29">
        <v>609.1167799537227</v>
      </c>
      <c r="Z29">
        <v>0</v>
      </c>
      <c r="AA29">
        <v>12.07356385976972</v>
      </c>
      <c r="AB29">
        <v>22.29163871654378</v>
      </c>
      <c r="AC29">
        <v>38.082623252453793</v>
      </c>
      <c r="AD29">
        <v>195.38628014976479</v>
      </c>
      <c r="AE29">
        <v>0</v>
      </c>
      <c r="AF29">
        <v>70.360400700397321</v>
      </c>
      <c r="AG29">
        <v>1168.1936484002431</v>
      </c>
      <c r="AH29">
        <v>5622.7882706975006</v>
      </c>
      <c r="AI29">
        <v>2775.6385664401469</v>
      </c>
      <c r="AJ29">
        <v>0</v>
      </c>
      <c r="AK29">
        <v>0</v>
      </c>
      <c r="AL29">
        <v>0</v>
      </c>
      <c r="AM29">
        <v>191.6707324695457</v>
      </c>
      <c r="AN29">
        <v>4581.0347558377543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1174.001852414475</v>
      </c>
      <c r="AW29">
        <v>871.23060213429812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1213.6167823576741</v>
      </c>
      <c r="BD29">
        <v>6370.1105205282674</v>
      </c>
      <c r="BE29">
        <v>16056.436102694001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</row>
    <row r="30" spans="1:107" x14ac:dyDescent="0.25">
      <c r="A30" s="15">
        <f t="shared" si="1"/>
        <v>12548.65207682375</v>
      </c>
      <c r="B30" s="19" t="s">
        <v>155</v>
      </c>
      <c r="C30">
        <v>0</v>
      </c>
      <c r="D30">
        <v>0</v>
      </c>
      <c r="E30">
        <v>0</v>
      </c>
      <c r="F30">
        <v>19.042230736281319</v>
      </c>
      <c r="G30">
        <v>1562.345332820769</v>
      </c>
      <c r="H30">
        <v>232.7241486702259</v>
      </c>
      <c r="I30">
        <v>0</v>
      </c>
      <c r="J30">
        <v>141.31657820033141</v>
      </c>
      <c r="K30">
        <v>143.10827291873861</v>
      </c>
      <c r="L30">
        <v>12.30118761891422</v>
      </c>
      <c r="M30">
        <v>121.0597311974454</v>
      </c>
      <c r="N30">
        <v>89.919007323041882</v>
      </c>
      <c r="O30">
        <v>176.99002229518231</v>
      </c>
      <c r="P30">
        <v>204.8415155671382</v>
      </c>
      <c r="Q30">
        <v>54.914106033566313</v>
      </c>
      <c r="R30">
        <v>200.73666274212971</v>
      </c>
      <c r="S30">
        <v>18.304702011188692</v>
      </c>
      <c r="T30">
        <v>195.02237680794281</v>
      </c>
      <c r="U30">
        <v>59.483740666863163</v>
      </c>
      <c r="V30">
        <v>6.9349803933669669</v>
      </c>
      <c r="W30">
        <v>410.7730651783819</v>
      </c>
      <c r="X30">
        <v>811.02791778237804</v>
      </c>
      <c r="Y30">
        <v>78.353784002405789</v>
      </c>
      <c r="Z30">
        <v>1122.6630148124359</v>
      </c>
      <c r="AA30">
        <v>27.1142108610658</v>
      </c>
      <c r="AB30">
        <v>50.061456552447929</v>
      </c>
      <c r="AC30">
        <v>85.524066381942063</v>
      </c>
      <c r="AD30">
        <v>576.61703844355009</v>
      </c>
      <c r="AE30">
        <v>441.73801154173742</v>
      </c>
      <c r="AF30">
        <v>158.01189797956181</v>
      </c>
      <c r="AG30">
        <v>150.27068012588521</v>
      </c>
      <c r="AH30">
        <v>723.2878031811307</v>
      </c>
      <c r="AI30">
        <v>579.40832961824356</v>
      </c>
      <c r="AJ30">
        <v>266.34554436488918</v>
      </c>
      <c r="AK30">
        <v>373.48616100577249</v>
      </c>
      <c r="AL30">
        <v>310.94216389124279</v>
      </c>
      <c r="AM30">
        <v>24.65557946481572</v>
      </c>
      <c r="AN30">
        <v>589.28175939217374</v>
      </c>
      <c r="AO30">
        <v>0</v>
      </c>
      <c r="AP30">
        <v>0</v>
      </c>
      <c r="AQ30">
        <v>0</v>
      </c>
      <c r="AR30">
        <v>273.9773700226292</v>
      </c>
      <c r="AS30">
        <v>49.007910513177798</v>
      </c>
      <c r="AT30">
        <v>97.309542091818315</v>
      </c>
      <c r="AU30">
        <v>22.97368423175794</v>
      </c>
      <c r="AV30">
        <v>151.01781889754659</v>
      </c>
      <c r="AW30">
        <v>112.07081574916241</v>
      </c>
      <c r="AX30">
        <v>0</v>
      </c>
      <c r="AY30">
        <v>0</v>
      </c>
      <c r="AZ30">
        <v>0</v>
      </c>
      <c r="BA30">
        <v>0</v>
      </c>
      <c r="BB30">
        <v>131.68330076981059</v>
      </c>
      <c r="BC30">
        <v>156.11368846836311</v>
      </c>
      <c r="BD30">
        <v>819.41965846819312</v>
      </c>
      <c r="BE30">
        <v>480.43920508945882</v>
      </c>
      <c r="BF30">
        <v>0</v>
      </c>
      <c r="BG30">
        <v>236.03200193864751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</row>
    <row r="31" spans="1:107" x14ac:dyDescent="0.25">
      <c r="A31" s="15">
        <f t="shared" si="1"/>
        <v>90979.281568934399</v>
      </c>
      <c r="B31" s="1" t="s">
        <v>156</v>
      </c>
      <c r="C31">
        <v>0</v>
      </c>
      <c r="D31">
        <v>0</v>
      </c>
      <c r="E31">
        <v>0</v>
      </c>
      <c r="F31">
        <v>9.7443297294799471</v>
      </c>
      <c r="G31">
        <v>295.15309820241242</v>
      </c>
      <c r="H31">
        <v>2304.0501833035091</v>
      </c>
      <c r="I31">
        <v>0</v>
      </c>
      <c r="J31">
        <v>1385.167616404264</v>
      </c>
      <c r="K31">
        <v>1402.729586372865</v>
      </c>
      <c r="L31">
        <v>120.57471918742731</v>
      </c>
      <c r="M31">
        <v>1186.612508177144</v>
      </c>
      <c r="N31">
        <v>881.37498536462431</v>
      </c>
      <c r="O31">
        <v>1734.834302047808</v>
      </c>
      <c r="P31">
        <v>2007.8311934254359</v>
      </c>
      <c r="Q31">
        <v>538.2612735899653</v>
      </c>
      <c r="R31">
        <v>1967.5959338704861</v>
      </c>
      <c r="S31">
        <v>179.420424529988</v>
      </c>
      <c r="T31">
        <v>1930.7895016487989</v>
      </c>
      <c r="U31">
        <v>588.90976450093899</v>
      </c>
      <c r="V31">
        <v>68.658722946647345</v>
      </c>
      <c r="W31">
        <v>4066.7965122154928</v>
      </c>
      <c r="X31">
        <v>9496.2932993173763</v>
      </c>
      <c r="Y31">
        <v>775.72977030880509</v>
      </c>
      <c r="Z31">
        <v>4179.3568000000023</v>
      </c>
      <c r="AA31">
        <v>232.02750011096191</v>
      </c>
      <c r="AB31">
        <v>428.39655836922333</v>
      </c>
      <c r="AC31">
        <v>731.8647562197915</v>
      </c>
      <c r="AD31">
        <v>4703.4722002684912</v>
      </c>
      <c r="AE31">
        <v>3580.0449684690111</v>
      </c>
      <c r="AF31">
        <v>1352.173067615694</v>
      </c>
      <c r="AG31">
        <v>1487.732107164366</v>
      </c>
      <c r="AH31">
        <v>7160.8013393664723</v>
      </c>
      <c r="AI31">
        <v>5348.7831320907662</v>
      </c>
      <c r="AJ31">
        <v>1310.229748525838</v>
      </c>
      <c r="AK31">
        <v>2174.3230979577502</v>
      </c>
      <c r="AL31">
        <v>3674.4618504422888</v>
      </c>
      <c r="AM31">
        <v>244.09882992357751</v>
      </c>
      <c r="AN31">
        <v>5834.0948006598483</v>
      </c>
      <c r="AO31">
        <v>0</v>
      </c>
      <c r="AP31">
        <v>0</v>
      </c>
      <c r="AQ31">
        <v>0</v>
      </c>
      <c r="AR31">
        <v>2541.0967887851129</v>
      </c>
      <c r="AS31">
        <v>454.54062143825371</v>
      </c>
      <c r="AT31">
        <v>902.53061742743932</v>
      </c>
      <c r="AU31">
        <v>213.0772889128084</v>
      </c>
      <c r="AV31">
        <v>1495.1290414044799</v>
      </c>
      <c r="AW31">
        <v>1109.54013601626</v>
      </c>
      <c r="AX31">
        <v>0</v>
      </c>
      <c r="AY31">
        <v>0</v>
      </c>
      <c r="AZ31">
        <v>0</v>
      </c>
      <c r="BA31">
        <v>0</v>
      </c>
      <c r="BB31">
        <v>19.56714264209943</v>
      </c>
      <c r="BC31">
        <v>1545.5799262216269</v>
      </c>
      <c r="BD31">
        <v>8112.5402115937786</v>
      </c>
      <c r="BE31">
        <v>0</v>
      </c>
      <c r="BF31">
        <v>0</v>
      </c>
      <c r="BG31">
        <v>1203.2913121649599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</row>
    <row r="32" spans="1:107" x14ac:dyDescent="0.25">
      <c r="A32" s="15">
        <f t="shared" si="1"/>
        <v>218092.87193408908</v>
      </c>
      <c r="B32" s="1" t="s">
        <v>157</v>
      </c>
      <c r="C32">
        <v>0</v>
      </c>
      <c r="D32">
        <v>0</v>
      </c>
      <c r="E32">
        <v>0</v>
      </c>
      <c r="F32">
        <v>15.601027970145781</v>
      </c>
      <c r="G32">
        <v>48469.950257055752</v>
      </c>
      <c r="H32">
        <v>1063.7071345608069</v>
      </c>
      <c r="I32">
        <v>0</v>
      </c>
      <c r="J32">
        <v>2520.7580589900622</v>
      </c>
      <c r="K32">
        <v>2552.7177126852671</v>
      </c>
      <c r="L32">
        <v>219.42448805666041</v>
      </c>
      <c r="M32">
        <v>2159.4231683315329</v>
      </c>
      <c r="N32">
        <v>1603.9453067185341</v>
      </c>
      <c r="O32">
        <v>3157.0890743543682</v>
      </c>
      <c r="P32">
        <v>3653.8947359000608</v>
      </c>
      <c r="Q32">
        <v>979.53953527033809</v>
      </c>
      <c r="R32">
        <v>3580.67373825506</v>
      </c>
      <c r="S32">
        <v>326.51317842344508</v>
      </c>
      <c r="T32">
        <v>891.38447726613254</v>
      </c>
      <c r="U32">
        <v>271.88102179875801</v>
      </c>
      <c r="V32">
        <v>31.69756196172311</v>
      </c>
      <c r="W32">
        <v>1877.511391113994</v>
      </c>
      <c r="X32">
        <v>6567.0530832785917</v>
      </c>
      <c r="Y32">
        <v>358.12991277195499</v>
      </c>
      <c r="Z32">
        <v>46512.848695072862</v>
      </c>
      <c r="AA32">
        <v>600.31575522586502</v>
      </c>
      <c r="AB32">
        <v>1108.3738063401729</v>
      </c>
      <c r="AC32">
        <v>1893.525309039524</v>
      </c>
      <c r="AD32">
        <v>14115.80315927196</v>
      </c>
      <c r="AE32">
        <v>13883.420393218839</v>
      </c>
      <c r="AF32">
        <v>3498.424953480057</v>
      </c>
      <c r="AG32">
        <v>686.8388840545739</v>
      </c>
      <c r="AH32">
        <v>3305.9156128863419</v>
      </c>
      <c r="AI32">
        <v>6553.9402480155622</v>
      </c>
      <c r="AJ32">
        <v>7775.6995992154061</v>
      </c>
      <c r="AK32">
        <v>12363.65302610795</v>
      </c>
      <c r="AL32">
        <v>1582.6476251538529</v>
      </c>
      <c r="AM32">
        <v>112.69271338325331</v>
      </c>
      <c r="AN32">
        <v>2693.4171434878431</v>
      </c>
      <c r="AO32">
        <v>0</v>
      </c>
      <c r="AP32">
        <v>0</v>
      </c>
      <c r="AQ32">
        <v>0</v>
      </c>
      <c r="AR32">
        <v>2992.9629007797548</v>
      </c>
      <c r="AS32">
        <v>535.36851601488161</v>
      </c>
      <c r="AT32">
        <v>1063.0215530159389</v>
      </c>
      <c r="AU32">
        <v>250.96738681081951</v>
      </c>
      <c r="AV32">
        <v>690.25381476315806</v>
      </c>
      <c r="AW32">
        <v>512.23960628751524</v>
      </c>
      <c r="AX32">
        <v>0</v>
      </c>
      <c r="AY32">
        <v>0</v>
      </c>
      <c r="AZ32">
        <v>0</v>
      </c>
      <c r="BA32">
        <v>0</v>
      </c>
      <c r="BB32">
        <v>7302.1305223878417</v>
      </c>
      <c r="BC32">
        <v>713.54539344221575</v>
      </c>
      <c r="BD32">
        <v>3745.3033640574181</v>
      </c>
      <c r="BE32">
        <v>0</v>
      </c>
      <c r="BF32">
        <v>0</v>
      </c>
      <c r="BG32">
        <v>3298.6670878123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</row>
    <row r="33" spans="1:107" x14ac:dyDescent="0.25">
      <c r="A33" s="15">
        <f t="shared" si="1"/>
        <v>21721.611843727987</v>
      </c>
      <c r="B33" s="1" t="s">
        <v>158</v>
      </c>
      <c r="C33">
        <v>0</v>
      </c>
      <c r="D33">
        <v>0</v>
      </c>
      <c r="E33">
        <v>0</v>
      </c>
      <c r="F33">
        <v>71.351314908128344</v>
      </c>
      <c r="G33">
        <v>4236.0002575282851</v>
      </c>
      <c r="H33">
        <v>431.44293698227131</v>
      </c>
      <c r="I33">
        <v>0</v>
      </c>
      <c r="J33">
        <v>132.01523961038239</v>
      </c>
      <c r="K33">
        <v>133.689006485942</v>
      </c>
      <c r="L33">
        <v>11.49153377249989</v>
      </c>
      <c r="M33">
        <v>113.09168127849409</v>
      </c>
      <c r="N33">
        <v>84.000613717459061</v>
      </c>
      <c r="O33">
        <v>165.34068755063211</v>
      </c>
      <c r="P33">
        <v>191.35901890728189</v>
      </c>
      <c r="Q33">
        <v>51.299705656149257</v>
      </c>
      <c r="R33">
        <v>187.52434405058841</v>
      </c>
      <c r="S33">
        <v>17.099901885383058</v>
      </c>
      <c r="T33">
        <v>361.54832881787172</v>
      </c>
      <c r="U33">
        <v>110.2757918447445</v>
      </c>
      <c r="V33">
        <v>12.856630160321229</v>
      </c>
      <c r="W33">
        <v>761.5244859049925</v>
      </c>
      <c r="X33">
        <v>689.56609148186146</v>
      </c>
      <c r="Y33">
        <v>145.25861147987271</v>
      </c>
      <c r="Z33">
        <v>2420.6085009108519</v>
      </c>
      <c r="AA33">
        <v>66.626784798960642</v>
      </c>
      <c r="AB33">
        <v>123.01423447406771</v>
      </c>
      <c r="AC33">
        <v>210.1552427676917</v>
      </c>
      <c r="AD33">
        <v>1078.2201337903971</v>
      </c>
      <c r="AE33">
        <v>0</v>
      </c>
      <c r="AF33">
        <v>388.27701002638582</v>
      </c>
      <c r="AG33">
        <v>278.58399717557899</v>
      </c>
      <c r="AH33">
        <v>1340.8897008368181</v>
      </c>
      <c r="AI33">
        <v>98.598560406270721</v>
      </c>
      <c r="AJ33">
        <v>2.9622558031815069</v>
      </c>
      <c r="AK33">
        <v>158.33697436531631</v>
      </c>
      <c r="AL33">
        <v>149.1678742710134</v>
      </c>
      <c r="AM33">
        <v>45.708516619705627</v>
      </c>
      <c r="AN33">
        <v>1092.458408098011</v>
      </c>
      <c r="AO33">
        <v>0</v>
      </c>
      <c r="AP33">
        <v>0</v>
      </c>
      <c r="AQ33">
        <v>0</v>
      </c>
      <c r="AR33">
        <v>1018.9300744689911</v>
      </c>
      <c r="AS33">
        <v>182.26189230386959</v>
      </c>
      <c r="AT33">
        <v>361.89711202049409</v>
      </c>
      <c r="AU33">
        <v>85.439822212902868</v>
      </c>
      <c r="AV33">
        <v>279.96910373981359</v>
      </c>
      <c r="AW33">
        <v>207.7659846350256</v>
      </c>
      <c r="AX33">
        <v>0</v>
      </c>
      <c r="AY33">
        <v>0</v>
      </c>
      <c r="AZ33">
        <v>0</v>
      </c>
      <c r="BA33">
        <v>0</v>
      </c>
      <c r="BB33">
        <v>126.6613206234384</v>
      </c>
      <c r="BC33">
        <v>289.41624081894469</v>
      </c>
      <c r="BD33">
        <v>1519.1067454348649</v>
      </c>
      <c r="BE33">
        <v>0</v>
      </c>
      <c r="BF33">
        <v>0</v>
      </c>
      <c r="BG33">
        <v>2289.8191711022291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</row>
    <row r="34" spans="1:107" x14ac:dyDescent="0.25">
      <c r="A34" s="15">
        <f t="shared" si="1"/>
        <v>59638.647185829919</v>
      </c>
      <c r="B34" s="1" t="s">
        <v>159</v>
      </c>
      <c r="C34">
        <v>0</v>
      </c>
      <c r="D34">
        <v>0</v>
      </c>
      <c r="E34">
        <v>0</v>
      </c>
      <c r="F34">
        <v>0</v>
      </c>
      <c r="G34">
        <v>598.94091549582902</v>
      </c>
      <c r="H34">
        <v>287.66942573690199</v>
      </c>
      <c r="I34">
        <v>0</v>
      </c>
      <c r="J34">
        <v>62.656298809644767</v>
      </c>
      <c r="K34">
        <v>63.450692228179342</v>
      </c>
      <c r="L34">
        <v>5.4540443660585707</v>
      </c>
      <c r="M34">
        <v>53.674910532928777</v>
      </c>
      <c r="N34">
        <v>39.86787865406955</v>
      </c>
      <c r="O34">
        <v>78.473027471214579</v>
      </c>
      <c r="P34">
        <v>90.821695313062776</v>
      </c>
      <c r="Q34">
        <v>24.347565447176869</v>
      </c>
      <c r="R34">
        <v>89.001704421344797</v>
      </c>
      <c r="S34">
        <v>8.115855149058909</v>
      </c>
      <c r="T34">
        <v>241.066410438068</v>
      </c>
      <c r="U34">
        <v>73.52762322300633</v>
      </c>
      <c r="V34">
        <v>8.5723026108625628</v>
      </c>
      <c r="W34">
        <v>507.75500713291359</v>
      </c>
      <c r="X34">
        <v>640.87114093849937</v>
      </c>
      <c r="Y34">
        <v>96.85281126637544</v>
      </c>
      <c r="Z34">
        <v>11005.22621876988</v>
      </c>
      <c r="AA34">
        <v>42.650822819886237</v>
      </c>
      <c r="AB34">
        <v>78.746983434794842</v>
      </c>
      <c r="AC34">
        <v>134.52988990840231</v>
      </c>
      <c r="AD34">
        <v>690.21754577965885</v>
      </c>
      <c r="AE34">
        <v>0</v>
      </c>
      <c r="AF34">
        <v>248.55370118248459</v>
      </c>
      <c r="AG34">
        <v>185.74901016465711</v>
      </c>
      <c r="AH34">
        <v>894.05327368263931</v>
      </c>
      <c r="AI34">
        <v>10782.93478253562</v>
      </c>
      <c r="AJ34">
        <v>42.759787607183227</v>
      </c>
      <c r="AK34">
        <v>2415.567496382022</v>
      </c>
      <c r="AL34">
        <v>206.29724314110231</v>
      </c>
      <c r="AM34">
        <v>30.47666701707216</v>
      </c>
      <c r="AN34">
        <v>728.408917983788</v>
      </c>
      <c r="AO34">
        <v>0</v>
      </c>
      <c r="AP34">
        <v>0</v>
      </c>
      <c r="AQ34">
        <v>0</v>
      </c>
      <c r="AR34">
        <v>217.4273661687121</v>
      </c>
      <c r="AS34">
        <v>38.892485548832319</v>
      </c>
      <c r="AT34">
        <v>77.224470905607873</v>
      </c>
      <c r="AU34">
        <v>18.231825691626341</v>
      </c>
      <c r="AV34">
        <v>186.67254552881141</v>
      </c>
      <c r="AW34">
        <v>138.5303046230554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192.97153032021831</v>
      </c>
      <c r="BD34">
        <v>1012.881490537085</v>
      </c>
      <c r="BE34">
        <v>27298.523516861591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</row>
    <row r="35" spans="1:107" x14ac:dyDescent="0.25">
      <c r="A35" s="15">
        <f t="shared" si="1"/>
        <v>57336.099079137086</v>
      </c>
      <c r="B35" s="1" t="s">
        <v>160</v>
      </c>
      <c r="C35">
        <v>0</v>
      </c>
      <c r="D35">
        <v>0</v>
      </c>
      <c r="E35">
        <v>0</v>
      </c>
      <c r="F35">
        <v>0</v>
      </c>
      <c r="G35">
        <v>0</v>
      </c>
      <c r="H35">
        <v>1441.094443683342</v>
      </c>
      <c r="I35">
        <v>0</v>
      </c>
      <c r="J35">
        <v>166.7039710667575</v>
      </c>
      <c r="K35">
        <v>168.8175420879459</v>
      </c>
      <c r="L35">
        <v>14.5110846230879</v>
      </c>
      <c r="M35">
        <v>142.80800019286821</v>
      </c>
      <c r="N35">
        <v>106.0728740111595</v>
      </c>
      <c r="O35">
        <v>208.78611647371179</v>
      </c>
      <c r="P35">
        <v>241.64110481055221</v>
      </c>
      <c r="Q35">
        <v>64.77937450763298</v>
      </c>
      <c r="R35">
        <v>236.7988189634986</v>
      </c>
      <c r="S35">
        <v>21.59312483587761</v>
      </c>
      <c r="T35">
        <v>1207.634296731673</v>
      </c>
      <c r="U35">
        <v>368.34032331550759</v>
      </c>
      <c r="V35">
        <v>42.943380689279707</v>
      </c>
      <c r="W35">
        <v>2543.62422303739</v>
      </c>
      <c r="X35">
        <v>6143.5628201268983</v>
      </c>
      <c r="Y35">
        <v>485.18902491479059</v>
      </c>
      <c r="Z35">
        <v>0</v>
      </c>
      <c r="AA35">
        <v>12.45301146603985</v>
      </c>
      <c r="AB35">
        <v>22.99221967582589</v>
      </c>
      <c r="AC35">
        <v>39.279482804568389</v>
      </c>
      <c r="AD35">
        <v>201.52687435723709</v>
      </c>
      <c r="AE35">
        <v>0</v>
      </c>
      <c r="AF35">
        <v>72.571685283148682</v>
      </c>
      <c r="AG35">
        <v>930.5190003500278</v>
      </c>
      <c r="AH35">
        <v>4478.8048008943497</v>
      </c>
      <c r="AI35">
        <v>2988.2665832188759</v>
      </c>
      <c r="AJ35">
        <v>0</v>
      </c>
      <c r="AK35">
        <v>0</v>
      </c>
      <c r="AL35">
        <v>0</v>
      </c>
      <c r="AM35">
        <v>152.67439488150021</v>
      </c>
      <c r="AN35">
        <v>3649.0010773542549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935.14549716462034</v>
      </c>
      <c r="AW35">
        <v>693.97452218863771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966.70057800259951</v>
      </c>
      <c r="BD35">
        <v>5074.0807243717263</v>
      </c>
      <c r="BE35">
        <v>23513.2081030517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</row>
    <row r="36" spans="1:107" x14ac:dyDescent="0.25">
      <c r="A36" s="15">
        <f t="shared" si="1"/>
        <v>72487.443319427854</v>
      </c>
      <c r="B36" s="1" t="s">
        <v>161</v>
      </c>
      <c r="C36">
        <v>0</v>
      </c>
      <c r="D36">
        <v>0</v>
      </c>
      <c r="E36">
        <v>0</v>
      </c>
      <c r="F36">
        <v>8.0508310186041534</v>
      </c>
      <c r="G36">
        <v>285.36448161428939</v>
      </c>
      <c r="H36">
        <v>1891.8929557689751</v>
      </c>
      <c r="I36">
        <v>0</v>
      </c>
      <c r="J36">
        <v>1197.0827867615999</v>
      </c>
      <c r="K36">
        <v>1212.260106605115</v>
      </c>
      <c r="L36">
        <v>104.202494447977</v>
      </c>
      <c r="M36">
        <v>1025.488461665203</v>
      </c>
      <c r="N36">
        <v>761.69758169852992</v>
      </c>
      <c r="O36">
        <v>1499.2700206607269</v>
      </c>
      <c r="P36">
        <v>1735.1980597206671</v>
      </c>
      <c r="Q36">
        <v>465.17352684548268</v>
      </c>
      <c r="R36">
        <v>1700.4261403776909</v>
      </c>
      <c r="S36">
        <v>155.05784228182659</v>
      </c>
      <c r="T36">
        <v>1585.402559246633</v>
      </c>
      <c r="U36">
        <v>483.56335426923607</v>
      </c>
      <c r="V36">
        <v>56.376790417218338</v>
      </c>
      <c r="W36">
        <v>3339.3125417845172</v>
      </c>
      <c r="X36">
        <v>5962.059979091855</v>
      </c>
      <c r="Y36">
        <v>636.96428952050678</v>
      </c>
      <c r="Z36">
        <v>2946.5479477344102</v>
      </c>
      <c r="AA36">
        <v>212.5674446227749</v>
      </c>
      <c r="AB36">
        <v>392.46710693425558</v>
      </c>
      <c r="AC36">
        <v>670.48354597930347</v>
      </c>
      <c r="AD36">
        <v>4330.5491108551978</v>
      </c>
      <c r="AE36">
        <v>3146.5992192028871</v>
      </c>
      <c r="AF36">
        <v>1238.7668424361341</v>
      </c>
      <c r="AG36">
        <v>1221.600950366467</v>
      </c>
      <c r="AH36">
        <v>5879.8500613317092</v>
      </c>
      <c r="AI36">
        <v>3253.539595048579</v>
      </c>
      <c r="AJ36">
        <v>1123.131311208231</v>
      </c>
      <c r="AK36">
        <v>1804.0097995133669</v>
      </c>
      <c r="AL36">
        <v>2787.5234277728709</v>
      </c>
      <c r="AM36">
        <v>200.433506262321</v>
      </c>
      <c r="AN36">
        <v>4790.4698155625174</v>
      </c>
      <c r="AO36">
        <v>0</v>
      </c>
      <c r="AP36">
        <v>0</v>
      </c>
      <c r="AQ36">
        <v>0</v>
      </c>
      <c r="AR36">
        <v>2031.490124527591</v>
      </c>
      <c r="AS36">
        <v>363.38434164482101</v>
      </c>
      <c r="AT36">
        <v>721.53175923071046</v>
      </c>
      <c r="AU36">
        <v>170.3455020280567</v>
      </c>
      <c r="AV36">
        <v>1227.674692980481</v>
      </c>
      <c r="AW36">
        <v>911.06139210145932</v>
      </c>
      <c r="AX36">
        <v>0</v>
      </c>
      <c r="AY36">
        <v>0</v>
      </c>
      <c r="AZ36">
        <v>0</v>
      </c>
      <c r="BA36">
        <v>0</v>
      </c>
      <c r="BB36">
        <v>17.813174938370011</v>
      </c>
      <c r="BC36">
        <v>1269.100732347827</v>
      </c>
      <c r="BD36">
        <v>6661.3382776676499</v>
      </c>
      <c r="BE36">
        <v>0</v>
      </c>
      <c r="BF36">
        <v>0</v>
      </c>
      <c r="BG36">
        <v>1010.318833333205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</row>
    <row r="37" spans="1:107" x14ac:dyDescent="0.25">
      <c r="A37" s="15">
        <f t="shared" si="1"/>
        <v>179257.55979904096</v>
      </c>
      <c r="B37" s="1" t="s">
        <v>162</v>
      </c>
      <c r="C37">
        <v>0</v>
      </c>
      <c r="D37">
        <v>0</v>
      </c>
      <c r="E37">
        <v>0</v>
      </c>
      <c r="F37">
        <v>12.889674650907359</v>
      </c>
      <c r="G37">
        <v>46934.242061264682</v>
      </c>
      <c r="H37">
        <v>869.35512067093691</v>
      </c>
      <c r="I37">
        <v>0</v>
      </c>
      <c r="J37">
        <v>2244.822746554828</v>
      </c>
      <c r="K37">
        <v>2273.2839300195078</v>
      </c>
      <c r="L37">
        <v>195.40514020535821</v>
      </c>
      <c r="M37">
        <v>1923.0414558905709</v>
      </c>
      <c r="N37">
        <v>1428.369095522871</v>
      </c>
      <c r="O37">
        <v>2811.4976531503612</v>
      </c>
      <c r="P37">
        <v>3253.9203782022951</v>
      </c>
      <c r="Q37">
        <v>872.3140335037067</v>
      </c>
      <c r="R37">
        <v>3188.7145325033071</v>
      </c>
      <c r="S37">
        <v>290.77134450123572</v>
      </c>
      <c r="T37">
        <v>728.51787359483876</v>
      </c>
      <c r="U37">
        <v>222.20510781060781</v>
      </c>
      <c r="V37">
        <v>25.90603833411911</v>
      </c>
      <c r="W37">
        <v>1534.467607624812</v>
      </c>
      <c r="X37">
        <v>4122.9944289106515</v>
      </c>
      <c r="Y37">
        <v>292.69529499046189</v>
      </c>
      <c r="Z37">
        <v>31729.191342203379</v>
      </c>
      <c r="AA37">
        <v>507.84545220938458</v>
      </c>
      <c r="AB37">
        <v>937.64421806000871</v>
      </c>
      <c r="AC37">
        <v>1601.8540384256401</v>
      </c>
      <c r="AD37">
        <v>12312.41069549422</v>
      </c>
      <c r="AE37">
        <v>11267.92528268374</v>
      </c>
      <c r="AF37">
        <v>2959.5411865414339</v>
      </c>
      <c r="AG37">
        <v>561.34520633378486</v>
      </c>
      <c r="AH37">
        <v>2701.8852964217322</v>
      </c>
      <c r="AI37">
        <v>4487.9591672195957</v>
      </c>
      <c r="AJ37">
        <v>6420.3989675697749</v>
      </c>
      <c r="AK37">
        <v>9111.914943844733</v>
      </c>
      <c r="AL37">
        <v>1200.629510548446</v>
      </c>
      <c r="AM37">
        <v>92.102407005556245</v>
      </c>
      <c r="AN37">
        <v>2201.2976219820471</v>
      </c>
      <c r="AO37">
        <v>0</v>
      </c>
      <c r="AP37">
        <v>0</v>
      </c>
      <c r="AQ37">
        <v>0</v>
      </c>
      <c r="AR37">
        <v>2392.7363187603851</v>
      </c>
      <c r="AS37">
        <v>428.00252948538758</v>
      </c>
      <c r="AT37">
        <v>849.83688800941775</v>
      </c>
      <c r="AU37">
        <v>200.63689432641669</v>
      </c>
      <c r="AV37">
        <v>564.13618836425792</v>
      </c>
      <c r="AW37">
        <v>418.64730457070999</v>
      </c>
      <c r="AX37">
        <v>0</v>
      </c>
      <c r="AY37">
        <v>0</v>
      </c>
      <c r="AZ37">
        <v>0</v>
      </c>
      <c r="BA37">
        <v>0</v>
      </c>
      <c r="BB37">
        <v>6670.3829909468704</v>
      </c>
      <c r="BC37">
        <v>583.17211708490834</v>
      </c>
      <c r="BD37">
        <v>3060.9916510090588</v>
      </c>
      <c r="BE37">
        <v>0</v>
      </c>
      <c r="BF37">
        <v>0</v>
      </c>
      <c r="BG37">
        <v>2769.6580620340069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</row>
    <row r="38" spans="1:107" x14ac:dyDescent="0.25">
      <c r="A38" s="15">
        <f t="shared" si="1"/>
        <v>18520.470251354305</v>
      </c>
      <c r="B38" s="1" t="s">
        <v>163</v>
      </c>
      <c r="C38">
        <v>0</v>
      </c>
      <c r="D38">
        <v>0</v>
      </c>
      <c r="E38">
        <v>0</v>
      </c>
      <c r="F38">
        <v>60.435472028355903</v>
      </c>
      <c r="G38">
        <v>4109.3275637713041</v>
      </c>
      <c r="H38">
        <v>359.02373199537527</v>
      </c>
      <c r="I38">
        <v>0</v>
      </c>
      <c r="J38">
        <v>123.5546683091026</v>
      </c>
      <c r="K38">
        <v>125.1211670841445</v>
      </c>
      <c r="L38">
        <v>10.75506621670678</v>
      </c>
      <c r="M38">
        <v>105.8438799196344</v>
      </c>
      <c r="N38">
        <v>78.617195986253833</v>
      </c>
      <c r="O38">
        <v>154.74436033755211</v>
      </c>
      <c r="P38">
        <v>179.09523308690041</v>
      </c>
      <c r="Q38">
        <v>48.012018426103182</v>
      </c>
      <c r="R38">
        <v>175.50631425154239</v>
      </c>
      <c r="S38">
        <v>16.004006142034392</v>
      </c>
      <c r="T38">
        <v>300.86117811268588</v>
      </c>
      <c r="U38">
        <v>91.765614738693003</v>
      </c>
      <c r="V38">
        <v>10.698599850372579</v>
      </c>
      <c r="W38">
        <v>633.69993920355932</v>
      </c>
      <c r="X38">
        <v>600.42781817882417</v>
      </c>
      <c r="Y38">
        <v>120.8764458232704</v>
      </c>
      <c r="Z38">
        <v>1766.059616457557</v>
      </c>
      <c r="AA38">
        <v>56.404828717262788</v>
      </c>
      <c r="AB38">
        <v>104.1412525943055</v>
      </c>
      <c r="AC38">
        <v>177.91298961992479</v>
      </c>
      <c r="AD38">
        <v>912.7983910593889</v>
      </c>
      <c r="AE38">
        <v>0</v>
      </c>
      <c r="AF38">
        <v>328.70711548624593</v>
      </c>
      <c r="AG38">
        <v>231.8226995202275</v>
      </c>
      <c r="AH38">
        <v>1115.8166777646859</v>
      </c>
      <c r="AI38">
        <v>57.412165765342351</v>
      </c>
      <c r="AJ38">
        <v>2.6359157955508179</v>
      </c>
      <c r="AK38">
        <v>116.2094409322018</v>
      </c>
      <c r="AL38">
        <v>113.16186182514789</v>
      </c>
      <c r="AM38">
        <v>38.036182340965503</v>
      </c>
      <c r="AN38">
        <v>909.08544584933486</v>
      </c>
      <c r="AO38">
        <v>0</v>
      </c>
      <c r="AP38">
        <v>0</v>
      </c>
      <c r="AQ38">
        <v>0</v>
      </c>
      <c r="AR38">
        <v>814.58777682275957</v>
      </c>
      <c r="AS38">
        <v>145.71000834251731</v>
      </c>
      <c r="AT38">
        <v>289.32011264166789</v>
      </c>
      <c r="AU38">
        <v>68.305212077296957</v>
      </c>
      <c r="AV38">
        <v>232.9753111063182</v>
      </c>
      <c r="AW38">
        <v>172.89173791347969</v>
      </c>
      <c r="AX38">
        <v>0</v>
      </c>
      <c r="AY38">
        <v>0</v>
      </c>
      <c r="AZ38">
        <v>0</v>
      </c>
      <c r="BA38">
        <v>0</v>
      </c>
      <c r="BB38">
        <v>117.9543512562862</v>
      </c>
      <c r="BC38">
        <v>240.83671320631569</v>
      </c>
      <c r="BD38">
        <v>1264.119368508251</v>
      </c>
      <c r="BE38">
        <v>0</v>
      </c>
      <c r="BF38">
        <v>0</v>
      </c>
      <c r="BG38">
        <v>1939.1948022888539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</row>
    <row r="39" spans="1:107" x14ac:dyDescent="0.25">
      <c r="A39" s="15">
        <f t="shared" si="1"/>
        <v>38741.26827711139</v>
      </c>
      <c r="B39" s="1" t="s">
        <v>164</v>
      </c>
      <c r="C39">
        <v>0</v>
      </c>
      <c r="D39">
        <v>0</v>
      </c>
      <c r="E39">
        <v>0</v>
      </c>
      <c r="F39">
        <v>0</v>
      </c>
      <c r="G39">
        <v>584.15592777139807</v>
      </c>
      <c r="H39">
        <v>235.10878154267621</v>
      </c>
      <c r="I39">
        <v>0</v>
      </c>
      <c r="J39">
        <v>55.629879806517657</v>
      </c>
      <c r="K39">
        <v>56.33518815111681</v>
      </c>
      <c r="L39">
        <v>4.8424155002361529</v>
      </c>
      <c r="M39">
        <v>47.655684716454672</v>
      </c>
      <c r="N39">
        <v>35.397004607704623</v>
      </c>
      <c r="O39">
        <v>69.67288475720224</v>
      </c>
      <c r="P39">
        <v>80.636745069149995</v>
      </c>
      <c r="Q39">
        <v>21.617174412467339</v>
      </c>
      <c r="R39">
        <v>79.020852070701395</v>
      </c>
      <c r="S39">
        <v>7.2057248041557456</v>
      </c>
      <c r="T39">
        <v>197.02069444389491</v>
      </c>
      <c r="U39">
        <v>60.093247175667678</v>
      </c>
      <c r="V39">
        <v>7.0060404114626973</v>
      </c>
      <c r="W39">
        <v>414.98209531100309</v>
      </c>
      <c r="X39">
        <v>402.35827398244191</v>
      </c>
      <c r="Y39">
        <v>79.156644427852072</v>
      </c>
      <c r="Z39">
        <v>8029.3387334779081</v>
      </c>
      <c r="AA39">
        <v>37.993468797807623</v>
      </c>
      <c r="AB39">
        <v>70.148026702462076</v>
      </c>
      <c r="AC39">
        <v>119.8395912827319</v>
      </c>
      <c r="AD39">
        <v>614.84766425307794</v>
      </c>
      <c r="AE39">
        <v>0</v>
      </c>
      <c r="AF39">
        <v>221.41231202820461</v>
      </c>
      <c r="AG39">
        <v>151.81044471688779</v>
      </c>
      <c r="AH39">
        <v>730.69904899108849</v>
      </c>
      <c r="AI39">
        <v>6311.9292965586492</v>
      </c>
      <c r="AJ39">
        <v>30.44260964852899</v>
      </c>
      <c r="AK39">
        <v>1891.218296470686</v>
      </c>
      <c r="AL39">
        <v>156.50139306019989</v>
      </c>
      <c r="AM39">
        <v>24.9082154960014</v>
      </c>
      <c r="AN39">
        <v>595.31989794638628</v>
      </c>
      <c r="AO39">
        <v>0</v>
      </c>
      <c r="AP39">
        <v>0</v>
      </c>
      <c r="AQ39">
        <v>0</v>
      </c>
      <c r="AR39">
        <v>173.82318891715991</v>
      </c>
      <c r="AS39">
        <v>31.09275516756642</v>
      </c>
      <c r="AT39">
        <v>61.7374161854002</v>
      </c>
      <c r="AU39">
        <v>14.57550692602895</v>
      </c>
      <c r="AV39">
        <v>152.56523912585769</v>
      </c>
      <c r="AW39">
        <v>113.2191613454608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157.71332406908741</v>
      </c>
      <c r="BD39">
        <v>827.81592961186402</v>
      </c>
      <c r="BE39">
        <v>15784.42149737024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</row>
    <row r="40" spans="1:107" x14ac:dyDescent="0.25">
      <c r="A40" s="15">
        <f t="shared" si="1"/>
        <v>48629.116077938212</v>
      </c>
      <c r="B40" s="1" t="s">
        <v>165</v>
      </c>
      <c r="C40">
        <v>0</v>
      </c>
      <c r="D40">
        <v>0</v>
      </c>
      <c r="E40">
        <v>0</v>
      </c>
      <c r="F40">
        <v>0</v>
      </c>
      <c r="G40">
        <v>0</v>
      </c>
      <c r="H40">
        <v>1208.1383017565281</v>
      </c>
      <c r="I40">
        <v>0</v>
      </c>
      <c r="J40">
        <v>156.02027396042851</v>
      </c>
      <c r="K40">
        <v>157.9983907842234</v>
      </c>
      <c r="L40">
        <v>13.58110058128425</v>
      </c>
      <c r="M40">
        <v>133.65574419885689</v>
      </c>
      <c r="N40">
        <v>99.274892836018466</v>
      </c>
      <c r="O40">
        <v>195.40546564615209</v>
      </c>
      <c r="P40">
        <v>226.1548488100824</v>
      </c>
      <c r="Q40">
        <v>60.627804442755178</v>
      </c>
      <c r="R40">
        <v>221.62289459436991</v>
      </c>
      <c r="S40">
        <v>20.209268147584989</v>
      </c>
      <c r="T40">
        <v>1012.417510033043</v>
      </c>
      <c r="U40">
        <v>308.79728572226128</v>
      </c>
      <c r="V40">
        <v>36.001487095477742</v>
      </c>
      <c r="W40">
        <v>2132.4416748652839</v>
      </c>
      <c r="X40">
        <v>5349.4016969515824</v>
      </c>
      <c r="Y40">
        <v>406.75713320581241</v>
      </c>
      <c r="Z40">
        <v>0</v>
      </c>
      <c r="AA40">
        <v>11.995421190606891</v>
      </c>
      <c r="AB40">
        <v>22.147362497064929</v>
      </c>
      <c r="AC40">
        <v>37.836144427789193</v>
      </c>
      <c r="AD40">
        <v>194.1216986536933</v>
      </c>
      <c r="AE40">
        <v>0</v>
      </c>
      <c r="AF40">
        <v>69.90501324579364</v>
      </c>
      <c r="AG40">
        <v>780.0985214832242</v>
      </c>
      <c r="AH40">
        <v>3754.7959814634291</v>
      </c>
      <c r="AI40">
        <v>1743.913482369147</v>
      </c>
      <c r="AJ40">
        <v>0</v>
      </c>
      <c r="AK40">
        <v>0</v>
      </c>
      <c r="AL40">
        <v>0</v>
      </c>
      <c r="AM40">
        <v>127.99423727038651</v>
      </c>
      <c r="AN40">
        <v>3059.1318868974881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783.9771347338442</v>
      </c>
      <c r="AW40">
        <v>581.79198759266592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810.43126613549316</v>
      </c>
      <c r="BD40">
        <v>4253.8442197095928</v>
      </c>
      <c r="BE40">
        <v>20658.62594663625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</row>
    <row r="41" spans="1:107" x14ac:dyDescent="0.25">
      <c r="A41" s="15">
        <f t="shared" si="1"/>
        <v>10138.059331409728</v>
      </c>
      <c r="B41" s="19" t="s">
        <v>166</v>
      </c>
      <c r="C41">
        <v>0</v>
      </c>
      <c r="D41">
        <v>0</v>
      </c>
      <c r="E41">
        <v>0</v>
      </c>
      <c r="F41">
        <v>2.7223094787908129</v>
      </c>
      <c r="G41">
        <v>1268.4092862463669</v>
      </c>
      <c r="H41">
        <v>163.05430709915231</v>
      </c>
      <c r="I41">
        <v>0</v>
      </c>
      <c r="J41">
        <v>125.9486898136302</v>
      </c>
      <c r="K41">
        <v>127.5455414017673</v>
      </c>
      <c r="L41">
        <v>10.963458664825369</v>
      </c>
      <c r="M41">
        <v>107.8947334253578</v>
      </c>
      <c r="N41">
        <v>80.140499479294689</v>
      </c>
      <c r="O41">
        <v>157.74271994162319</v>
      </c>
      <c r="P41">
        <v>182.5654203751366</v>
      </c>
      <c r="Q41">
        <v>48.942309496128232</v>
      </c>
      <c r="R41">
        <v>178.90696188589419</v>
      </c>
      <c r="S41">
        <v>16.314103165376029</v>
      </c>
      <c r="T41">
        <v>136.63918721348091</v>
      </c>
      <c r="U41">
        <v>41.676294331813381</v>
      </c>
      <c r="V41">
        <v>4.8588787594577818</v>
      </c>
      <c r="W41">
        <v>287.80132143727548</v>
      </c>
      <c r="X41">
        <v>560.65853774727236</v>
      </c>
      <c r="Y41">
        <v>54.89727659166391</v>
      </c>
      <c r="Z41">
        <v>1029.5779986172749</v>
      </c>
      <c r="AA41">
        <v>25.948992946357642</v>
      </c>
      <c r="AB41">
        <v>47.910093700318797</v>
      </c>
      <c r="AC41">
        <v>81.848717879359356</v>
      </c>
      <c r="AD41">
        <v>565.29644582383764</v>
      </c>
      <c r="AE41">
        <v>437.72545801673698</v>
      </c>
      <c r="AF41">
        <v>151.22142580958959</v>
      </c>
      <c r="AG41">
        <v>105.284654666262</v>
      </c>
      <c r="AH41">
        <v>506.75957890422262</v>
      </c>
      <c r="AI41">
        <v>369.27951893191312</v>
      </c>
      <c r="AJ41">
        <v>213.4782085084662</v>
      </c>
      <c r="AK41">
        <v>331.63769961671977</v>
      </c>
      <c r="AL41">
        <v>184.2078871397373</v>
      </c>
      <c r="AM41">
        <v>17.27452199840377</v>
      </c>
      <c r="AN41">
        <v>412.87047138375942</v>
      </c>
      <c r="AO41">
        <v>0</v>
      </c>
      <c r="AP41">
        <v>0</v>
      </c>
      <c r="AQ41">
        <v>0</v>
      </c>
      <c r="AR41">
        <v>194.70509790234701</v>
      </c>
      <c r="AS41">
        <v>34.828022524888148</v>
      </c>
      <c r="AT41">
        <v>69.154119985366449</v>
      </c>
      <c r="AU41">
        <v>16.326506956222591</v>
      </c>
      <c r="AV41">
        <v>105.8081250298502</v>
      </c>
      <c r="AW41">
        <v>78.52055453819915</v>
      </c>
      <c r="AX41">
        <v>0</v>
      </c>
      <c r="AY41">
        <v>0</v>
      </c>
      <c r="AZ41">
        <v>0</v>
      </c>
      <c r="BA41">
        <v>0</v>
      </c>
      <c r="BB41">
        <v>163.15147213468379</v>
      </c>
      <c r="BC41">
        <v>109.37846135586069</v>
      </c>
      <c r="BD41">
        <v>574.1127656858788</v>
      </c>
      <c r="BE41">
        <v>570.10388451681763</v>
      </c>
      <c r="BF41">
        <v>0</v>
      </c>
      <c r="BG41">
        <v>183.96681028234821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</row>
    <row r="42" spans="1:107" x14ac:dyDescent="0.25">
      <c r="A42" s="15">
        <f t="shared" si="1"/>
        <v>92790.716778833594</v>
      </c>
      <c r="B42" s="1" t="s">
        <v>167</v>
      </c>
      <c r="C42">
        <v>0</v>
      </c>
      <c r="D42">
        <v>0</v>
      </c>
      <c r="E42">
        <v>0</v>
      </c>
      <c r="F42">
        <v>0.44793703323776629</v>
      </c>
      <c r="G42">
        <v>176.71906262443571</v>
      </c>
      <c r="H42">
        <v>2346.404261316623</v>
      </c>
      <c r="I42">
        <v>0</v>
      </c>
      <c r="J42">
        <v>1497.6538590071821</v>
      </c>
      <c r="K42">
        <v>1516.641995737896</v>
      </c>
      <c r="L42">
        <v>130.3663118825431</v>
      </c>
      <c r="M42">
        <v>1282.9745519397329</v>
      </c>
      <c r="N42">
        <v>952.94939935881462</v>
      </c>
      <c r="O42">
        <v>1875.716163466552</v>
      </c>
      <c r="P42">
        <v>2170.8824978701919</v>
      </c>
      <c r="Q42">
        <v>581.97222054522672</v>
      </c>
      <c r="R42">
        <v>2127.3798264050261</v>
      </c>
      <c r="S42">
        <v>193.9907401817419</v>
      </c>
      <c r="T42">
        <v>1966.28213534764</v>
      </c>
      <c r="U42">
        <v>599.73536642971067</v>
      </c>
      <c r="V42">
        <v>69.920838211773045</v>
      </c>
      <c r="W42">
        <v>4141.5541793835146</v>
      </c>
      <c r="X42">
        <v>9691.8507822611955</v>
      </c>
      <c r="Y42">
        <v>789.98958090097278</v>
      </c>
      <c r="Z42">
        <v>4179.3568000000023</v>
      </c>
      <c r="AA42">
        <v>232.02750011096171</v>
      </c>
      <c r="AB42">
        <v>428.39655836922378</v>
      </c>
      <c r="AC42">
        <v>731.86475621979048</v>
      </c>
      <c r="AD42">
        <v>4703.4722002684857</v>
      </c>
      <c r="AE42">
        <v>3580.0449684690111</v>
      </c>
      <c r="AF42">
        <v>1352.1730676156899</v>
      </c>
      <c r="AG42">
        <v>1515.080262246262</v>
      </c>
      <c r="AH42">
        <v>7292.4343831090773</v>
      </c>
      <c r="AI42">
        <v>5708.0542091821972</v>
      </c>
      <c r="AJ42">
        <v>1398.2362429686441</v>
      </c>
      <c r="AK42">
        <v>1885.7197582050139</v>
      </c>
      <c r="AL42">
        <v>3568.3429059851151</v>
      </c>
      <c r="AM42">
        <v>248.5859634766629</v>
      </c>
      <c r="AN42">
        <v>5941.3397331329434</v>
      </c>
      <c r="AO42">
        <v>0</v>
      </c>
      <c r="AP42">
        <v>0</v>
      </c>
      <c r="AQ42">
        <v>0</v>
      </c>
      <c r="AR42">
        <v>2587.8083632165208</v>
      </c>
      <c r="AS42">
        <v>462.89618985426921</v>
      </c>
      <c r="AT42">
        <v>919.12133774106348</v>
      </c>
      <c r="AU42">
        <v>216.99417066427111</v>
      </c>
      <c r="AV42">
        <v>1522.6131702304069</v>
      </c>
      <c r="AW42">
        <v>1129.936197621194</v>
      </c>
      <c r="AX42">
        <v>0</v>
      </c>
      <c r="AY42">
        <v>0</v>
      </c>
      <c r="AZ42">
        <v>0</v>
      </c>
      <c r="BA42">
        <v>0</v>
      </c>
      <c r="BB42">
        <v>11.715571095171279</v>
      </c>
      <c r="BC42">
        <v>1573.991465711985</v>
      </c>
      <c r="BD42">
        <v>8261.6685437352735</v>
      </c>
      <c r="BE42">
        <v>0</v>
      </c>
      <c r="BF42">
        <v>0</v>
      </c>
      <c r="BG42">
        <v>1225.410749700329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</row>
    <row r="43" spans="1:107" x14ac:dyDescent="0.25">
      <c r="A43" s="15">
        <f t="shared" si="1"/>
        <v>194741.36281888987</v>
      </c>
      <c r="B43" s="1" t="s">
        <v>168</v>
      </c>
      <c r="C43">
        <v>0</v>
      </c>
      <c r="D43">
        <v>0</v>
      </c>
      <c r="E43">
        <v>0</v>
      </c>
      <c r="F43">
        <v>4.5360751270593864</v>
      </c>
      <c r="G43">
        <v>29688.68040780376</v>
      </c>
      <c r="H43">
        <v>1031.4349503457679</v>
      </c>
      <c r="I43">
        <v>0</v>
      </c>
      <c r="J43">
        <v>2250.83837891135</v>
      </c>
      <c r="K43">
        <v>2279.375832102196</v>
      </c>
      <c r="L43">
        <v>195.92878310137479</v>
      </c>
      <c r="M43">
        <v>1928.194784999846</v>
      </c>
      <c r="N43">
        <v>1432.1968112573361</v>
      </c>
      <c r="O43">
        <v>2819.031849905321</v>
      </c>
      <c r="P43">
        <v>3262.6401707750961</v>
      </c>
      <c r="Q43">
        <v>874.65164369277318</v>
      </c>
      <c r="R43">
        <v>3197.2595877184049</v>
      </c>
      <c r="S43">
        <v>291.55054789758941</v>
      </c>
      <c r="T43">
        <v>864.34045065194891</v>
      </c>
      <c r="U43">
        <v>263.63232802301769</v>
      </c>
      <c r="V43">
        <v>30.735878500590061</v>
      </c>
      <c r="W43">
        <v>1820.548913838817</v>
      </c>
      <c r="X43">
        <v>6557.3083407824961</v>
      </c>
      <c r="Y43">
        <v>347.2644836116396</v>
      </c>
      <c r="Z43">
        <v>46512.848695072862</v>
      </c>
      <c r="AA43">
        <v>597.24372915091305</v>
      </c>
      <c r="AB43">
        <v>1102.7018691900489</v>
      </c>
      <c r="AC43">
        <v>1883.835476526694</v>
      </c>
      <c r="AD43">
        <v>14014.24039317682</v>
      </c>
      <c r="AE43">
        <v>13883.420393218839</v>
      </c>
      <c r="AF43">
        <v>3480.5222871169181</v>
      </c>
      <c r="AG43">
        <v>666.00063800726025</v>
      </c>
      <c r="AH43">
        <v>3205.616278424799</v>
      </c>
      <c r="AI43">
        <v>6707.6300551803706</v>
      </c>
      <c r="AJ43">
        <v>7539.7899190849821</v>
      </c>
      <c r="AK43">
        <v>12292.89682472297</v>
      </c>
      <c r="AL43">
        <v>1177.9895472047231</v>
      </c>
      <c r="AM43">
        <v>109.27368958635221</v>
      </c>
      <c r="AN43">
        <v>2611.7006151330029</v>
      </c>
      <c r="AO43">
        <v>0</v>
      </c>
      <c r="AP43">
        <v>0</v>
      </c>
      <c r="AQ43">
        <v>0</v>
      </c>
      <c r="AR43">
        <v>2902.1583485261658</v>
      </c>
      <c r="AS43">
        <v>519.12578264363469</v>
      </c>
      <c r="AT43">
        <v>1030.7701689000919</v>
      </c>
      <c r="AU43">
        <v>243.35319914959811</v>
      </c>
      <c r="AV43">
        <v>669.3119619341212</v>
      </c>
      <c r="AW43">
        <v>496.69858902887381</v>
      </c>
      <c r="AX43">
        <v>0</v>
      </c>
      <c r="AY43">
        <v>0</v>
      </c>
      <c r="AZ43">
        <v>0</v>
      </c>
      <c r="BA43">
        <v>0</v>
      </c>
      <c r="BB43">
        <v>6431.9262903880572</v>
      </c>
      <c r="BC43">
        <v>691.89688923013546</v>
      </c>
      <c r="BD43">
        <v>3631.6732903473562</v>
      </c>
      <c r="BE43">
        <v>0</v>
      </c>
      <c r="BF43">
        <v>0</v>
      </c>
      <c r="BG43">
        <v>3198.587668897881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</row>
    <row r="44" spans="1:107" x14ac:dyDescent="0.25">
      <c r="A44" s="15">
        <f t="shared" si="1"/>
        <v>19633.868970308005</v>
      </c>
      <c r="B44" s="1" t="s">
        <v>169</v>
      </c>
      <c r="C44">
        <v>0</v>
      </c>
      <c r="D44">
        <v>0</v>
      </c>
      <c r="E44">
        <v>0</v>
      </c>
      <c r="F44">
        <v>69.573466795321778</v>
      </c>
      <c r="G44">
        <v>2526.3361167139042</v>
      </c>
      <c r="H44">
        <v>418.37751218689129</v>
      </c>
      <c r="I44">
        <v>0</v>
      </c>
      <c r="J44">
        <v>128.00998290628249</v>
      </c>
      <c r="K44">
        <v>129.63296878095741</v>
      </c>
      <c r="L44">
        <v>11.142888094784681</v>
      </c>
      <c r="M44">
        <v>109.66055305454491</v>
      </c>
      <c r="N44">
        <v>81.452089605899573</v>
      </c>
      <c r="O44">
        <v>160.32435838115731</v>
      </c>
      <c r="P44">
        <v>185.55331044793789</v>
      </c>
      <c r="Q44">
        <v>49.743305875305431</v>
      </c>
      <c r="R44">
        <v>181.83497713804559</v>
      </c>
      <c r="S44">
        <v>16.581101958435092</v>
      </c>
      <c r="T44">
        <v>350.5995286518388</v>
      </c>
      <c r="U44">
        <v>106.93630024203991</v>
      </c>
      <c r="V44">
        <v>12.46729168683361</v>
      </c>
      <c r="W44">
        <v>738.46317223504354</v>
      </c>
      <c r="X44">
        <v>725.83275627081969</v>
      </c>
      <c r="Y44">
        <v>140.8597320418495</v>
      </c>
      <c r="Z44">
        <v>2420.6085009108519</v>
      </c>
      <c r="AA44">
        <v>65.464019499224818</v>
      </c>
      <c r="AB44">
        <v>120.8673999291982</v>
      </c>
      <c r="AC44">
        <v>206.48763034147021</v>
      </c>
      <c r="AD44">
        <v>1059.403122571397</v>
      </c>
      <c r="AE44">
        <v>0</v>
      </c>
      <c r="AF44">
        <v>381.50083081698648</v>
      </c>
      <c r="AG44">
        <v>270.14761323625072</v>
      </c>
      <c r="AH44">
        <v>1300.28341888509</v>
      </c>
      <c r="AI44">
        <v>116.76623813734081</v>
      </c>
      <c r="AJ44">
        <v>2.8723828843429842</v>
      </c>
      <c r="AK44">
        <v>157.49669535362531</v>
      </c>
      <c r="AL44">
        <v>147.96050870988739</v>
      </c>
      <c r="AM44">
        <v>44.324321549599183</v>
      </c>
      <c r="AN44">
        <v>1059.3753930580119</v>
      </c>
      <c r="AO44">
        <v>0</v>
      </c>
      <c r="AP44">
        <v>0</v>
      </c>
      <c r="AQ44">
        <v>0</v>
      </c>
      <c r="AR44">
        <v>988.01639720096853</v>
      </c>
      <c r="AS44">
        <v>176.73218476247891</v>
      </c>
      <c r="AT44">
        <v>350.91738847954201</v>
      </c>
      <c r="AU44">
        <v>82.847633449504841</v>
      </c>
      <c r="AV44">
        <v>271.49077449533007</v>
      </c>
      <c r="AW44">
        <v>201.47418886181401</v>
      </c>
      <c r="AX44">
        <v>0</v>
      </c>
      <c r="AY44">
        <v>0</v>
      </c>
      <c r="AZ44">
        <v>0</v>
      </c>
      <c r="BA44">
        <v>0</v>
      </c>
      <c r="BB44">
        <v>87.092097513794926</v>
      </c>
      <c r="BC44">
        <v>280.65182308289292</v>
      </c>
      <c r="BD44">
        <v>1473.1035008865611</v>
      </c>
      <c r="BE44">
        <v>0</v>
      </c>
      <c r="BF44">
        <v>0</v>
      </c>
      <c r="BG44">
        <v>2224.603492623949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</row>
    <row r="45" spans="1:107" x14ac:dyDescent="0.25">
      <c r="A45" s="15">
        <f t="shared" si="1"/>
        <v>68591.478515947834</v>
      </c>
      <c r="B45" s="1" t="s">
        <v>170</v>
      </c>
      <c r="C45">
        <v>0</v>
      </c>
      <c r="D45">
        <v>0</v>
      </c>
      <c r="E45">
        <v>0</v>
      </c>
      <c r="F45">
        <v>0</v>
      </c>
      <c r="G45">
        <v>428.77311996846942</v>
      </c>
      <c r="H45">
        <v>248.12210004881939</v>
      </c>
      <c r="I45">
        <v>0</v>
      </c>
      <c r="J45">
        <v>58.026291820996768</v>
      </c>
      <c r="K45">
        <v>58.761983286983451</v>
      </c>
      <c r="L45">
        <v>5.0510160351326299</v>
      </c>
      <c r="M45">
        <v>49.70858606749038</v>
      </c>
      <c r="N45">
        <v>36.921829169855513</v>
      </c>
      <c r="O45">
        <v>72.674238322881394</v>
      </c>
      <c r="P45">
        <v>84.110397454600147</v>
      </c>
      <c r="Q45">
        <v>22.548394409010751</v>
      </c>
      <c r="R45">
        <v>82.424895364615438</v>
      </c>
      <c r="S45">
        <v>7.5161314696701984</v>
      </c>
      <c r="T45">
        <v>207.9258296424899</v>
      </c>
      <c r="U45">
        <v>63.419420534374787</v>
      </c>
      <c r="V45">
        <v>7.3938261621396659</v>
      </c>
      <c r="W45">
        <v>437.95143803480221</v>
      </c>
      <c r="X45">
        <v>631.06570583038081</v>
      </c>
      <c r="Y45">
        <v>83.537980671688402</v>
      </c>
      <c r="Z45">
        <v>11005.22621876988</v>
      </c>
      <c r="AA45">
        <v>34.226832641141733</v>
      </c>
      <c r="AB45">
        <v>63.193618430282797</v>
      </c>
      <c r="AC45">
        <v>107.9588088269944</v>
      </c>
      <c r="AD45">
        <v>553.89225490780484</v>
      </c>
      <c r="AE45">
        <v>0</v>
      </c>
      <c r="AF45">
        <v>199.4617071899182</v>
      </c>
      <c r="AG45">
        <v>160.21318346912551</v>
      </c>
      <c r="AH45">
        <v>771.14338881652668</v>
      </c>
      <c r="AI45">
        <v>12304.49772137121</v>
      </c>
      <c r="AJ45">
        <v>41.46248339832804</v>
      </c>
      <c r="AK45">
        <v>2414.1406792174189</v>
      </c>
      <c r="AL45">
        <v>200.0383186520292</v>
      </c>
      <c r="AM45">
        <v>26.28689025048002</v>
      </c>
      <c r="AN45">
        <v>628.27097444037349</v>
      </c>
      <c r="AO45">
        <v>0</v>
      </c>
      <c r="AP45">
        <v>0</v>
      </c>
      <c r="AQ45">
        <v>0</v>
      </c>
      <c r="AR45">
        <v>210.83076096940169</v>
      </c>
      <c r="AS45">
        <v>37.712512774906273</v>
      </c>
      <c r="AT45">
        <v>74.881530569869938</v>
      </c>
      <c r="AU45">
        <v>17.6786839309108</v>
      </c>
      <c r="AV45">
        <v>161.00975590095891</v>
      </c>
      <c r="AW45">
        <v>119.485864774909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166.44278838474091</v>
      </c>
      <c r="BD45">
        <v>873.63570837900625</v>
      </c>
      <c r="BE45">
        <v>35833.854645587213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</row>
    <row r="46" spans="1:107" x14ac:dyDescent="0.25">
      <c r="A46" s="15">
        <f t="shared" si="1"/>
        <v>52988.705491960674</v>
      </c>
      <c r="B46" s="1" t="s">
        <v>171</v>
      </c>
      <c r="C46">
        <v>0</v>
      </c>
      <c r="D46">
        <v>0</v>
      </c>
      <c r="E46">
        <v>0</v>
      </c>
      <c r="F46">
        <v>0</v>
      </c>
      <c r="G46">
        <v>0</v>
      </c>
      <c r="H46">
        <v>1134.085918702222</v>
      </c>
      <c r="I46">
        <v>0</v>
      </c>
      <c r="J46">
        <v>66.840696209055821</v>
      </c>
      <c r="K46">
        <v>67.688141879602583</v>
      </c>
      <c r="L46">
        <v>5.8182837082345458</v>
      </c>
      <c r="M46">
        <v>57.259500754734653</v>
      </c>
      <c r="N46">
        <v>42.530389062910423</v>
      </c>
      <c r="O46">
        <v>83.713718962935644</v>
      </c>
      <c r="P46">
        <v>96.887072184949787</v>
      </c>
      <c r="Q46">
        <v>25.973577380129811</v>
      </c>
      <c r="R46">
        <v>94.945536208396987</v>
      </c>
      <c r="S46">
        <v>8.6578591267099156</v>
      </c>
      <c r="T46">
        <v>950.36175933393042</v>
      </c>
      <c r="U46">
        <v>289.86967217405407</v>
      </c>
      <c r="V46">
        <v>33.794789477297087</v>
      </c>
      <c r="W46">
        <v>2001.73446401161</v>
      </c>
      <c r="X46">
        <v>2884.1407778640751</v>
      </c>
      <c r="Y46">
        <v>381.82510763023532</v>
      </c>
      <c r="Z46">
        <v>0</v>
      </c>
      <c r="AA46">
        <v>4.2030741261322664</v>
      </c>
      <c r="AB46">
        <v>7.7602115669250793</v>
      </c>
      <c r="AC46">
        <v>13.257401899449141</v>
      </c>
      <c r="AD46">
        <v>68.018277638394807</v>
      </c>
      <c r="AE46">
        <v>0</v>
      </c>
      <c r="AF46">
        <v>24.494008821499641</v>
      </c>
      <c r="AG46">
        <v>732.28267585612718</v>
      </c>
      <c r="AH46">
        <v>3524.6471732468249</v>
      </c>
      <c r="AI46">
        <v>1416.5050761171151</v>
      </c>
      <c r="AJ46">
        <v>0</v>
      </c>
      <c r="AK46">
        <v>0</v>
      </c>
      <c r="AL46">
        <v>0</v>
      </c>
      <c r="AM46">
        <v>120.1488786112746</v>
      </c>
      <c r="AN46">
        <v>2871.6235478498738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735.92355096556207</v>
      </c>
      <c r="AW46">
        <v>546.13126641488452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760.75618632733278</v>
      </c>
      <c r="BD46">
        <v>3993.1064373271579</v>
      </c>
      <c r="BE46">
        <v>29943.720460521032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</row>
    <row r="47" spans="1:107" x14ac:dyDescent="0.25">
      <c r="A47" s="15">
        <f t="shared" si="1"/>
        <v>69717.426090902882</v>
      </c>
      <c r="B47" s="1" t="s">
        <v>172</v>
      </c>
      <c r="C47">
        <v>0</v>
      </c>
      <c r="D47">
        <v>0</v>
      </c>
      <c r="E47">
        <v>0</v>
      </c>
      <c r="F47">
        <v>0.36729553141283311</v>
      </c>
      <c r="G47">
        <v>169.98910918554569</v>
      </c>
      <c r="H47">
        <v>1891.0089716892589</v>
      </c>
      <c r="I47">
        <v>0</v>
      </c>
      <c r="J47">
        <v>1162.532007235101</v>
      </c>
      <c r="K47">
        <v>1177.2712719687031</v>
      </c>
      <c r="L47">
        <v>101.19495190238329</v>
      </c>
      <c r="M47">
        <v>995.89032013497786</v>
      </c>
      <c r="N47">
        <v>739.7130995038375</v>
      </c>
      <c r="O47">
        <v>1455.9973677520061</v>
      </c>
      <c r="P47">
        <v>1685.1159382005631</v>
      </c>
      <c r="Q47">
        <v>451.74746463379262</v>
      </c>
      <c r="R47">
        <v>1651.347622728777</v>
      </c>
      <c r="S47">
        <v>150.58248821126469</v>
      </c>
      <c r="T47">
        <v>1584.661782334261</v>
      </c>
      <c r="U47">
        <v>483.33741003417617</v>
      </c>
      <c r="V47">
        <v>56.350448448428743</v>
      </c>
      <c r="W47">
        <v>3337.7522531248842</v>
      </c>
      <c r="X47">
        <v>5546.2343025702821</v>
      </c>
      <c r="Y47">
        <v>636.6666689339055</v>
      </c>
      <c r="Z47">
        <v>1990.997239762673</v>
      </c>
      <c r="AA47">
        <v>207.4941069472587</v>
      </c>
      <c r="AB47">
        <v>383.10011207978101</v>
      </c>
      <c r="AC47">
        <v>654.48114523225138</v>
      </c>
      <c r="AD47">
        <v>4230.896115921254</v>
      </c>
      <c r="AE47">
        <v>3049.003271861588</v>
      </c>
      <c r="AF47">
        <v>1209.2012497177141</v>
      </c>
      <c r="AG47">
        <v>1221.0301591974439</v>
      </c>
      <c r="AH47">
        <v>5877.1027104155501</v>
      </c>
      <c r="AI47">
        <v>2944.036937070462</v>
      </c>
      <c r="AJ47">
        <v>1134.0750666174649</v>
      </c>
      <c r="AK47">
        <v>1507.5273657495841</v>
      </c>
      <c r="AL47">
        <v>2641.920798958442</v>
      </c>
      <c r="AM47">
        <v>200.33985401416541</v>
      </c>
      <c r="AN47">
        <v>4788.2314758940947</v>
      </c>
      <c r="AO47">
        <v>0</v>
      </c>
      <c r="AP47">
        <v>0</v>
      </c>
      <c r="AQ47">
        <v>0</v>
      </c>
      <c r="AR47">
        <v>2039.509741435432</v>
      </c>
      <c r="AS47">
        <v>364.81885672078101</v>
      </c>
      <c r="AT47">
        <v>724.38011582669151</v>
      </c>
      <c r="AU47">
        <v>171.0179668615032</v>
      </c>
      <c r="AV47">
        <v>1227.101063864545</v>
      </c>
      <c r="AW47">
        <v>910.63570006438852</v>
      </c>
      <c r="AX47">
        <v>0</v>
      </c>
      <c r="AY47">
        <v>0</v>
      </c>
      <c r="AZ47">
        <v>0</v>
      </c>
      <c r="BA47">
        <v>0</v>
      </c>
      <c r="BB47">
        <v>10.59908017060954</v>
      </c>
      <c r="BC47">
        <v>1268.507746978582</v>
      </c>
      <c r="BD47">
        <v>6658.2257775819071</v>
      </c>
      <c r="BE47">
        <v>0</v>
      </c>
      <c r="BF47">
        <v>0</v>
      </c>
      <c r="BG47">
        <v>1025.4316578351561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</row>
    <row r="48" spans="1:107" x14ac:dyDescent="0.25">
      <c r="A48" s="15">
        <f t="shared" si="1"/>
        <v>141486.8093549716</v>
      </c>
      <c r="B48" s="1" t="s">
        <v>173</v>
      </c>
      <c r="C48">
        <v>0</v>
      </c>
      <c r="D48">
        <v>0</v>
      </c>
      <c r="E48">
        <v>0</v>
      </c>
      <c r="F48">
        <v>3.7194516208653172</v>
      </c>
      <c r="G48">
        <v>28609.370810267759</v>
      </c>
      <c r="H48">
        <v>827.3422704032389</v>
      </c>
      <c r="I48">
        <v>0</v>
      </c>
      <c r="J48">
        <v>1840.6707293167469</v>
      </c>
      <c r="K48">
        <v>1864.0078357344239</v>
      </c>
      <c r="L48">
        <v>160.22490973331489</v>
      </c>
      <c r="M48">
        <v>1576.8221007885229</v>
      </c>
      <c r="N48">
        <v>1171.209258648418</v>
      </c>
      <c r="O48">
        <v>2305.3229675433558</v>
      </c>
      <c r="P48">
        <v>2668.0930620808531</v>
      </c>
      <c r="Q48">
        <v>715.2648959507917</v>
      </c>
      <c r="R48">
        <v>2614.6267063328828</v>
      </c>
      <c r="S48">
        <v>238.421631983596</v>
      </c>
      <c r="T48">
        <v>693.31118807251676</v>
      </c>
      <c r="U48">
        <v>211.46672288459521</v>
      </c>
      <c r="V48">
        <v>24.654091363679012</v>
      </c>
      <c r="W48">
        <v>1460.31222933703</v>
      </c>
      <c r="X48">
        <v>3752.4688802207361</v>
      </c>
      <c r="Y48">
        <v>278.55036927471622</v>
      </c>
      <c r="Z48">
        <v>20994.96550248345</v>
      </c>
      <c r="AA48">
        <v>492.26225776187528</v>
      </c>
      <c r="AB48">
        <v>908.87268508862155</v>
      </c>
      <c r="AC48">
        <v>1552.7012836875281</v>
      </c>
      <c r="AD48">
        <v>11933.54563674818</v>
      </c>
      <c r="AE48">
        <v>10897.9426440564</v>
      </c>
      <c r="AF48">
        <v>2868.72791729851</v>
      </c>
      <c r="AG48">
        <v>534.21738302955168</v>
      </c>
      <c r="AH48">
        <v>2571.3127608720988</v>
      </c>
      <c r="AI48">
        <v>4027.7400051274399</v>
      </c>
      <c r="AJ48">
        <v>5660.183336420042</v>
      </c>
      <c r="AK48">
        <v>8362.5359336855672</v>
      </c>
      <c r="AL48">
        <v>872.15695568266028</v>
      </c>
      <c r="AM48">
        <v>87.651424268107519</v>
      </c>
      <c r="AN48">
        <v>2094.916713665094</v>
      </c>
      <c r="AO48">
        <v>0</v>
      </c>
      <c r="AP48">
        <v>0</v>
      </c>
      <c r="AQ48">
        <v>0</v>
      </c>
      <c r="AR48">
        <v>2287.256006720017</v>
      </c>
      <c r="AS48">
        <v>409.13465841651242</v>
      </c>
      <c r="AT48">
        <v>812.3730607469588</v>
      </c>
      <c r="AU48">
        <v>191.79210768844541</v>
      </c>
      <c r="AV48">
        <v>536.8734867952536</v>
      </c>
      <c r="AW48">
        <v>398.41556485503418</v>
      </c>
      <c r="AX48">
        <v>0</v>
      </c>
      <c r="AY48">
        <v>0</v>
      </c>
      <c r="AZ48">
        <v>0</v>
      </c>
      <c r="BA48">
        <v>0</v>
      </c>
      <c r="BB48">
        <v>5830.7187700652867</v>
      </c>
      <c r="BC48">
        <v>554.98947658182453</v>
      </c>
      <c r="BD48">
        <v>2913.0647787255371</v>
      </c>
      <c r="BE48">
        <v>0</v>
      </c>
      <c r="BF48">
        <v>0</v>
      </c>
      <c r="BG48">
        <v>2676.5988929435621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</row>
    <row r="49" spans="1:107" x14ac:dyDescent="0.25">
      <c r="A49" s="15">
        <f t="shared" si="1"/>
        <v>15766.684302133963</v>
      </c>
      <c r="B49" s="1" t="s">
        <v>174</v>
      </c>
      <c r="C49">
        <v>0</v>
      </c>
      <c r="D49">
        <v>0</v>
      </c>
      <c r="E49">
        <v>0</v>
      </c>
      <c r="F49">
        <v>58.531233242688778</v>
      </c>
      <c r="G49">
        <v>2438.539942715629</v>
      </c>
      <c r="H49">
        <v>342.75332453270141</v>
      </c>
      <c r="I49">
        <v>0</v>
      </c>
      <c r="J49">
        <v>118.4644319604609</v>
      </c>
      <c r="K49">
        <v>119.96639372436459</v>
      </c>
      <c r="L49">
        <v>10.3119762894903</v>
      </c>
      <c r="M49">
        <v>101.48329709244121</v>
      </c>
      <c r="N49">
        <v>75.378304942198852</v>
      </c>
      <c r="O49">
        <v>148.36916319998221</v>
      </c>
      <c r="P49">
        <v>171.71682255977501</v>
      </c>
      <c r="Q49">
        <v>46.034007196670743</v>
      </c>
      <c r="R49">
        <v>168.27576090664999</v>
      </c>
      <c r="S49">
        <v>15.34466906555685</v>
      </c>
      <c r="T49">
        <v>287.22660880333302</v>
      </c>
      <c r="U49">
        <v>87.606937164474871</v>
      </c>
      <c r="V49">
        <v>10.2137556372109</v>
      </c>
      <c r="W49">
        <v>604.98162533998823</v>
      </c>
      <c r="X49">
        <v>616.70384369869146</v>
      </c>
      <c r="Y49">
        <v>115.3985098237366</v>
      </c>
      <c r="Z49">
        <v>1207.007067140675</v>
      </c>
      <c r="AA49">
        <v>53.981653530062061</v>
      </c>
      <c r="AB49">
        <v>99.667300541096083</v>
      </c>
      <c r="AC49">
        <v>170.26977268740399</v>
      </c>
      <c r="AD49">
        <v>873.58418790633766</v>
      </c>
      <c r="AE49">
        <v>0</v>
      </c>
      <c r="AF49">
        <v>314.58571942465642</v>
      </c>
      <c r="AG49">
        <v>221.31684866928799</v>
      </c>
      <c r="AH49">
        <v>1065.249569289773</v>
      </c>
      <c r="AI49">
        <v>56.279352494770443</v>
      </c>
      <c r="AJ49">
        <v>2.438056175079538</v>
      </c>
      <c r="AK49">
        <v>107.89072666435609</v>
      </c>
      <c r="AL49">
        <v>109.5466314993086</v>
      </c>
      <c r="AM49">
        <v>36.31244062179681</v>
      </c>
      <c r="AN49">
        <v>867.88708121714433</v>
      </c>
      <c r="AO49">
        <v>0</v>
      </c>
      <c r="AP49">
        <v>0</v>
      </c>
      <c r="AQ49">
        <v>0</v>
      </c>
      <c r="AR49">
        <v>778.67785552894691</v>
      </c>
      <c r="AS49">
        <v>139.28659384971769</v>
      </c>
      <c r="AT49">
        <v>276.56585488174602</v>
      </c>
      <c r="AU49">
        <v>65.29407581986375</v>
      </c>
      <c r="AV49">
        <v>222.41722565782791</v>
      </c>
      <c r="AW49">
        <v>165.05654828089479</v>
      </c>
      <c r="AX49">
        <v>0</v>
      </c>
      <c r="AY49">
        <v>0</v>
      </c>
      <c r="AZ49">
        <v>0</v>
      </c>
      <c r="BA49">
        <v>0</v>
      </c>
      <c r="BB49">
        <v>81.104991364357417</v>
      </c>
      <c r="BC49">
        <v>229.9223610155575</v>
      </c>
      <c r="BD49">
        <v>1206.831408481831</v>
      </c>
      <c r="BE49">
        <v>0</v>
      </c>
      <c r="BF49">
        <v>0</v>
      </c>
      <c r="BG49">
        <v>1878.2103714954251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</row>
    <row r="50" spans="1:107" x14ac:dyDescent="0.25">
      <c r="A50" s="15">
        <f t="shared" si="1"/>
        <v>40603.56312305422</v>
      </c>
      <c r="B50" s="1" t="s">
        <v>175</v>
      </c>
      <c r="C50">
        <v>0</v>
      </c>
      <c r="D50">
        <v>0</v>
      </c>
      <c r="E50">
        <v>0</v>
      </c>
      <c r="F50">
        <v>0</v>
      </c>
      <c r="G50">
        <v>416.12838727280808</v>
      </c>
      <c r="H50">
        <v>199.02554351371609</v>
      </c>
      <c r="I50">
        <v>0</v>
      </c>
      <c r="J50">
        <v>47.481740951848529</v>
      </c>
      <c r="K50">
        <v>48.08374239829994</v>
      </c>
      <c r="L50">
        <v>4.1331442592203969</v>
      </c>
      <c r="M50">
        <v>40.675530568458328</v>
      </c>
      <c r="N50">
        <v>30.212386025279638</v>
      </c>
      <c r="O50">
        <v>59.467859303587268</v>
      </c>
      <c r="P50">
        <v>68.825837012235411</v>
      </c>
      <c r="Q50">
        <v>18.45089507893281</v>
      </c>
      <c r="R50">
        <v>67.446624743125696</v>
      </c>
      <c r="S50">
        <v>6.150298359644272</v>
      </c>
      <c r="T50">
        <v>166.78301226289321</v>
      </c>
      <c r="U50">
        <v>50.87045708018524</v>
      </c>
      <c r="V50">
        <v>5.9307908093484807</v>
      </c>
      <c r="W50">
        <v>351.2928633537291</v>
      </c>
      <c r="X50">
        <v>361.13208338475749</v>
      </c>
      <c r="Y50">
        <v>67.00810610562236</v>
      </c>
      <c r="Z50">
        <v>5487.6225612438748</v>
      </c>
      <c r="AA50">
        <v>30.119501560936239</v>
      </c>
      <c r="AB50">
        <v>55.610178975901313</v>
      </c>
      <c r="AC50">
        <v>95.003401134841468</v>
      </c>
      <c r="AD50">
        <v>487.42338536557008</v>
      </c>
      <c r="AE50">
        <v>0</v>
      </c>
      <c r="AF50">
        <v>175.5256545074617</v>
      </c>
      <c r="AG50">
        <v>128.51138980256761</v>
      </c>
      <c r="AH50">
        <v>618.55526797500545</v>
      </c>
      <c r="AI50">
        <v>5979.8343786176083</v>
      </c>
      <c r="AJ50">
        <v>26.086243742449891</v>
      </c>
      <c r="AK50">
        <v>1789.693885715408</v>
      </c>
      <c r="AL50">
        <v>148.1038702163556</v>
      </c>
      <c r="AM50">
        <v>21.08543583323619</v>
      </c>
      <c r="AN50">
        <v>503.95338479436111</v>
      </c>
      <c r="AO50">
        <v>0</v>
      </c>
      <c r="AP50">
        <v>0</v>
      </c>
      <c r="AQ50">
        <v>0</v>
      </c>
      <c r="AR50">
        <v>166.16044561231769</v>
      </c>
      <c r="AS50">
        <v>29.722076128862849</v>
      </c>
      <c r="AT50">
        <v>59.015811689015173</v>
      </c>
      <c r="AU50">
        <v>13.932966832225141</v>
      </c>
      <c r="AV50">
        <v>129.150342403575</v>
      </c>
      <c r="AW50">
        <v>95.842890151073661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133.5083268104444</v>
      </c>
      <c r="BD50">
        <v>700.76716930459361</v>
      </c>
      <c r="BE50">
        <v>21719.235252152841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</row>
    <row r="51" spans="1:107" x14ac:dyDescent="0.25">
      <c r="A51" s="15">
        <f t="shared" si="1"/>
        <v>40941.803083027102</v>
      </c>
      <c r="B51" s="1" t="s">
        <v>176</v>
      </c>
      <c r="C51">
        <v>0</v>
      </c>
      <c r="D51">
        <v>0</v>
      </c>
      <c r="E51">
        <v>0</v>
      </c>
      <c r="F51">
        <v>0</v>
      </c>
      <c r="G51">
        <v>0</v>
      </c>
      <c r="H51">
        <v>937.01265613926807</v>
      </c>
      <c r="I51">
        <v>0</v>
      </c>
      <c r="J51">
        <v>61.856465632407257</v>
      </c>
      <c r="K51">
        <v>62.640718295359299</v>
      </c>
      <c r="L51">
        <v>5.3844212680304988</v>
      </c>
      <c r="M51">
        <v>52.989728435596177</v>
      </c>
      <c r="N51">
        <v>39.358948942940543</v>
      </c>
      <c r="O51">
        <v>77.471287309695455</v>
      </c>
      <c r="P51">
        <v>89.662319376334608</v>
      </c>
      <c r="Q51">
        <v>24.036758856305848</v>
      </c>
      <c r="R51">
        <v>87.865561409719476</v>
      </c>
      <c r="S51">
        <v>8.0122529521019317</v>
      </c>
      <c r="T51">
        <v>785.21475465078254</v>
      </c>
      <c r="U51">
        <v>239.49821347649271</v>
      </c>
      <c r="V51">
        <v>27.922174968917929</v>
      </c>
      <c r="W51">
        <v>1653.8875018882261</v>
      </c>
      <c r="X51">
        <v>2450.510380125721</v>
      </c>
      <c r="Y51">
        <v>315.47429730075822</v>
      </c>
      <c r="Z51">
        <v>0</v>
      </c>
      <c r="AA51">
        <v>4.0227224456628443</v>
      </c>
      <c r="AB51">
        <v>7.4272250063998806</v>
      </c>
      <c r="AC51">
        <v>12.688533818736889</v>
      </c>
      <c r="AD51">
        <v>65.09964943756205</v>
      </c>
      <c r="AE51">
        <v>0</v>
      </c>
      <c r="AF51">
        <v>23.442983900258131</v>
      </c>
      <c r="AG51">
        <v>605.0318797132378</v>
      </c>
      <c r="AH51">
        <v>2912.1594363300992</v>
      </c>
      <c r="AI51">
        <v>685.92599814093091</v>
      </c>
      <c r="AJ51">
        <v>0</v>
      </c>
      <c r="AK51">
        <v>0</v>
      </c>
      <c r="AL51">
        <v>0</v>
      </c>
      <c r="AM51">
        <v>99.270273991705608</v>
      </c>
      <c r="AN51">
        <v>2372.6135415577692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608.04006983420027</v>
      </c>
      <c r="AW51">
        <v>451.22851814411638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628.55746912075347</v>
      </c>
      <c r="BD51">
        <v>3299.2132318937279</v>
      </c>
      <c r="BE51">
        <v>22248.28310866329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</row>
    <row r="52" spans="1:107" x14ac:dyDescent="0.25">
      <c r="A52" s="15">
        <f t="shared" si="1"/>
        <v>8954.6665914113764</v>
      </c>
      <c r="B52" s="19" t="s">
        <v>177</v>
      </c>
      <c r="C52">
        <v>0</v>
      </c>
      <c r="D52">
        <v>0</v>
      </c>
      <c r="E52">
        <v>0</v>
      </c>
      <c r="F52">
        <v>2.2973981225525391</v>
      </c>
      <c r="G52">
        <v>817.22160117394731</v>
      </c>
      <c r="H52">
        <v>154.10328033198971</v>
      </c>
      <c r="I52">
        <v>0</v>
      </c>
      <c r="J52">
        <v>112.7013649328036</v>
      </c>
      <c r="K52">
        <v>114.1302591423778</v>
      </c>
      <c r="L52">
        <v>9.8103184537968424</v>
      </c>
      <c r="M52">
        <v>96.546329652910003</v>
      </c>
      <c r="N52">
        <v>71.711295219330466</v>
      </c>
      <c r="O52">
        <v>141.1512884488142</v>
      </c>
      <c r="P52">
        <v>163.36312903496551</v>
      </c>
      <c r="Q52">
        <v>43.79454118450419</v>
      </c>
      <c r="R52">
        <v>160.08946842049139</v>
      </c>
      <c r="S52">
        <v>14.59818039483469</v>
      </c>
      <c r="T52">
        <v>129.13824446654979</v>
      </c>
      <c r="U52">
        <v>39.388433110868327</v>
      </c>
      <c r="V52">
        <v>4.5921458248419764</v>
      </c>
      <c r="W52">
        <v>272.00218446481068</v>
      </c>
      <c r="X52">
        <v>462.39127694748868</v>
      </c>
      <c r="Y52">
        <v>51.883636529291913</v>
      </c>
      <c r="Z52">
        <v>713.45369602224582</v>
      </c>
      <c r="AA52">
        <v>25.434415186509771</v>
      </c>
      <c r="AB52">
        <v>46.960019501239813</v>
      </c>
      <c r="AC52">
        <v>80.225628691279908</v>
      </c>
      <c r="AD52">
        <v>556.17027104764998</v>
      </c>
      <c r="AE52">
        <v>431.05206936786828</v>
      </c>
      <c r="AF52">
        <v>148.22265114827809</v>
      </c>
      <c r="AG52">
        <v>99.504949862045223</v>
      </c>
      <c r="AH52">
        <v>478.94051275389103</v>
      </c>
      <c r="AI52">
        <v>315.28267610068332</v>
      </c>
      <c r="AJ52">
        <v>200.72467945379171</v>
      </c>
      <c r="AK52">
        <v>304.591705461392</v>
      </c>
      <c r="AL52">
        <v>164.7094678756616</v>
      </c>
      <c r="AM52">
        <v>16.326220101026571</v>
      </c>
      <c r="AN52">
        <v>390.20554025452611</v>
      </c>
      <c r="AO52">
        <v>0</v>
      </c>
      <c r="AP52">
        <v>0</v>
      </c>
      <c r="AQ52">
        <v>0</v>
      </c>
      <c r="AR52">
        <v>193.74364943439051</v>
      </c>
      <c r="AS52">
        <v>34.656042698682953</v>
      </c>
      <c r="AT52">
        <v>68.812638825247276</v>
      </c>
      <c r="AU52">
        <v>16.24588710975091</v>
      </c>
      <c r="AV52">
        <v>99.999683804500918</v>
      </c>
      <c r="AW52">
        <v>74.21009136830267</v>
      </c>
      <c r="AX52">
        <v>0</v>
      </c>
      <c r="AY52">
        <v>0</v>
      </c>
      <c r="AZ52">
        <v>0</v>
      </c>
      <c r="BA52">
        <v>0</v>
      </c>
      <c r="BB52">
        <v>149.14712592522889</v>
      </c>
      <c r="BC52">
        <v>103.37402300176041</v>
      </c>
      <c r="BD52">
        <v>542.59628001648105</v>
      </c>
      <c r="BE52">
        <v>648.74505045811918</v>
      </c>
      <c r="BF52">
        <v>0</v>
      </c>
      <c r="BG52">
        <v>190.4172400836556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</row>
    <row r="53" spans="1:107" x14ac:dyDescent="0.25">
      <c r="A53" s="15">
        <f t="shared" si="1"/>
        <v>92714.677575135254</v>
      </c>
      <c r="B53" s="1" t="s">
        <v>178</v>
      </c>
      <c r="C53">
        <v>0</v>
      </c>
      <c r="D53">
        <v>0</v>
      </c>
      <c r="E53">
        <v>0</v>
      </c>
      <c r="F53">
        <v>2.0591214718322169E-2</v>
      </c>
      <c r="G53">
        <v>105.8082306608307</v>
      </c>
      <c r="H53">
        <v>2346.404261316623</v>
      </c>
      <c r="I53">
        <v>0</v>
      </c>
      <c r="J53">
        <v>1497.6538590071821</v>
      </c>
      <c r="K53">
        <v>1516.641995737896</v>
      </c>
      <c r="L53">
        <v>130.3663118825431</v>
      </c>
      <c r="M53">
        <v>1282.9745519397329</v>
      </c>
      <c r="N53">
        <v>952.94939935881462</v>
      </c>
      <c r="O53">
        <v>1875.716163466552</v>
      </c>
      <c r="P53">
        <v>2170.8824978701919</v>
      </c>
      <c r="Q53">
        <v>581.97222054522672</v>
      </c>
      <c r="R53">
        <v>2127.3798264050261</v>
      </c>
      <c r="S53">
        <v>193.9907401817419</v>
      </c>
      <c r="T53">
        <v>1966.28213534764</v>
      </c>
      <c r="U53">
        <v>599.73536642971067</v>
      </c>
      <c r="V53">
        <v>69.920838211773045</v>
      </c>
      <c r="W53">
        <v>4141.5541793835146</v>
      </c>
      <c r="X53">
        <v>9691.8507822611955</v>
      </c>
      <c r="Y53">
        <v>789.98958090097278</v>
      </c>
      <c r="Z53">
        <v>4179.3568000000023</v>
      </c>
      <c r="AA53">
        <v>232.02750011096171</v>
      </c>
      <c r="AB53">
        <v>428.39655836922378</v>
      </c>
      <c r="AC53">
        <v>731.86475621979048</v>
      </c>
      <c r="AD53">
        <v>4703.4722002684857</v>
      </c>
      <c r="AE53">
        <v>3580.0449684690111</v>
      </c>
      <c r="AF53">
        <v>1352.1730676156899</v>
      </c>
      <c r="AG53">
        <v>1515.080262246262</v>
      </c>
      <c r="AH53">
        <v>7292.4343831090773</v>
      </c>
      <c r="AI53">
        <v>5708.0542091821972</v>
      </c>
      <c r="AJ53">
        <v>1398.2362429686441</v>
      </c>
      <c r="AK53">
        <v>1885.7197582050139</v>
      </c>
      <c r="AL53">
        <v>3568.3429059851151</v>
      </c>
      <c r="AM53">
        <v>248.5859634766629</v>
      </c>
      <c r="AN53">
        <v>5941.3397331329434</v>
      </c>
      <c r="AO53">
        <v>0</v>
      </c>
      <c r="AP53">
        <v>0</v>
      </c>
      <c r="AQ53">
        <v>0</v>
      </c>
      <c r="AR53">
        <v>2587.8083632165208</v>
      </c>
      <c r="AS53">
        <v>462.89618985426921</v>
      </c>
      <c r="AT53">
        <v>919.12133774106348</v>
      </c>
      <c r="AU53">
        <v>216.99417066427111</v>
      </c>
      <c r="AV53">
        <v>1522.6131702304069</v>
      </c>
      <c r="AW53">
        <v>1129.936197621194</v>
      </c>
      <c r="AX53">
        <v>0</v>
      </c>
      <c r="AY53">
        <v>0</v>
      </c>
      <c r="AZ53">
        <v>0</v>
      </c>
      <c r="BA53">
        <v>0</v>
      </c>
      <c r="BB53">
        <v>7.0145451789525231</v>
      </c>
      <c r="BC53">
        <v>1573.991465711985</v>
      </c>
      <c r="BD53">
        <v>8261.6685437352735</v>
      </c>
      <c r="BE53">
        <v>0</v>
      </c>
      <c r="BF53">
        <v>0</v>
      </c>
      <c r="BG53">
        <v>1225.410749700329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</row>
    <row r="54" spans="1:107" x14ac:dyDescent="0.25">
      <c r="A54" s="15">
        <f t="shared" si="1"/>
        <v>182307.8006551977</v>
      </c>
      <c r="B54" s="1" t="s">
        <v>179</v>
      </c>
      <c r="C54">
        <v>0</v>
      </c>
      <c r="D54">
        <v>0</v>
      </c>
      <c r="E54">
        <v>0</v>
      </c>
      <c r="F54">
        <v>4.0331965005956656</v>
      </c>
      <c r="G54">
        <v>18300.87152553647</v>
      </c>
      <c r="H54">
        <v>1031.4349503457679</v>
      </c>
      <c r="I54">
        <v>0</v>
      </c>
      <c r="J54">
        <v>2250.83837891135</v>
      </c>
      <c r="K54">
        <v>2279.375832102196</v>
      </c>
      <c r="L54">
        <v>195.92878310137479</v>
      </c>
      <c r="M54">
        <v>1928.194784999846</v>
      </c>
      <c r="N54">
        <v>1432.1968112573361</v>
      </c>
      <c r="O54">
        <v>2819.031849905321</v>
      </c>
      <c r="P54">
        <v>3262.6401707750961</v>
      </c>
      <c r="Q54">
        <v>874.65164369277318</v>
      </c>
      <c r="R54">
        <v>3197.2595877184049</v>
      </c>
      <c r="S54">
        <v>291.55054789758941</v>
      </c>
      <c r="T54">
        <v>864.34045065194891</v>
      </c>
      <c r="U54">
        <v>263.63232802301769</v>
      </c>
      <c r="V54">
        <v>30.735878500590061</v>
      </c>
      <c r="W54">
        <v>1820.548913838817</v>
      </c>
      <c r="X54">
        <v>6557.3083407824961</v>
      </c>
      <c r="Y54">
        <v>347.2644836116396</v>
      </c>
      <c r="Z54">
        <v>46512.848695072862</v>
      </c>
      <c r="AA54">
        <v>597.24372915091305</v>
      </c>
      <c r="AB54">
        <v>1102.7018691900489</v>
      </c>
      <c r="AC54">
        <v>1883.835476526694</v>
      </c>
      <c r="AD54">
        <v>14014.24039317682</v>
      </c>
      <c r="AE54">
        <v>13883.420393218839</v>
      </c>
      <c r="AF54">
        <v>3480.5222871169181</v>
      </c>
      <c r="AG54">
        <v>666.00063800726025</v>
      </c>
      <c r="AH54">
        <v>3205.616278424799</v>
      </c>
      <c r="AI54">
        <v>6707.6300551803706</v>
      </c>
      <c r="AJ54">
        <v>7539.7899190849821</v>
      </c>
      <c r="AK54">
        <v>12279.973189507789</v>
      </c>
      <c r="AL54">
        <v>1177.9895472047231</v>
      </c>
      <c r="AM54">
        <v>109.27368958635221</v>
      </c>
      <c r="AN54">
        <v>2611.7006151330029</v>
      </c>
      <c r="AO54">
        <v>0</v>
      </c>
      <c r="AP54">
        <v>0</v>
      </c>
      <c r="AQ54">
        <v>0</v>
      </c>
      <c r="AR54">
        <v>2902.1583485261658</v>
      </c>
      <c r="AS54">
        <v>519.12578264363469</v>
      </c>
      <c r="AT54">
        <v>1030.7701689000919</v>
      </c>
      <c r="AU54">
        <v>243.35319914959811</v>
      </c>
      <c r="AV54">
        <v>669.3119619341212</v>
      </c>
      <c r="AW54">
        <v>496.69858902887381</v>
      </c>
      <c r="AX54">
        <v>0</v>
      </c>
      <c r="AY54">
        <v>0</v>
      </c>
      <c r="AZ54">
        <v>0</v>
      </c>
      <c r="BA54">
        <v>0</v>
      </c>
      <c r="BB54">
        <v>5399.5995228048241</v>
      </c>
      <c r="BC54">
        <v>691.89688923013546</v>
      </c>
      <c r="BD54">
        <v>3631.6732903473562</v>
      </c>
      <c r="BE54">
        <v>0</v>
      </c>
      <c r="BF54">
        <v>0</v>
      </c>
      <c r="BG54">
        <v>3198.587668897881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</row>
    <row r="55" spans="1:107" x14ac:dyDescent="0.25">
      <c r="A55" s="15">
        <f t="shared" si="1"/>
        <v>18585.688853742067</v>
      </c>
      <c r="B55" s="1" t="s">
        <v>180</v>
      </c>
      <c r="C55">
        <v>0</v>
      </c>
      <c r="D55">
        <v>0</v>
      </c>
      <c r="E55">
        <v>0</v>
      </c>
      <c r="F55">
        <v>69.573466795321778</v>
      </c>
      <c r="G55">
        <v>1504.1625161655379</v>
      </c>
      <c r="H55">
        <v>418.37751218689129</v>
      </c>
      <c r="I55">
        <v>0</v>
      </c>
      <c r="J55">
        <v>128.00998290628249</v>
      </c>
      <c r="K55">
        <v>129.63296878095741</v>
      </c>
      <c r="L55">
        <v>11.142888094784681</v>
      </c>
      <c r="M55">
        <v>109.66055305454491</v>
      </c>
      <c r="N55">
        <v>81.452089605899573</v>
      </c>
      <c r="O55">
        <v>160.32435838115731</v>
      </c>
      <c r="P55">
        <v>185.55331044793789</v>
      </c>
      <c r="Q55">
        <v>49.743305875305431</v>
      </c>
      <c r="R55">
        <v>181.83497713804559</v>
      </c>
      <c r="S55">
        <v>16.581101958435092</v>
      </c>
      <c r="T55">
        <v>350.5995286518388</v>
      </c>
      <c r="U55">
        <v>106.93630024203991</v>
      </c>
      <c r="V55">
        <v>12.46729168683361</v>
      </c>
      <c r="W55">
        <v>738.46317223504354</v>
      </c>
      <c r="X55">
        <v>725.83275627081969</v>
      </c>
      <c r="Y55">
        <v>140.8597320418495</v>
      </c>
      <c r="Z55">
        <v>2420.6085009108519</v>
      </c>
      <c r="AA55">
        <v>65.362031411336559</v>
      </c>
      <c r="AB55">
        <v>120.67909748304371</v>
      </c>
      <c r="AC55">
        <v>206.16593792551089</v>
      </c>
      <c r="AD55">
        <v>1057.752651066585</v>
      </c>
      <c r="AE55">
        <v>0</v>
      </c>
      <c r="AF55">
        <v>380.90648081280949</v>
      </c>
      <c r="AG55">
        <v>270.14761323625072</v>
      </c>
      <c r="AH55">
        <v>1300.28341888509</v>
      </c>
      <c r="AI55">
        <v>116.76623813734081</v>
      </c>
      <c r="AJ55">
        <v>2.8723828843429842</v>
      </c>
      <c r="AK55">
        <v>157.49669535362531</v>
      </c>
      <c r="AL55">
        <v>147.96050870988739</v>
      </c>
      <c r="AM55">
        <v>44.324321549599183</v>
      </c>
      <c r="AN55">
        <v>1059.3753930580119</v>
      </c>
      <c r="AO55">
        <v>0</v>
      </c>
      <c r="AP55">
        <v>0</v>
      </c>
      <c r="AQ55">
        <v>0</v>
      </c>
      <c r="AR55">
        <v>988.01639720096853</v>
      </c>
      <c r="AS55">
        <v>176.73218476247891</v>
      </c>
      <c r="AT55">
        <v>350.91738847954201</v>
      </c>
      <c r="AU55">
        <v>82.847633449504841</v>
      </c>
      <c r="AV55">
        <v>271.49077449533007</v>
      </c>
      <c r="AW55">
        <v>201.47418886181401</v>
      </c>
      <c r="AX55">
        <v>0</v>
      </c>
      <c r="AY55">
        <v>0</v>
      </c>
      <c r="AZ55">
        <v>0</v>
      </c>
      <c r="BA55">
        <v>0</v>
      </c>
      <c r="BB55">
        <v>63.942385955212579</v>
      </c>
      <c r="BC55">
        <v>280.65182308289292</v>
      </c>
      <c r="BD55">
        <v>1473.1035008865611</v>
      </c>
      <c r="BE55">
        <v>0</v>
      </c>
      <c r="BF55">
        <v>0</v>
      </c>
      <c r="BG55">
        <v>2224.603492623949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</row>
    <row r="56" spans="1:107" x14ac:dyDescent="0.25">
      <c r="A56" s="15">
        <f t="shared" si="1"/>
        <v>76377.082372446195</v>
      </c>
      <c r="B56" s="1" t="s">
        <v>181</v>
      </c>
      <c r="C56">
        <v>0</v>
      </c>
      <c r="D56">
        <v>0</v>
      </c>
      <c r="E56">
        <v>0</v>
      </c>
      <c r="F56">
        <v>0</v>
      </c>
      <c r="G56">
        <v>311.7468051355745</v>
      </c>
      <c r="H56">
        <v>248.12210004881939</v>
      </c>
      <c r="I56">
        <v>0</v>
      </c>
      <c r="J56">
        <v>58.026291820996768</v>
      </c>
      <c r="K56">
        <v>58.761983286983451</v>
      </c>
      <c r="L56">
        <v>5.0510160351326299</v>
      </c>
      <c r="M56">
        <v>49.70858606749038</v>
      </c>
      <c r="N56">
        <v>36.921829169855513</v>
      </c>
      <c r="O56">
        <v>72.674238322881394</v>
      </c>
      <c r="P56">
        <v>84.110397454600147</v>
      </c>
      <c r="Q56">
        <v>22.548394409010751</v>
      </c>
      <c r="R56">
        <v>82.424895364615438</v>
      </c>
      <c r="S56">
        <v>7.5161314696701984</v>
      </c>
      <c r="T56">
        <v>207.9258296424899</v>
      </c>
      <c r="U56">
        <v>63.419420534374787</v>
      </c>
      <c r="V56">
        <v>7.3938261621396659</v>
      </c>
      <c r="W56">
        <v>437.95143803480221</v>
      </c>
      <c r="X56">
        <v>631.06570583038081</v>
      </c>
      <c r="Y56">
        <v>83.537980671688402</v>
      </c>
      <c r="Z56">
        <v>11005.22621876988</v>
      </c>
      <c r="AA56">
        <v>34.226832641141733</v>
      </c>
      <c r="AB56">
        <v>63.193618430282797</v>
      </c>
      <c r="AC56">
        <v>107.9588088269944</v>
      </c>
      <c r="AD56">
        <v>553.89225490780484</v>
      </c>
      <c r="AE56">
        <v>0</v>
      </c>
      <c r="AF56">
        <v>199.4617071899182</v>
      </c>
      <c r="AG56">
        <v>160.21318346912551</v>
      </c>
      <c r="AH56">
        <v>771.14338881652668</v>
      </c>
      <c r="AI56">
        <v>12304.49772137121</v>
      </c>
      <c r="AJ56">
        <v>41.46248339832804</v>
      </c>
      <c r="AK56">
        <v>2414.1406792174189</v>
      </c>
      <c r="AL56">
        <v>200.0383186520292</v>
      </c>
      <c r="AM56">
        <v>26.28689025048002</v>
      </c>
      <c r="AN56">
        <v>628.27097444037349</v>
      </c>
      <c r="AO56">
        <v>0</v>
      </c>
      <c r="AP56">
        <v>0</v>
      </c>
      <c r="AQ56">
        <v>0</v>
      </c>
      <c r="AR56">
        <v>210.83076096940169</v>
      </c>
      <c r="AS56">
        <v>37.712512774906273</v>
      </c>
      <c r="AT56">
        <v>74.881530569869938</v>
      </c>
      <c r="AU56">
        <v>17.6786839309108</v>
      </c>
      <c r="AV56">
        <v>161.00975590095891</v>
      </c>
      <c r="AW56">
        <v>119.485864774909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166.44278838474091</v>
      </c>
      <c r="BD56">
        <v>873.63570837900625</v>
      </c>
      <c r="BE56">
        <v>43736.48481691847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</row>
    <row r="57" spans="1:107" x14ac:dyDescent="0.25">
      <c r="A57" s="15">
        <f t="shared" si="1"/>
        <v>58782.610974178679</v>
      </c>
      <c r="B57" s="1" t="s">
        <v>182</v>
      </c>
      <c r="C57">
        <v>0</v>
      </c>
      <c r="D57">
        <v>0</v>
      </c>
      <c r="E57">
        <v>0</v>
      </c>
      <c r="F57">
        <v>0</v>
      </c>
      <c r="G57">
        <v>0</v>
      </c>
      <c r="H57">
        <v>1134.085918702222</v>
      </c>
      <c r="I57">
        <v>0</v>
      </c>
      <c r="J57">
        <v>66.840696209055821</v>
      </c>
      <c r="K57">
        <v>67.688141879602583</v>
      </c>
      <c r="L57">
        <v>5.8182837082345458</v>
      </c>
      <c r="M57">
        <v>57.259500754734653</v>
      </c>
      <c r="N57">
        <v>42.530389062910423</v>
      </c>
      <c r="O57">
        <v>83.713718962935644</v>
      </c>
      <c r="P57">
        <v>96.887072184949787</v>
      </c>
      <c r="Q57">
        <v>25.973577380129811</v>
      </c>
      <c r="R57">
        <v>94.945536208396987</v>
      </c>
      <c r="S57">
        <v>8.6578591267099156</v>
      </c>
      <c r="T57">
        <v>950.36175933393042</v>
      </c>
      <c r="U57">
        <v>289.86967217405407</v>
      </c>
      <c r="V57">
        <v>33.794789477297087</v>
      </c>
      <c r="W57">
        <v>2001.73446401161</v>
      </c>
      <c r="X57">
        <v>2884.1407778640751</v>
      </c>
      <c r="Y57">
        <v>381.82510763023532</v>
      </c>
      <c r="Z57">
        <v>0</v>
      </c>
      <c r="AA57">
        <v>4.2030741261322664</v>
      </c>
      <c r="AB57">
        <v>7.7602115669250793</v>
      </c>
      <c r="AC57">
        <v>13.257401899449141</v>
      </c>
      <c r="AD57">
        <v>68.018277638394807</v>
      </c>
      <c r="AE57">
        <v>0</v>
      </c>
      <c r="AF57">
        <v>24.494008821499641</v>
      </c>
      <c r="AG57">
        <v>732.28267585612718</v>
      </c>
      <c r="AH57">
        <v>3524.6471732468249</v>
      </c>
      <c r="AI57">
        <v>1416.5050761171151</v>
      </c>
      <c r="AJ57">
        <v>0</v>
      </c>
      <c r="AK57">
        <v>0</v>
      </c>
      <c r="AL57">
        <v>0</v>
      </c>
      <c r="AM57">
        <v>120.1488786112746</v>
      </c>
      <c r="AN57">
        <v>2871.6235478498738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735.92355096556207</v>
      </c>
      <c r="AW57">
        <v>546.13126641488452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760.75618632733278</v>
      </c>
      <c r="BD57">
        <v>3993.1064373271579</v>
      </c>
      <c r="BE57">
        <v>35737.625942739032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</row>
    <row r="58" spans="1:107" x14ac:dyDescent="0.25">
      <c r="A58" s="15">
        <f t="shared" si="1"/>
        <v>66178.021604898997</v>
      </c>
      <c r="B58" s="1" t="s">
        <v>183</v>
      </c>
      <c r="C58">
        <v>0</v>
      </c>
      <c r="D58">
        <v>0</v>
      </c>
      <c r="E58">
        <v>0</v>
      </c>
      <c r="F58">
        <v>1.688420601827622E-2</v>
      </c>
      <c r="G58">
        <v>101.77875893761301</v>
      </c>
      <c r="H58">
        <v>1876.285530879424</v>
      </c>
      <c r="I58">
        <v>0</v>
      </c>
      <c r="J58">
        <v>1021.391562835215</v>
      </c>
      <c r="K58">
        <v>1034.34136597836</v>
      </c>
      <c r="L58">
        <v>88.909096206679223</v>
      </c>
      <c r="M58">
        <v>874.9814750600865</v>
      </c>
      <c r="N58">
        <v>649.90616520643459</v>
      </c>
      <c r="O58">
        <v>1279.227941834582</v>
      </c>
      <c r="P58">
        <v>1480.529732485147</v>
      </c>
      <c r="Q58">
        <v>396.90180230525328</v>
      </c>
      <c r="R58">
        <v>1450.8611536422591</v>
      </c>
      <c r="S58">
        <v>132.30060076841781</v>
      </c>
      <c r="T58">
        <v>1572.3235680237451</v>
      </c>
      <c r="U58">
        <v>479.57413346893497</v>
      </c>
      <c r="V58">
        <v>55.911702517151063</v>
      </c>
      <c r="W58">
        <v>3311.764434731359</v>
      </c>
      <c r="X58">
        <v>4618.1677946235523</v>
      </c>
      <c r="Y58">
        <v>631.70956711366773</v>
      </c>
      <c r="Z58">
        <v>1054.720395864997</v>
      </c>
      <c r="AA58">
        <v>205.8166317927878</v>
      </c>
      <c r="AB58">
        <v>380.0029594466605</v>
      </c>
      <c r="AC58">
        <v>649.19002696220002</v>
      </c>
      <c r="AD58">
        <v>4196.6916596115261</v>
      </c>
      <c r="AE58">
        <v>3024.353765860209</v>
      </c>
      <c r="AF58">
        <v>1199.4255260453699</v>
      </c>
      <c r="AG58">
        <v>1211.5231893495379</v>
      </c>
      <c r="AH58">
        <v>5831.3434489918154</v>
      </c>
      <c r="AI58">
        <v>2846.6831674408568</v>
      </c>
      <c r="AJ58">
        <v>1103.6850243700669</v>
      </c>
      <c r="AK58">
        <v>1508.4390613905159</v>
      </c>
      <c r="AL58">
        <v>2641.920798958442</v>
      </c>
      <c r="AM58">
        <v>198.7800031479932</v>
      </c>
      <c r="AN58">
        <v>4750.950191788841</v>
      </c>
      <c r="AO58">
        <v>0</v>
      </c>
      <c r="AP58">
        <v>0</v>
      </c>
      <c r="AQ58">
        <v>0</v>
      </c>
      <c r="AR58">
        <v>2039.509741435432</v>
      </c>
      <c r="AS58">
        <v>364.81885672078101</v>
      </c>
      <c r="AT58">
        <v>724.38011582669151</v>
      </c>
      <c r="AU58">
        <v>171.0179668615032</v>
      </c>
      <c r="AV58">
        <v>1217.546825808573</v>
      </c>
      <c r="AW58">
        <v>903.54546885451441</v>
      </c>
      <c r="AX58">
        <v>0</v>
      </c>
      <c r="AY58">
        <v>0</v>
      </c>
      <c r="AZ58">
        <v>0</v>
      </c>
      <c r="BA58">
        <v>0</v>
      </c>
      <c r="BB58">
        <v>6.3460608200930002</v>
      </c>
      <c r="BC58">
        <v>1258.631115503493</v>
      </c>
      <c r="BD58">
        <v>6606.3846733870369</v>
      </c>
      <c r="BE58">
        <v>0</v>
      </c>
      <c r="BF58">
        <v>0</v>
      </c>
      <c r="BG58">
        <v>1025.4316578351561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</row>
    <row r="59" spans="1:107" x14ac:dyDescent="0.25">
      <c r="A59" s="15">
        <f t="shared" si="1"/>
        <v>116776.26054204776</v>
      </c>
      <c r="B59" s="1" t="s">
        <v>184</v>
      </c>
      <c r="C59">
        <v>0</v>
      </c>
      <c r="D59">
        <v>0</v>
      </c>
      <c r="E59">
        <v>0</v>
      </c>
      <c r="F59">
        <v>3.307105557383879</v>
      </c>
      <c r="G59">
        <v>17641.46832443223</v>
      </c>
      <c r="H59">
        <v>820.86217460628893</v>
      </c>
      <c r="I59">
        <v>0</v>
      </c>
      <c r="J59">
        <v>1733.7414877541701</v>
      </c>
      <c r="K59">
        <v>1755.7228823382391</v>
      </c>
      <c r="L59">
        <v>150.91703744288279</v>
      </c>
      <c r="M59">
        <v>1485.2204967476839</v>
      </c>
      <c r="N59">
        <v>1103.1707356558579</v>
      </c>
      <c r="O59">
        <v>2171.400896338524</v>
      </c>
      <c r="P59">
        <v>2513.096753940205</v>
      </c>
      <c r="Q59">
        <v>673.71333997600141</v>
      </c>
      <c r="R59">
        <v>2462.736394706521</v>
      </c>
      <c r="S59">
        <v>224.5711133253339</v>
      </c>
      <c r="T59">
        <v>687.88088059696986</v>
      </c>
      <c r="U59">
        <v>209.81042576165069</v>
      </c>
      <c r="V59">
        <v>24.460990056591761</v>
      </c>
      <c r="W59">
        <v>1448.8744441807739</v>
      </c>
      <c r="X59">
        <v>3124.5580311909089</v>
      </c>
      <c r="Y59">
        <v>276.36864456204529</v>
      </c>
      <c r="Z59">
        <v>10924.044629583839</v>
      </c>
      <c r="AA59">
        <v>487.85690867969879</v>
      </c>
      <c r="AB59">
        <v>900.73900962206585</v>
      </c>
      <c r="AC59">
        <v>1538.805862969949</v>
      </c>
      <c r="AD59">
        <v>11832.25985393164</v>
      </c>
      <c r="AE59">
        <v>10800.41487127349</v>
      </c>
      <c r="AF59">
        <v>2843.0551225672179</v>
      </c>
      <c r="AG59">
        <v>530.0331657566453</v>
      </c>
      <c r="AH59">
        <v>2551.1731480293411</v>
      </c>
      <c r="AI59">
        <v>3900.7754145563758</v>
      </c>
      <c r="AJ59">
        <v>5293.7821682005169</v>
      </c>
      <c r="AK59">
        <v>7982.277806990076</v>
      </c>
      <c r="AL59">
        <v>872.15695568266028</v>
      </c>
      <c r="AM59">
        <v>86.96490111280022</v>
      </c>
      <c r="AN59">
        <v>2078.5084368529278</v>
      </c>
      <c r="AO59">
        <v>0</v>
      </c>
      <c r="AP59">
        <v>0</v>
      </c>
      <c r="AQ59">
        <v>0</v>
      </c>
      <c r="AR59">
        <v>2287.256006720017</v>
      </c>
      <c r="AS59">
        <v>409.13465841651242</v>
      </c>
      <c r="AT59">
        <v>812.3730607469588</v>
      </c>
      <c r="AU59">
        <v>191.79210768844541</v>
      </c>
      <c r="AV59">
        <v>532.66846579036826</v>
      </c>
      <c r="AW59">
        <v>395.29500505818271</v>
      </c>
      <c r="AX59">
        <v>0</v>
      </c>
      <c r="AY59">
        <v>0</v>
      </c>
      <c r="AZ59">
        <v>0</v>
      </c>
      <c r="BA59">
        <v>0</v>
      </c>
      <c r="BB59">
        <v>4895.5209472131419</v>
      </c>
      <c r="BC59">
        <v>550.64256345626131</v>
      </c>
      <c r="BD59">
        <v>2890.2484190348091</v>
      </c>
      <c r="BE59">
        <v>0</v>
      </c>
      <c r="BF59">
        <v>0</v>
      </c>
      <c r="BG59">
        <v>2676.5988929435621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</row>
    <row r="60" spans="1:107" x14ac:dyDescent="0.25">
      <c r="A60" s="15">
        <f t="shared" si="1"/>
        <v>14170.637942799714</v>
      </c>
      <c r="B60" s="1" t="s">
        <v>185</v>
      </c>
      <c r="C60">
        <v>0</v>
      </c>
      <c r="D60">
        <v>0</v>
      </c>
      <c r="E60">
        <v>0</v>
      </c>
      <c r="F60">
        <v>58.531233242688778</v>
      </c>
      <c r="G60">
        <v>1451.9477464682409</v>
      </c>
      <c r="H60">
        <v>342.57108589155808</v>
      </c>
      <c r="I60">
        <v>0</v>
      </c>
      <c r="J60">
        <v>118.4644319604609</v>
      </c>
      <c r="K60">
        <v>119.96639372436449</v>
      </c>
      <c r="L60">
        <v>10.3119762894903</v>
      </c>
      <c r="M60">
        <v>101.48329709244111</v>
      </c>
      <c r="N60">
        <v>75.378304942198838</v>
      </c>
      <c r="O60">
        <v>148.36916319998221</v>
      </c>
      <c r="P60">
        <v>171.7168225597749</v>
      </c>
      <c r="Q60">
        <v>46.034007196670728</v>
      </c>
      <c r="R60">
        <v>168.27576090664991</v>
      </c>
      <c r="S60">
        <v>15.34466906555684</v>
      </c>
      <c r="T60">
        <v>287.07389318209209</v>
      </c>
      <c r="U60">
        <v>87.560357399842914</v>
      </c>
      <c r="V60">
        <v>10.208325081720799</v>
      </c>
      <c r="W60">
        <v>604.6599624371745</v>
      </c>
      <c r="X60">
        <v>616.70384369869157</v>
      </c>
      <c r="Y60">
        <v>115.3371535476191</v>
      </c>
      <c r="Z60">
        <v>640.10509931340255</v>
      </c>
      <c r="AA60">
        <v>53.405732161468322</v>
      </c>
      <c r="AB60">
        <v>98.603966530778933</v>
      </c>
      <c r="AC60">
        <v>168.45319253278379</v>
      </c>
      <c r="AD60">
        <v>864.26406211951326</v>
      </c>
      <c r="AE60">
        <v>0</v>
      </c>
      <c r="AF60">
        <v>311.22945620885321</v>
      </c>
      <c r="AG60">
        <v>221.1991766326463</v>
      </c>
      <c r="AH60">
        <v>1064.683186354609</v>
      </c>
      <c r="AI60">
        <v>53.810243846522717</v>
      </c>
      <c r="AJ60">
        <v>2.3701005750895452</v>
      </c>
      <c r="AK60">
        <v>108.02038155160371</v>
      </c>
      <c r="AL60">
        <v>109.5466314993086</v>
      </c>
      <c r="AM60">
        <v>36.29313364689142</v>
      </c>
      <c r="AN60">
        <v>867.42563401583061</v>
      </c>
      <c r="AO60">
        <v>0</v>
      </c>
      <c r="AP60">
        <v>0</v>
      </c>
      <c r="AQ60">
        <v>0</v>
      </c>
      <c r="AR60">
        <v>778.67785552894691</v>
      </c>
      <c r="AS60">
        <v>139.28659384971769</v>
      </c>
      <c r="AT60">
        <v>276.56585488174602</v>
      </c>
      <c r="AU60">
        <v>65.29407581986375</v>
      </c>
      <c r="AV60">
        <v>222.2989685613407</v>
      </c>
      <c r="AW60">
        <v>164.96878930405171</v>
      </c>
      <c r="AX60">
        <v>0</v>
      </c>
      <c r="AY60">
        <v>0</v>
      </c>
      <c r="AZ60">
        <v>0</v>
      </c>
      <c r="BA60">
        <v>0</v>
      </c>
      <c r="BB60">
        <v>59.997147124675053</v>
      </c>
      <c r="BC60">
        <v>229.80011351089209</v>
      </c>
      <c r="BD60">
        <v>1206.1897478465339</v>
      </c>
      <c r="BE60">
        <v>0</v>
      </c>
      <c r="BF60">
        <v>0</v>
      </c>
      <c r="BG60">
        <v>1878.2103714954251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</row>
    <row r="61" spans="1:107" x14ac:dyDescent="0.25">
      <c r="A61" s="15">
        <f t="shared" si="1"/>
        <v>39899.945157645459</v>
      </c>
      <c r="B61" s="1" t="s">
        <v>186</v>
      </c>
      <c r="C61">
        <v>0</v>
      </c>
      <c r="D61">
        <v>0</v>
      </c>
      <c r="E61">
        <v>0</v>
      </c>
      <c r="F61">
        <v>0</v>
      </c>
      <c r="G61">
        <v>302.55323670489582</v>
      </c>
      <c r="H61">
        <v>197.46669098780799</v>
      </c>
      <c r="I61">
        <v>0</v>
      </c>
      <c r="J61">
        <v>44.723405923651022</v>
      </c>
      <c r="K61">
        <v>45.290435575819231</v>
      </c>
      <c r="L61">
        <v>3.8930394029481161</v>
      </c>
      <c r="M61">
        <v>38.312585602491993</v>
      </c>
      <c r="N61">
        <v>28.457271722637191</v>
      </c>
      <c r="O61">
        <v>56.013220192200293</v>
      </c>
      <c r="P61">
        <v>64.827569188223293</v>
      </c>
      <c r="Q61">
        <v>17.379035682508668</v>
      </c>
      <c r="R61">
        <v>63.52847886571751</v>
      </c>
      <c r="S61">
        <v>5.7930118941695614</v>
      </c>
      <c r="T61">
        <v>165.4766969259037</v>
      </c>
      <c r="U61">
        <v>50.472018070229318</v>
      </c>
      <c r="V61">
        <v>5.884338338622535</v>
      </c>
      <c r="W61">
        <v>348.5413885545421</v>
      </c>
      <c r="X61">
        <v>300.70286722648962</v>
      </c>
      <c r="Y61">
        <v>66.483270179464583</v>
      </c>
      <c r="Z61">
        <v>2910.2192358166908</v>
      </c>
      <c r="AA61">
        <v>29.887774832826761</v>
      </c>
      <c r="AB61">
        <v>55.182337738303019</v>
      </c>
      <c r="AC61">
        <v>94.272485078355302</v>
      </c>
      <c r="AD61">
        <v>483.67335563595071</v>
      </c>
      <c r="AE61">
        <v>0</v>
      </c>
      <c r="AF61">
        <v>174.17523423121639</v>
      </c>
      <c r="AG61">
        <v>127.50483405567709</v>
      </c>
      <c r="AH61">
        <v>613.71048059307577</v>
      </c>
      <c r="AI61">
        <v>5733.5101532950066</v>
      </c>
      <c r="AJ61">
        <v>24.800052649597291</v>
      </c>
      <c r="AK61">
        <v>1767.623659856449</v>
      </c>
      <c r="AL61">
        <v>148.1038702163556</v>
      </c>
      <c r="AM61">
        <v>20.920285750848649</v>
      </c>
      <c r="AN61">
        <v>500.00620800007857</v>
      </c>
      <c r="AO61">
        <v>0</v>
      </c>
      <c r="AP61">
        <v>0</v>
      </c>
      <c r="AQ61">
        <v>0</v>
      </c>
      <c r="AR61">
        <v>166.16044561231769</v>
      </c>
      <c r="AS61">
        <v>29.722076128862849</v>
      </c>
      <c r="AT61">
        <v>59.015811689015173</v>
      </c>
      <c r="AU61">
        <v>13.932966832225141</v>
      </c>
      <c r="AV61">
        <v>128.13878210873349</v>
      </c>
      <c r="AW61">
        <v>95.09220795840298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132.4626329321413</v>
      </c>
      <c r="BD61">
        <v>695.2784634196197</v>
      </c>
      <c r="BE61">
        <v>24090.753242175389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</row>
    <row r="62" spans="1:107" x14ac:dyDescent="0.25">
      <c r="A62" s="15">
        <f t="shared" si="1"/>
        <v>43544.440434923439</v>
      </c>
      <c r="B62" s="1" t="s">
        <v>187</v>
      </c>
      <c r="C62">
        <v>0</v>
      </c>
      <c r="D62">
        <v>0</v>
      </c>
      <c r="E62">
        <v>0</v>
      </c>
      <c r="F62">
        <v>0</v>
      </c>
      <c r="G62">
        <v>0</v>
      </c>
      <c r="H62">
        <v>936.95830713591363</v>
      </c>
      <c r="I62">
        <v>0</v>
      </c>
      <c r="J62">
        <v>61.856465632407257</v>
      </c>
      <c r="K62">
        <v>62.640718295359292</v>
      </c>
      <c r="L62">
        <v>5.3844212680304979</v>
      </c>
      <c r="M62">
        <v>52.98972843559617</v>
      </c>
      <c r="N62">
        <v>39.358948942940529</v>
      </c>
      <c r="O62">
        <v>77.471287309695413</v>
      </c>
      <c r="P62">
        <v>89.66231937633458</v>
      </c>
      <c r="Q62">
        <v>24.036758856305848</v>
      </c>
      <c r="R62">
        <v>87.865561409719461</v>
      </c>
      <c r="S62">
        <v>8.0122529521019299</v>
      </c>
      <c r="T62">
        <v>785.1692102933464</v>
      </c>
      <c r="U62">
        <v>239.48432200008389</v>
      </c>
      <c r="V62">
        <v>27.92055541514662</v>
      </c>
      <c r="W62">
        <v>1653.791572407659</v>
      </c>
      <c r="X62">
        <v>2450.510380125721</v>
      </c>
      <c r="Y62">
        <v>315.4559990274854</v>
      </c>
      <c r="Z62">
        <v>0</v>
      </c>
      <c r="AA62">
        <v>4.0227224456628443</v>
      </c>
      <c r="AB62">
        <v>7.4272250063998797</v>
      </c>
      <c r="AC62">
        <v>12.688533818736889</v>
      </c>
      <c r="AD62">
        <v>65.09964943756205</v>
      </c>
      <c r="AE62">
        <v>0</v>
      </c>
      <c r="AF62">
        <v>23.442983900258131</v>
      </c>
      <c r="AG62">
        <v>604.99678639892181</v>
      </c>
      <c r="AH62">
        <v>2911.99052403</v>
      </c>
      <c r="AI62">
        <v>657.57019932870946</v>
      </c>
      <c r="AJ62">
        <v>0</v>
      </c>
      <c r="AK62">
        <v>0</v>
      </c>
      <c r="AL62">
        <v>0</v>
      </c>
      <c r="AM62">
        <v>99.264516075397069</v>
      </c>
      <c r="AN62">
        <v>2372.4759242262612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608.00480203757229</v>
      </c>
      <c r="AW62">
        <v>451.20234579725951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628.52101126527612</v>
      </c>
      <c r="BD62">
        <v>3299.0218695361009</v>
      </c>
      <c r="BE62">
        <v>24880.142532735481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</row>
    <row r="63" spans="1:107" x14ac:dyDescent="0.25">
      <c r="A63" s="15">
        <f t="shared" si="1"/>
        <v>7837.0337561006263</v>
      </c>
      <c r="B63" s="1" t="s">
        <v>188</v>
      </c>
      <c r="C63">
        <v>0</v>
      </c>
      <c r="D63">
        <v>0</v>
      </c>
      <c r="E63">
        <v>0</v>
      </c>
      <c r="F63">
        <v>2.2670733020375282</v>
      </c>
      <c r="G63">
        <v>492.74454532990148</v>
      </c>
      <c r="H63">
        <v>145.68252773956081</v>
      </c>
      <c r="I63">
        <v>0</v>
      </c>
      <c r="J63">
        <v>97.924861778148738</v>
      </c>
      <c r="K63">
        <v>99.166410787352149</v>
      </c>
      <c r="L63">
        <v>8.5240678243822963</v>
      </c>
      <c r="M63">
        <v>83.887945741258378</v>
      </c>
      <c r="N63">
        <v>62.309082738012258</v>
      </c>
      <c r="O63">
        <v>122.6446584688573</v>
      </c>
      <c r="P63">
        <v>141.94425985819259</v>
      </c>
      <c r="Q63">
        <v>38.052550602976339</v>
      </c>
      <c r="R63">
        <v>139.09981548636009</v>
      </c>
      <c r="S63">
        <v>12.68418353432542</v>
      </c>
      <c r="T63">
        <v>122.0816704304184</v>
      </c>
      <c r="U63">
        <v>37.236108711832117</v>
      </c>
      <c r="V63">
        <v>4.3412146066612678</v>
      </c>
      <c r="W63">
        <v>257.13901545864849</v>
      </c>
      <c r="X63">
        <v>378.92222060735162</v>
      </c>
      <c r="Y63">
        <v>49.048529671946312</v>
      </c>
      <c r="Z63">
        <v>363.49110937558493</v>
      </c>
      <c r="AA63">
        <v>24.190147928307081</v>
      </c>
      <c r="AB63">
        <v>44.662706420460161</v>
      </c>
      <c r="AC63">
        <v>76.300941517727864</v>
      </c>
      <c r="AD63">
        <v>529.64423999276926</v>
      </c>
      <c r="AE63">
        <v>410.42831671488773</v>
      </c>
      <c r="AF63">
        <v>140.9715077508219</v>
      </c>
      <c r="AG63">
        <v>94.067644681356057</v>
      </c>
      <c r="AH63">
        <v>452.76949578590012</v>
      </c>
      <c r="AI63">
        <v>291.80923983402431</v>
      </c>
      <c r="AJ63">
        <v>183.11852740524279</v>
      </c>
      <c r="AK63">
        <v>285.22631400510983</v>
      </c>
      <c r="AL63">
        <v>154.33421791778639</v>
      </c>
      <c r="AM63">
        <v>15.434097234179699</v>
      </c>
      <c r="AN63">
        <v>368.88331851077311</v>
      </c>
      <c r="AO63">
        <v>0</v>
      </c>
      <c r="AP63">
        <v>0</v>
      </c>
      <c r="AQ63">
        <v>0</v>
      </c>
      <c r="AR63">
        <v>184.9065110696155</v>
      </c>
      <c r="AS63">
        <v>33.075292850118103</v>
      </c>
      <c r="AT63">
        <v>65.673920150754967</v>
      </c>
      <c r="AU63">
        <v>15.504871067849599</v>
      </c>
      <c r="AV63">
        <v>94.535344597543599</v>
      </c>
      <c r="AW63">
        <v>70.154987428089584</v>
      </c>
      <c r="AX63">
        <v>0</v>
      </c>
      <c r="AY63">
        <v>0</v>
      </c>
      <c r="AZ63">
        <v>0</v>
      </c>
      <c r="BA63">
        <v>0</v>
      </c>
      <c r="BB63">
        <v>122.2553647389604</v>
      </c>
      <c r="BC63">
        <v>97.725297872051584</v>
      </c>
      <c r="BD63">
        <v>512.94688500199595</v>
      </c>
      <c r="BE63">
        <v>724.03149324097512</v>
      </c>
      <c r="BF63">
        <v>0</v>
      </c>
      <c r="BG63">
        <v>185.19122032951699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</row>
    <row r="64" spans="1:107" x14ac:dyDescent="0.25">
      <c r="B64" s="50" t="s">
        <v>736</v>
      </c>
      <c r="C64">
        <v>12290</v>
      </c>
      <c r="D64">
        <v>856</v>
      </c>
      <c r="E64">
        <v>656</v>
      </c>
      <c r="F64">
        <v>216</v>
      </c>
      <c r="G64">
        <v>18184</v>
      </c>
      <c r="H64">
        <v>1917</v>
      </c>
      <c r="I64">
        <v>1339</v>
      </c>
      <c r="J64">
        <v>5137</v>
      </c>
      <c r="K64">
        <v>2704</v>
      </c>
      <c r="L64">
        <v>122</v>
      </c>
      <c r="M64">
        <v>2558</v>
      </c>
      <c r="N64">
        <v>1292</v>
      </c>
      <c r="O64">
        <v>4148</v>
      </c>
      <c r="P64">
        <v>6988</v>
      </c>
      <c r="Q64">
        <v>1422</v>
      </c>
      <c r="R64">
        <v>4033</v>
      </c>
      <c r="S64">
        <v>2221</v>
      </c>
      <c r="T64">
        <v>4197</v>
      </c>
      <c r="U64">
        <v>2388</v>
      </c>
      <c r="V64">
        <v>466</v>
      </c>
      <c r="W64">
        <v>3682</v>
      </c>
      <c r="X64">
        <v>4456</v>
      </c>
      <c r="Y64">
        <v>5122</v>
      </c>
      <c r="Z64">
        <v>3923</v>
      </c>
      <c r="AA64">
        <v>1324</v>
      </c>
      <c r="AB64">
        <v>4117</v>
      </c>
      <c r="AC64">
        <v>1934</v>
      </c>
      <c r="AD64">
        <v>866</v>
      </c>
      <c r="AE64">
        <v>3074</v>
      </c>
      <c r="AF64">
        <v>925</v>
      </c>
      <c r="AG64">
        <v>13549</v>
      </c>
      <c r="AH64">
        <v>8315</v>
      </c>
      <c r="AI64">
        <v>3646</v>
      </c>
      <c r="AJ64">
        <v>2621</v>
      </c>
      <c r="AK64">
        <v>2463</v>
      </c>
      <c r="AL64">
        <v>2072</v>
      </c>
      <c r="AM64">
        <v>1314</v>
      </c>
      <c r="AN64">
        <v>16633</v>
      </c>
      <c r="AO64">
        <v>13953</v>
      </c>
      <c r="AP64">
        <v>4975</v>
      </c>
      <c r="AQ64">
        <v>15078</v>
      </c>
      <c r="AR64">
        <v>17400</v>
      </c>
      <c r="AS64">
        <v>2024</v>
      </c>
      <c r="AT64">
        <v>9606</v>
      </c>
      <c r="AU64">
        <v>899</v>
      </c>
      <c r="AV64">
        <v>4463</v>
      </c>
      <c r="AW64">
        <v>5412</v>
      </c>
      <c r="AX64">
        <v>903</v>
      </c>
      <c r="AY64">
        <v>2103</v>
      </c>
      <c r="AZ64">
        <v>5735</v>
      </c>
      <c r="BA64">
        <v>23743</v>
      </c>
      <c r="BB64">
        <v>6585</v>
      </c>
      <c r="BC64">
        <v>8184</v>
      </c>
      <c r="BD64">
        <v>8160</v>
      </c>
      <c r="BE64">
        <v>7353</v>
      </c>
      <c r="BF64">
        <v>450</v>
      </c>
      <c r="BG64">
        <v>129134</v>
      </c>
      <c r="BH64">
        <v>33452</v>
      </c>
      <c r="BI64">
        <v>77823</v>
      </c>
      <c r="BJ64">
        <v>99570</v>
      </c>
      <c r="BK64">
        <v>5315</v>
      </c>
      <c r="BL64">
        <v>25285</v>
      </c>
      <c r="BM64">
        <v>7319</v>
      </c>
      <c r="BN64">
        <v>5699</v>
      </c>
      <c r="BO64">
        <v>24451</v>
      </c>
      <c r="BP64">
        <v>12360</v>
      </c>
      <c r="BQ64">
        <v>17486</v>
      </c>
      <c r="BR64">
        <v>41805</v>
      </c>
      <c r="BS64">
        <v>11665</v>
      </c>
      <c r="BT64">
        <v>20397</v>
      </c>
      <c r="BU64">
        <v>34111</v>
      </c>
      <c r="BV64">
        <v>50240</v>
      </c>
      <c r="BW64">
        <v>8815</v>
      </c>
      <c r="BX64">
        <v>84933</v>
      </c>
      <c r="BY64">
        <v>30507</v>
      </c>
      <c r="BZ64">
        <v>49393</v>
      </c>
      <c r="CA64">
        <v>71738</v>
      </c>
      <c r="CB64">
        <v>184733</v>
      </c>
      <c r="CC64">
        <v>7094</v>
      </c>
      <c r="CD64">
        <v>30046</v>
      </c>
      <c r="CE64">
        <v>24089</v>
      </c>
      <c r="CF64">
        <v>24243</v>
      </c>
      <c r="CG64">
        <v>23539</v>
      </c>
      <c r="CH64">
        <v>15494</v>
      </c>
      <c r="CI64">
        <v>18598</v>
      </c>
      <c r="CJ64">
        <v>9984</v>
      </c>
      <c r="CK64">
        <v>4091</v>
      </c>
      <c r="CL64">
        <v>24195</v>
      </c>
      <c r="CM64">
        <v>29730</v>
      </c>
      <c r="CN64">
        <v>11047</v>
      </c>
      <c r="CO64">
        <v>3613</v>
      </c>
      <c r="CP64">
        <v>11898</v>
      </c>
      <c r="CQ64">
        <v>22238</v>
      </c>
      <c r="CR64">
        <v>97644</v>
      </c>
      <c r="CS64">
        <v>119509</v>
      </c>
      <c r="CT64">
        <v>105328</v>
      </c>
      <c r="CU64">
        <v>47267</v>
      </c>
      <c r="CV64">
        <v>8602</v>
      </c>
      <c r="CW64">
        <v>2364</v>
      </c>
      <c r="CX64">
        <v>8503</v>
      </c>
      <c r="CY64">
        <v>13142</v>
      </c>
      <c r="CZ64">
        <v>8674</v>
      </c>
      <c r="DA64">
        <v>2996</v>
      </c>
      <c r="DB64">
        <v>23060</v>
      </c>
      <c r="DC64">
        <v>3929</v>
      </c>
    </row>
    <row r="65" spans="1:107" x14ac:dyDescent="0.25">
      <c r="B65" s="10" t="s">
        <v>598</v>
      </c>
      <c r="C65">
        <f>C3-C4</f>
        <v>47.29</v>
      </c>
      <c r="D65">
        <f t="shared" ref="D65:BO65" si="2">D3-D4</f>
        <v>9.0499999999999997E-2</v>
      </c>
      <c r="E65">
        <f t="shared" si="2"/>
        <v>0.82</v>
      </c>
      <c r="F65">
        <f t="shared" si="2"/>
        <v>8.5690710313389484E-2</v>
      </c>
      <c r="G65">
        <f t="shared" si="2"/>
        <v>0.29113299663971048</v>
      </c>
      <c r="H65">
        <f t="shared" si="2"/>
        <v>0.61649198688469387</v>
      </c>
      <c r="I65">
        <f t="shared" si="2"/>
        <v>0.29609999999999997</v>
      </c>
      <c r="J65">
        <f t="shared" si="2"/>
        <v>0.29991036153277817</v>
      </c>
      <c r="K65">
        <f t="shared" si="2"/>
        <v>0.29695385556678588</v>
      </c>
      <c r="L65">
        <f t="shared" si="2"/>
        <v>2.9647869487194708E-2</v>
      </c>
      <c r="M65">
        <f t="shared" si="2"/>
        <v>0.263164141670713</v>
      </c>
      <c r="N65">
        <f t="shared" si="2"/>
        <v>0.19774774163193581</v>
      </c>
      <c r="O65">
        <f t="shared" si="2"/>
        <v>0.42380918304564652</v>
      </c>
      <c r="P65">
        <f t="shared" si="2"/>
        <v>0.41941887015632306</v>
      </c>
      <c r="Q65">
        <f t="shared" si="2"/>
        <v>0.12049499998250718</v>
      </c>
      <c r="R65">
        <f t="shared" si="2"/>
        <v>0.42922593979483992</v>
      </c>
      <c r="S65">
        <f t="shared" si="2"/>
        <v>3.3631666660836015E-2</v>
      </c>
      <c r="T65">
        <f t="shared" si="2"/>
        <v>0.58100879375092229</v>
      </c>
      <c r="U65">
        <f t="shared" si="2"/>
        <v>0.17685656233758407</v>
      </c>
      <c r="V65">
        <f t="shared" si="2"/>
        <v>2.0776481663834327E-2</v>
      </c>
      <c r="W65">
        <f t="shared" si="2"/>
        <v>1.1733318227512033</v>
      </c>
      <c r="X65">
        <f t="shared" si="2"/>
        <v>0</v>
      </c>
      <c r="Y65">
        <f t="shared" si="2"/>
        <v>0.21655196134000623</v>
      </c>
      <c r="Z65">
        <f t="shared" si="2"/>
        <v>3.3696184379920293</v>
      </c>
      <c r="AA65">
        <f t="shared" si="2"/>
        <v>0</v>
      </c>
      <c r="AB65">
        <f t="shared" si="2"/>
        <v>0</v>
      </c>
      <c r="AC65">
        <f t="shared" si="2"/>
        <v>0</v>
      </c>
      <c r="AD65">
        <f t="shared" si="2"/>
        <v>0</v>
      </c>
      <c r="AE65">
        <f t="shared" si="2"/>
        <v>3.4716038982459447</v>
      </c>
      <c r="AF65">
        <f t="shared" si="2"/>
        <v>0</v>
      </c>
      <c r="AG65">
        <f t="shared" si="2"/>
        <v>0.39702630434010056</v>
      </c>
      <c r="AH65">
        <f t="shared" si="2"/>
        <v>2.1131109536410659</v>
      </c>
      <c r="AI65">
        <f t="shared" si="2"/>
        <v>0.35393367389326613</v>
      </c>
      <c r="AJ65">
        <f t="shared" si="2"/>
        <v>0.70293282269007529</v>
      </c>
      <c r="AK65">
        <f t="shared" si="2"/>
        <v>0</v>
      </c>
      <c r="AL65">
        <f t="shared" si="2"/>
        <v>0.67548268225402341</v>
      </c>
      <c r="AM65">
        <f t="shared" si="2"/>
        <v>7.2643734534129145E-2</v>
      </c>
      <c r="AN65">
        <f t="shared" si="2"/>
        <v>1.7631629170705672</v>
      </c>
      <c r="AO65">
        <f t="shared" si="2"/>
        <v>0.75160000000000005</v>
      </c>
      <c r="AP65">
        <f t="shared" si="2"/>
        <v>0.75670000000000004</v>
      </c>
      <c r="AQ65">
        <f t="shared" si="2"/>
        <v>1.9569000000000001</v>
      </c>
      <c r="AR65">
        <f t="shared" si="2"/>
        <v>0.10600333783223492</v>
      </c>
      <c r="AS65">
        <f t="shared" si="2"/>
        <v>6.7288892162495062E-3</v>
      </c>
      <c r="AT65">
        <f t="shared" si="2"/>
        <v>2.6687866498236512E-2</v>
      </c>
      <c r="AU65">
        <f t="shared" si="2"/>
        <v>9.5796354172247994E-3</v>
      </c>
      <c r="AV65">
        <f t="shared" si="2"/>
        <v>0.49622459932598256</v>
      </c>
      <c r="AW65">
        <f t="shared" si="2"/>
        <v>0.35744424788240492</v>
      </c>
      <c r="AX65">
        <f t="shared" si="2"/>
        <v>1.2200000000000001E-2</v>
      </c>
      <c r="AY65">
        <f t="shared" si="2"/>
        <v>3.9899999999999998E-2</v>
      </c>
      <c r="AZ65">
        <f t="shared" si="2"/>
        <v>0.29389999999999999</v>
      </c>
      <c r="BA65">
        <f t="shared" si="2"/>
        <v>88.452500000000001</v>
      </c>
      <c r="BB65">
        <f t="shared" si="2"/>
        <v>0</v>
      </c>
      <c r="BC65">
        <f t="shared" si="2"/>
        <v>0.53563604717841284</v>
      </c>
      <c r="BD65">
        <f t="shared" si="2"/>
        <v>0.75549157515796606</v>
      </c>
      <c r="BE65">
        <f t="shared" si="2"/>
        <v>16.688733597566959</v>
      </c>
      <c r="BF65">
        <f t="shared" si="2"/>
        <v>5.4999999999999997E-3</v>
      </c>
      <c r="BG65">
        <f t="shared" si="2"/>
        <v>12.55824123388186</v>
      </c>
      <c r="BH65">
        <f t="shared" si="2"/>
        <v>2.129</v>
      </c>
      <c r="BI65">
        <f t="shared" si="2"/>
        <v>7.6778999999999993</v>
      </c>
      <c r="BJ65">
        <f t="shared" si="2"/>
        <v>6.7156000000000002</v>
      </c>
      <c r="BK65">
        <f t="shared" si="2"/>
        <v>2.2349999999999999</v>
      </c>
      <c r="BL65">
        <f t="shared" si="2"/>
        <v>20.253499999999999</v>
      </c>
      <c r="BM65">
        <f t="shared" si="2"/>
        <v>15.2029</v>
      </c>
      <c r="BN65">
        <f t="shared" si="2"/>
        <v>45.741</v>
      </c>
      <c r="BO65">
        <f t="shared" si="2"/>
        <v>1.8733</v>
      </c>
      <c r="BP65">
        <f t="shared" ref="BP65:DC65" si="3">BP3-BP4</f>
        <v>1.8063</v>
      </c>
      <c r="BQ65">
        <f t="shared" si="3"/>
        <v>0.92749999999999999</v>
      </c>
      <c r="BR65">
        <f t="shared" si="3"/>
        <v>2.6991000000000001</v>
      </c>
      <c r="BS65">
        <f t="shared" si="3"/>
        <v>5.8799999999999998E-2</v>
      </c>
      <c r="BT65">
        <f t="shared" si="3"/>
        <v>0.14649999999999999</v>
      </c>
      <c r="BU65">
        <f t="shared" si="3"/>
        <v>0.31309999999999999</v>
      </c>
      <c r="BV65">
        <f t="shared" si="3"/>
        <v>0.30640000000000001</v>
      </c>
      <c r="BW65">
        <f t="shared" si="3"/>
        <v>3.1399999999999997E-2</v>
      </c>
      <c r="BX65">
        <f t="shared" si="3"/>
        <v>7.6100000000000015E-2</v>
      </c>
      <c r="BY65">
        <f t="shared" si="3"/>
        <v>3.04E-2</v>
      </c>
      <c r="BZ65">
        <f t="shared" si="3"/>
        <v>0.15609999999999999</v>
      </c>
      <c r="CA65">
        <f t="shared" si="3"/>
        <v>0.68810000000000004</v>
      </c>
      <c r="CB65">
        <f t="shared" si="3"/>
        <v>9.9999999999999991E-11</v>
      </c>
      <c r="CC65">
        <f t="shared" si="3"/>
        <v>0.29580000000000001</v>
      </c>
      <c r="CD65">
        <f t="shared" si="3"/>
        <v>0.14779999999999999</v>
      </c>
      <c r="CE65">
        <f t="shared" si="3"/>
        <v>0.1258</v>
      </c>
      <c r="CF65">
        <f t="shared" si="3"/>
        <v>0.64910000000000001</v>
      </c>
      <c r="CG65">
        <f t="shared" si="3"/>
        <v>0.39269999999999999</v>
      </c>
      <c r="CH65">
        <f t="shared" si="3"/>
        <v>0.2535</v>
      </c>
      <c r="CI65">
        <f t="shared" si="3"/>
        <v>9.2099999999999987E-2</v>
      </c>
      <c r="CJ65">
        <f t="shared" si="3"/>
        <v>0.1474</v>
      </c>
      <c r="CK65">
        <f t="shared" si="3"/>
        <v>7.4700000000000003E-2</v>
      </c>
      <c r="CL65">
        <f t="shared" si="3"/>
        <v>1.2027000000000001</v>
      </c>
      <c r="CM65">
        <f t="shared" si="3"/>
        <v>0.1993</v>
      </c>
      <c r="CN65">
        <f t="shared" si="3"/>
        <v>0.14460000000000001</v>
      </c>
      <c r="CO65">
        <f t="shared" si="3"/>
        <v>0.16270000000000001</v>
      </c>
      <c r="CP65">
        <f t="shared" si="3"/>
        <v>0.95089999999999997</v>
      </c>
      <c r="CQ65">
        <f t="shared" si="3"/>
        <v>0.73429999999999995</v>
      </c>
      <c r="CR65">
        <f t="shared" si="3"/>
        <v>4.8978999999999999</v>
      </c>
      <c r="CS65">
        <f t="shared" si="3"/>
        <v>2.8489</v>
      </c>
      <c r="CT65">
        <f t="shared" si="3"/>
        <v>4.2233000000000001</v>
      </c>
      <c r="CU65">
        <f t="shared" si="3"/>
        <v>1.7291000000000001</v>
      </c>
      <c r="CV65">
        <f t="shared" si="3"/>
        <v>0.1174</v>
      </c>
      <c r="CW65">
        <f t="shared" si="3"/>
        <v>4.8800000000000003E-2</v>
      </c>
      <c r="CX65">
        <f t="shared" si="3"/>
        <v>8.2500000000000004E-2</v>
      </c>
      <c r="CY65">
        <f t="shared" si="3"/>
        <v>0.8085</v>
      </c>
      <c r="CZ65">
        <f t="shared" si="3"/>
        <v>0.27579999999999999</v>
      </c>
      <c r="DA65">
        <f t="shared" si="3"/>
        <v>6.7900000000000002E-2</v>
      </c>
      <c r="DB65">
        <f t="shared" si="3"/>
        <v>0.6391</v>
      </c>
      <c r="DC65">
        <f t="shared" si="3"/>
        <v>5.0700000000000002E-2</v>
      </c>
    </row>
    <row r="66" spans="1:107" x14ac:dyDescent="0.25">
      <c r="B66" s="10" t="s">
        <v>737</v>
      </c>
      <c r="C66">
        <v>4033</v>
      </c>
      <c r="D66">
        <v>476</v>
      </c>
      <c r="E66">
        <v>383</v>
      </c>
      <c r="F66">
        <v>83</v>
      </c>
      <c r="G66">
        <v>2303</v>
      </c>
      <c r="H66">
        <v>934</v>
      </c>
      <c r="I66">
        <v>1146</v>
      </c>
      <c r="J66">
        <v>3889</v>
      </c>
      <c r="K66">
        <v>1983</v>
      </c>
      <c r="L66">
        <v>118</v>
      </c>
      <c r="M66">
        <v>1252</v>
      </c>
      <c r="N66">
        <v>805</v>
      </c>
      <c r="O66">
        <v>3128</v>
      </c>
      <c r="P66">
        <v>4659</v>
      </c>
      <c r="Q66">
        <v>782</v>
      </c>
      <c r="R66">
        <v>1688</v>
      </c>
      <c r="S66">
        <v>725</v>
      </c>
      <c r="T66">
        <v>2484</v>
      </c>
      <c r="U66">
        <v>1503</v>
      </c>
      <c r="V66">
        <v>293</v>
      </c>
      <c r="W66">
        <v>2282</v>
      </c>
      <c r="X66">
        <v>3281</v>
      </c>
      <c r="Y66">
        <v>3465</v>
      </c>
      <c r="Z66">
        <v>865</v>
      </c>
      <c r="AA66">
        <v>1086</v>
      </c>
      <c r="AB66">
        <v>2053</v>
      </c>
      <c r="AC66">
        <v>1045</v>
      </c>
      <c r="AD66">
        <v>551</v>
      </c>
      <c r="AE66">
        <v>1601</v>
      </c>
      <c r="AF66">
        <v>529</v>
      </c>
      <c r="AG66">
        <v>6035</v>
      </c>
      <c r="AH66">
        <v>6400</v>
      </c>
      <c r="AI66">
        <v>2024</v>
      </c>
      <c r="AJ66">
        <v>1888</v>
      </c>
      <c r="AK66">
        <v>1704</v>
      </c>
      <c r="AL66">
        <v>1137</v>
      </c>
      <c r="AM66">
        <v>1180</v>
      </c>
      <c r="AN66">
        <v>11521</v>
      </c>
      <c r="AO66">
        <v>9846</v>
      </c>
      <c r="AP66">
        <v>3678</v>
      </c>
      <c r="AQ66">
        <v>8975</v>
      </c>
      <c r="AR66">
        <v>10295</v>
      </c>
      <c r="AS66">
        <v>1477</v>
      </c>
      <c r="AT66">
        <v>5913</v>
      </c>
      <c r="AU66">
        <v>551</v>
      </c>
      <c r="AV66">
        <v>3303</v>
      </c>
      <c r="AW66">
        <v>3486</v>
      </c>
      <c r="AX66">
        <v>533</v>
      </c>
      <c r="AY66">
        <v>1436</v>
      </c>
      <c r="AZ66">
        <v>3643</v>
      </c>
      <c r="BA66">
        <v>5849</v>
      </c>
      <c r="BB66">
        <v>2067</v>
      </c>
      <c r="BC66">
        <v>2164</v>
      </c>
      <c r="BD66">
        <v>1541</v>
      </c>
      <c r="BE66">
        <v>4911</v>
      </c>
      <c r="BF66">
        <v>177</v>
      </c>
      <c r="BG66">
        <v>55579</v>
      </c>
      <c r="BH66">
        <v>24240</v>
      </c>
      <c r="BI66">
        <v>51227</v>
      </c>
      <c r="BJ66">
        <v>58922</v>
      </c>
      <c r="BK66">
        <v>4015</v>
      </c>
      <c r="BL66">
        <v>18793</v>
      </c>
      <c r="BM66">
        <v>3835</v>
      </c>
      <c r="BN66">
        <v>4094</v>
      </c>
      <c r="BO66">
        <v>18528</v>
      </c>
      <c r="BP66">
        <v>9185</v>
      </c>
      <c r="BQ66">
        <v>10043</v>
      </c>
      <c r="BR66">
        <v>32152</v>
      </c>
      <c r="BS66">
        <v>6689</v>
      </c>
      <c r="BT66">
        <v>9576</v>
      </c>
      <c r="BU66">
        <v>18041</v>
      </c>
      <c r="BV66">
        <v>39982</v>
      </c>
      <c r="BW66">
        <v>5335</v>
      </c>
      <c r="BX66">
        <v>43976</v>
      </c>
      <c r="BY66">
        <v>8647</v>
      </c>
      <c r="BZ66">
        <v>27085</v>
      </c>
      <c r="CA66">
        <v>12705</v>
      </c>
      <c r="CB66">
        <v>0</v>
      </c>
      <c r="CC66">
        <v>4784</v>
      </c>
      <c r="CD66">
        <v>13223</v>
      </c>
      <c r="CE66">
        <v>14791</v>
      </c>
      <c r="CF66">
        <v>18994</v>
      </c>
      <c r="CG66">
        <v>18891</v>
      </c>
      <c r="CH66">
        <v>8486</v>
      </c>
      <c r="CI66">
        <v>8624</v>
      </c>
      <c r="CJ66">
        <v>7773</v>
      </c>
      <c r="CK66">
        <v>2669</v>
      </c>
      <c r="CL66">
        <v>10830</v>
      </c>
      <c r="CM66">
        <v>23319</v>
      </c>
      <c r="CN66">
        <v>6161</v>
      </c>
      <c r="CO66">
        <v>2078</v>
      </c>
      <c r="CP66">
        <v>6925</v>
      </c>
      <c r="CQ66">
        <v>15384</v>
      </c>
      <c r="CR66">
        <v>68706</v>
      </c>
      <c r="CS66">
        <v>92640</v>
      </c>
      <c r="CT66">
        <v>80946</v>
      </c>
      <c r="CU66">
        <v>41204</v>
      </c>
      <c r="CV66">
        <v>3602</v>
      </c>
      <c r="CW66">
        <v>1776</v>
      </c>
      <c r="CX66">
        <v>2877</v>
      </c>
      <c r="CY66">
        <v>9155</v>
      </c>
      <c r="CZ66">
        <v>7055</v>
      </c>
      <c r="DA66">
        <v>1671</v>
      </c>
      <c r="DB66">
        <v>6944</v>
      </c>
      <c r="DC66">
        <v>3929</v>
      </c>
    </row>
    <row r="67" spans="1:107" x14ac:dyDescent="0.25">
      <c r="B67" s="14">
        <v>2020</v>
      </c>
      <c r="C67" s="22">
        <f>(C16-C12)/C$2</f>
        <v>0</v>
      </c>
      <c r="D67" s="22">
        <f t="shared" ref="D67:BO70" si="4">(D16-D12)/D$2</f>
        <v>0</v>
      </c>
      <c r="E67" s="22">
        <f t="shared" si="4"/>
        <v>0</v>
      </c>
      <c r="F67" s="22">
        <f t="shared" si="4"/>
        <v>0</v>
      </c>
      <c r="G67" s="22">
        <f t="shared" si="4"/>
        <v>0</v>
      </c>
      <c r="H67" s="22">
        <f t="shared" si="4"/>
        <v>0</v>
      </c>
      <c r="I67" s="22">
        <f t="shared" si="4"/>
        <v>0</v>
      </c>
      <c r="J67" s="22">
        <f t="shared" si="4"/>
        <v>0</v>
      </c>
      <c r="K67" s="22">
        <f t="shared" si="4"/>
        <v>0</v>
      </c>
      <c r="L67" s="22">
        <f t="shared" si="4"/>
        <v>0</v>
      </c>
      <c r="M67" s="22">
        <f t="shared" si="4"/>
        <v>0</v>
      </c>
      <c r="N67" s="22">
        <f t="shared" si="4"/>
        <v>0</v>
      </c>
      <c r="O67" s="22">
        <f t="shared" si="4"/>
        <v>0</v>
      </c>
      <c r="P67" s="22">
        <f t="shared" si="4"/>
        <v>0</v>
      </c>
      <c r="Q67" s="22">
        <f t="shared" si="4"/>
        <v>0</v>
      </c>
      <c r="R67" s="22">
        <f t="shared" si="4"/>
        <v>0</v>
      </c>
      <c r="S67" s="22">
        <f t="shared" si="4"/>
        <v>0</v>
      </c>
      <c r="T67" s="22">
        <f t="shared" si="4"/>
        <v>0</v>
      </c>
      <c r="U67" s="22">
        <f t="shared" si="4"/>
        <v>0</v>
      </c>
      <c r="V67" s="22">
        <f t="shared" si="4"/>
        <v>0</v>
      </c>
      <c r="W67" s="22">
        <f t="shared" si="4"/>
        <v>0</v>
      </c>
      <c r="X67" s="22">
        <f t="shared" si="4"/>
        <v>0</v>
      </c>
      <c r="Y67" s="22">
        <f t="shared" si="4"/>
        <v>0</v>
      </c>
      <c r="Z67" s="22">
        <f t="shared" si="4"/>
        <v>0</v>
      </c>
      <c r="AA67" s="22">
        <f t="shared" si="4"/>
        <v>0</v>
      </c>
      <c r="AB67" s="22">
        <f t="shared" si="4"/>
        <v>0</v>
      </c>
      <c r="AC67" s="22">
        <f t="shared" si="4"/>
        <v>0</v>
      </c>
      <c r="AD67" s="22">
        <f t="shared" si="4"/>
        <v>0</v>
      </c>
      <c r="AE67" s="22">
        <f t="shared" si="4"/>
        <v>0</v>
      </c>
      <c r="AF67" s="22">
        <f t="shared" si="4"/>
        <v>0</v>
      </c>
      <c r="AG67" s="22">
        <f t="shared" si="4"/>
        <v>0</v>
      </c>
      <c r="AH67" s="22">
        <f t="shared" si="4"/>
        <v>0</v>
      </c>
      <c r="AI67" s="22">
        <f t="shared" si="4"/>
        <v>0</v>
      </c>
      <c r="AJ67" s="22">
        <f t="shared" si="4"/>
        <v>0</v>
      </c>
      <c r="AK67" s="22">
        <f t="shared" si="4"/>
        <v>0</v>
      </c>
      <c r="AL67" s="22">
        <f t="shared" si="4"/>
        <v>0</v>
      </c>
      <c r="AM67" s="22">
        <f t="shared" si="4"/>
        <v>0</v>
      </c>
      <c r="AN67" s="22">
        <f t="shared" si="4"/>
        <v>0</v>
      </c>
      <c r="AO67" s="22">
        <f t="shared" si="4"/>
        <v>0</v>
      </c>
      <c r="AP67" s="22">
        <f t="shared" si="4"/>
        <v>0</v>
      </c>
      <c r="AQ67" s="22">
        <f t="shared" si="4"/>
        <v>0</v>
      </c>
      <c r="AR67" s="22">
        <f t="shared" si="4"/>
        <v>0</v>
      </c>
      <c r="AS67" s="22">
        <f t="shared" si="4"/>
        <v>0</v>
      </c>
      <c r="AT67" s="22">
        <f t="shared" si="4"/>
        <v>0</v>
      </c>
      <c r="AU67" s="22">
        <f t="shared" si="4"/>
        <v>0</v>
      </c>
      <c r="AV67" s="22">
        <f t="shared" si="4"/>
        <v>0</v>
      </c>
      <c r="AW67" s="22">
        <f t="shared" si="4"/>
        <v>0</v>
      </c>
      <c r="AX67" s="22">
        <f t="shared" si="4"/>
        <v>0</v>
      </c>
      <c r="AY67" s="22">
        <f t="shared" si="4"/>
        <v>0</v>
      </c>
      <c r="AZ67" s="22">
        <f t="shared" si="4"/>
        <v>0</v>
      </c>
      <c r="BA67" s="22">
        <f t="shared" si="4"/>
        <v>0</v>
      </c>
      <c r="BB67" s="22">
        <f t="shared" si="4"/>
        <v>0</v>
      </c>
      <c r="BC67" s="22">
        <f t="shared" si="4"/>
        <v>0</v>
      </c>
      <c r="BD67" s="22">
        <f t="shared" si="4"/>
        <v>0</v>
      </c>
      <c r="BE67" s="22">
        <f t="shared" si="4"/>
        <v>0</v>
      </c>
      <c r="BF67" s="22">
        <f t="shared" si="4"/>
        <v>0</v>
      </c>
      <c r="BG67" s="22">
        <f t="shared" si="4"/>
        <v>0</v>
      </c>
      <c r="BH67" s="22">
        <f t="shared" si="4"/>
        <v>0</v>
      </c>
      <c r="BI67" s="22">
        <f t="shared" si="4"/>
        <v>0</v>
      </c>
      <c r="BJ67" s="22">
        <f t="shared" si="4"/>
        <v>0</v>
      </c>
      <c r="BK67" s="22">
        <f t="shared" si="4"/>
        <v>0</v>
      </c>
      <c r="BL67" s="22">
        <f t="shared" si="4"/>
        <v>0</v>
      </c>
      <c r="BM67" s="22">
        <f t="shared" si="4"/>
        <v>0</v>
      </c>
      <c r="BN67" s="22">
        <f t="shared" si="4"/>
        <v>0</v>
      </c>
      <c r="BO67" s="22">
        <f t="shared" si="4"/>
        <v>0</v>
      </c>
      <c r="BP67" s="22">
        <f t="shared" ref="BP67:DB70" si="5">(BP16-BP12)/BP$2</f>
        <v>0</v>
      </c>
      <c r="BQ67" s="22">
        <f t="shared" si="5"/>
        <v>0</v>
      </c>
      <c r="BR67" s="22">
        <f t="shared" si="5"/>
        <v>0</v>
      </c>
      <c r="BS67" s="22">
        <f t="shared" si="5"/>
        <v>0</v>
      </c>
      <c r="BT67" s="22">
        <f t="shared" si="5"/>
        <v>0</v>
      </c>
      <c r="BU67" s="22">
        <f t="shared" si="5"/>
        <v>0</v>
      </c>
      <c r="BV67" s="22">
        <f t="shared" si="5"/>
        <v>0</v>
      </c>
      <c r="BW67" s="22">
        <f t="shared" si="5"/>
        <v>0</v>
      </c>
      <c r="BX67" s="22">
        <f t="shared" si="5"/>
        <v>0</v>
      </c>
      <c r="BY67" s="22">
        <f t="shared" si="5"/>
        <v>0</v>
      </c>
      <c r="BZ67" s="22">
        <f t="shared" si="5"/>
        <v>0</v>
      </c>
      <c r="CA67" s="22">
        <f t="shared" si="5"/>
        <v>0</v>
      </c>
      <c r="CB67" s="22">
        <f t="shared" si="5"/>
        <v>0</v>
      </c>
      <c r="CC67" s="22">
        <f t="shared" si="5"/>
        <v>0</v>
      </c>
      <c r="CD67" s="22">
        <f t="shared" si="5"/>
        <v>0</v>
      </c>
      <c r="CE67" s="22">
        <f t="shared" si="5"/>
        <v>0</v>
      </c>
      <c r="CF67" s="22">
        <f t="shared" si="5"/>
        <v>0</v>
      </c>
      <c r="CG67" s="22">
        <f t="shared" si="5"/>
        <v>0</v>
      </c>
      <c r="CH67" s="22">
        <f t="shared" si="5"/>
        <v>0</v>
      </c>
      <c r="CI67" s="22">
        <f t="shared" si="5"/>
        <v>0</v>
      </c>
      <c r="CJ67" s="22">
        <f t="shared" si="5"/>
        <v>0</v>
      </c>
      <c r="CK67" s="22">
        <f t="shared" si="5"/>
        <v>0</v>
      </c>
      <c r="CL67" s="22">
        <f t="shared" si="5"/>
        <v>0</v>
      </c>
      <c r="CM67" s="22">
        <f t="shared" si="5"/>
        <v>0</v>
      </c>
      <c r="CN67" s="22">
        <f t="shared" si="5"/>
        <v>0</v>
      </c>
      <c r="CO67" s="22">
        <f t="shared" si="5"/>
        <v>0</v>
      </c>
      <c r="CP67" s="22">
        <f t="shared" si="5"/>
        <v>0</v>
      </c>
      <c r="CQ67" s="22">
        <f t="shared" si="5"/>
        <v>0</v>
      </c>
      <c r="CR67" s="22">
        <f t="shared" si="5"/>
        <v>0</v>
      </c>
      <c r="CS67" s="22">
        <f t="shared" si="5"/>
        <v>0</v>
      </c>
      <c r="CT67" s="22">
        <f t="shared" si="5"/>
        <v>0</v>
      </c>
      <c r="CU67" s="22">
        <f t="shared" si="5"/>
        <v>0</v>
      </c>
      <c r="CV67" s="22">
        <f t="shared" si="5"/>
        <v>0</v>
      </c>
      <c r="CW67" s="22">
        <f t="shared" si="5"/>
        <v>0</v>
      </c>
      <c r="CX67" s="22">
        <f t="shared" si="5"/>
        <v>0</v>
      </c>
      <c r="CY67" s="22">
        <f t="shared" si="5"/>
        <v>0</v>
      </c>
      <c r="CZ67" s="22">
        <f t="shared" si="5"/>
        <v>0</v>
      </c>
      <c r="DA67" s="22">
        <f t="shared" si="5"/>
        <v>0</v>
      </c>
      <c r="DB67" s="22">
        <f t="shared" si="5"/>
        <v>0</v>
      </c>
    </row>
    <row r="68" spans="1:107" x14ac:dyDescent="0.25">
      <c r="B68" s="14">
        <v>2030</v>
      </c>
      <c r="C68" s="22">
        <f t="shared" ref="C68:L70" si="6">(C17-C13)/C$2</f>
        <v>0</v>
      </c>
      <c r="D68" s="22">
        <f t="shared" si="6"/>
        <v>0</v>
      </c>
      <c r="E68" s="22">
        <f t="shared" si="6"/>
        <v>0</v>
      </c>
      <c r="F68" s="22">
        <f t="shared" si="6"/>
        <v>-9.2895243163442678E-2</v>
      </c>
      <c r="G68" s="22">
        <f t="shared" si="6"/>
        <v>2.5987895235287447E-4</v>
      </c>
      <c r="H68" s="22">
        <f t="shared" si="6"/>
        <v>2.3265077674512261E-3</v>
      </c>
      <c r="I68" s="22">
        <f t="shared" si="6"/>
        <v>0</v>
      </c>
      <c r="J68" s="22">
        <f t="shared" si="6"/>
        <v>1.0582557150912567E-2</v>
      </c>
      <c r="K68" s="22">
        <f t="shared" si="6"/>
        <v>1.8375735659204133E-2</v>
      </c>
      <c r="L68" s="22">
        <f t="shared" si="6"/>
        <v>2.5032068196878868E-2</v>
      </c>
      <c r="M68" s="22">
        <f t="shared" si="4"/>
        <v>8.5267248101784793E-3</v>
      </c>
      <c r="N68" s="22">
        <f t="shared" si="4"/>
        <v>1.6503986139609399E-2</v>
      </c>
      <c r="O68" s="22">
        <f t="shared" si="4"/>
        <v>1.6785688283793714E-2</v>
      </c>
      <c r="P68" s="22">
        <f t="shared" si="4"/>
        <v>8.4693304941738431E-3</v>
      </c>
      <c r="Q68" s="22">
        <f t="shared" si="4"/>
        <v>7.7648568039715843E-3</v>
      </c>
      <c r="R68" s="22">
        <f t="shared" si="4"/>
        <v>7.9856872044143587E-3</v>
      </c>
      <c r="S68" s="22">
        <f t="shared" si="4"/>
        <v>1.1228342516883562E-3</v>
      </c>
      <c r="T68" s="22">
        <f t="shared" si="4"/>
        <v>1.0626966614834987E-3</v>
      </c>
      <c r="U68" s="22">
        <f t="shared" si="4"/>
        <v>6.1308862541922359E-4</v>
      </c>
      <c r="V68" s="22">
        <f t="shared" si="4"/>
        <v>3.1030919176389116E-4</v>
      </c>
      <c r="W68" s="22">
        <f t="shared" si="4"/>
        <v>2.7885423300301674E-3</v>
      </c>
      <c r="X68" s="22">
        <f t="shared" si="4"/>
        <v>7.6959954279562606E-2</v>
      </c>
      <c r="Y68" s="22">
        <f t="shared" si="4"/>
        <v>4.566335283652506E-4</v>
      </c>
      <c r="Z68" s="22">
        <f t="shared" si="4"/>
        <v>5.9701926707649448E-2</v>
      </c>
      <c r="AA68" s="22">
        <f t="shared" si="4"/>
        <v>3.1901240501002383E-2</v>
      </c>
      <c r="AB68" s="22">
        <f t="shared" si="4"/>
        <v>7.4901525189119515E-3</v>
      </c>
      <c r="AC68" s="22">
        <f t="shared" si="4"/>
        <v>2.9353121462512156E-2</v>
      </c>
      <c r="AD68" s="22">
        <f t="shared" si="4"/>
        <v>0.54666909598487412</v>
      </c>
      <c r="AE68" s="22">
        <f t="shared" si="4"/>
        <v>7.2724274481477821E-2</v>
      </c>
      <c r="AF68" s="22">
        <f t="shared" si="4"/>
        <v>0.11413947301261024</v>
      </c>
      <c r="AG68" s="22">
        <f t="shared" si="4"/>
        <v>1.8707583694739348E-4</v>
      </c>
      <c r="AH68" s="22">
        <f t="shared" si="4"/>
        <v>3.7861003661844297E-3</v>
      </c>
      <c r="AI68" s="22">
        <f t="shared" si="4"/>
        <v>9.4957626622034955E-2</v>
      </c>
      <c r="AJ68" s="22">
        <f t="shared" si="4"/>
        <v>9.6097182695904643E-2</v>
      </c>
      <c r="AK68" s="22">
        <f t="shared" si="4"/>
        <v>0.19106785530107531</v>
      </c>
      <c r="AL68" s="22">
        <f t="shared" si="4"/>
        <v>6.8248442572961564E-4</v>
      </c>
      <c r="AM68" s="22">
        <f t="shared" si="4"/>
        <v>1.3658992600372574E-3</v>
      </c>
      <c r="AN68" s="22">
        <f t="shared" si="4"/>
        <v>1.1340950203358748E-3</v>
      </c>
      <c r="AO68" s="22">
        <f t="shared" si="4"/>
        <v>0</v>
      </c>
      <c r="AP68" s="22">
        <f t="shared" si="4"/>
        <v>0</v>
      </c>
      <c r="AQ68" s="22">
        <f t="shared" si="4"/>
        <v>0</v>
      </c>
      <c r="AR68" s="22">
        <f t="shared" si="4"/>
        <v>3.6936095449128545E-3</v>
      </c>
      <c r="AS68" s="22">
        <f t="shared" si="4"/>
        <v>8.25516308389199E-3</v>
      </c>
      <c r="AT68" s="22">
        <f t="shared" si="4"/>
        <v>2.488133026990285E-3</v>
      </c>
      <c r="AU68" s="22">
        <f t="shared" si="4"/>
        <v>5.6825166996234194E-3</v>
      </c>
      <c r="AV68" s="22">
        <f t="shared" si="4"/>
        <v>1.2800843588150078E-3</v>
      </c>
      <c r="AW68" s="22">
        <f t="shared" si="4"/>
        <v>5.5599698508977376E-4</v>
      </c>
      <c r="AX68" s="22">
        <f t="shared" si="4"/>
        <v>0</v>
      </c>
      <c r="AY68" s="22">
        <f t="shared" si="4"/>
        <v>0</v>
      </c>
      <c r="AZ68" s="22">
        <f t="shared" si="4"/>
        <v>0</v>
      </c>
      <c r="BA68" s="22">
        <f t="shared" si="4"/>
        <v>0</v>
      </c>
      <c r="BB68" s="22">
        <f t="shared" si="4"/>
        <v>3.2917755820171368E-2</v>
      </c>
      <c r="BC68" s="22">
        <f t="shared" si="4"/>
        <v>2.6703918659648685E-4</v>
      </c>
      <c r="BD68" s="22">
        <f t="shared" si="4"/>
        <v>1.1758235981017772E-3</v>
      </c>
      <c r="BE68" s="22">
        <f t="shared" si="4"/>
        <v>0</v>
      </c>
      <c r="BF68" s="22">
        <f t="shared" si="4"/>
        <v>0</v>
      </c>
      <c r="BG68" s="22">
        <f t="shared" si="4"/>
        <v>0</v>
      </c>
      <c r="BH68" s="22">
        <f t="shared" si="4"/>
        <v>0</v>
      </c>
      <c r="BI68" s="22">
        <f t="shared" si="4"/>
        <v>0</v>
      </c>
      <c r="BJ68" s="22">
        <f t="shared" si="4"/>
        <v>0</v>
      </c>
      <c r="BK68" s="22">
        <f t="shared" si="4"/>
        <v>0</v>
      </c>
      <c r="BL68" s="22">
        <f t="shared" si="4"/>
        <v>0</v>
      </c>
      <c r="BM68" s="22">
        <f t="shared" si="4"/>
        <v>0</v>
      </c>
      <c r="BN68" s="22">
        <f t="shared" si="4"/>
        <v>0</v>
      </c>
      <c r="BO68" s="22">
        <f t="shared" si="4"/>
        <v>0</v>
      </c>
      <c r="BP68" s="22">
        <f t="shared" si="5"/>
        <v>0</v>
      </c>
      <c r="BQ68" s="22">
        <f t="shared" si="5"/>
        <v>0</v>
      </c>
      <c r="BR68" s="22">
        <f t="shared" si="5"/>
        <v>0</v>
      </c>
      <c r="BS68" s="22">
        <f t="shared" si="5"/>
        <v>0</v>
      </c>
      <c r="BT68" s="22">
        <f t="shared" si="5"/>
        <v>0</v>
      </c>
      <c r="BU68" s="22">
        <f t="shared" si="5"/>
        <v>0</v>
      </c>
      <c r="BV68" s="22">
        <f t="shared" si="5"/>
        <v>0</v>
      </c>
      <c r="BW68" s="22">
        <f t="shared" si="5"/>
        <v>0</v>
      </c>
      <c r="BX68" s="22">
        <f t="shared" si="5"/>
        <v>0</v>
      </c>
      <c r="BY68" s="22">
        <f t="shared" si="5"/>
        <v>0</v>
      </c>
      <c r="BZ68" s="22">
        <f t="shared" si="5"/>
        <v>0</v>
      </c>
      <c r="CA68" s="22">
        <f t="shared" si="5"/>
        <v>0</v>
      </c>
      <c r="CB68" s="22">
        <f t="shared" si="5"/>
        <v>0</v>
      </c>
      <c r="CC68" s="22">
        <f t="shared" si="5"/>
        <v>0</v>
      </c>
      <c r="CD68" s="22">
        <f t="shared" si="5"/>
        <v>0</v>
      </c>
      <c r="CE68" s="22">
        <f t="shared" si="5"/>
        <v>0</v>
      </c>
      <c r="CF68" s="22">
        <f t="shared" si="5"/>
        <v>0</v>
      </c>
      <c r="CG68" s="22">
        <f t="shared" si="5"/>
        <v>0</v>
      </c>
      <c r="CH68" s="22">
        <f t="shared" si="5"/>
        <v>0</v>
      </c>
      <c r="CI68" s="22">
        <f t="shared" si="5"/>
        <v>0</v>
      </c>
      <c r="CJ68" s="22">
        <f t="shared" si="5"/>
        <v>0</v>
      </c>
      <c r="CK68" s="22">
        <f t="shared" si="5"/>
        <v>0</v>
      </c>
      <c r="CL68" s="22">
        <f t="shared" si="5"/>
        <v>0</v>
      </c>
      <c r="CM68" s="22">
        <f t="shared" si="5"/>
        <v>0</v>
      </c>
      <c r="CN68" s="22">
        <f t="shared" si="5"/>
        <v>0</v>
      </c>
      <c r="CO68" s="22">
        <f t="shared" si="5"/>
        <v>0</v>
      </c>
      <c r="CP68" s="22">
        <f t="shared" si="5"/>
        <v>0</v>
      </c>
      <c r="CQ68" s="22">
        <f t="shared" si="5"/>
        <v>0</v>
      </c>
      <c r="CR68" s="22">
        <f t="shared" si="5"/>
        <v>0</v>
      </c>
      <c r="CS68" s="22">
        <f t="shared" si="5"/>
        <v>0</v>
      </c>
      <c r="CT68" s="22">
        <f t="shared" si="5"/>
        <v>0</v>
      </c>
      <c r="CU68" s="22">
        <f t="shared" si="5"/>
        <v>0</v>
      </c>
      <c r="CV68" s="22">
        <f t="shared" si="5"/>
        <v>0</v>
      </c>
      <c r="CW68" s="22">
        <f t="shared" si="5"/>
        <v>0</v>
      </c>
      <c r="CX68" s="22">
        <f t="shared" si="5"/>
        <v>0</v>
      </c>
      <c r="CY68" s="22">
        <f t="shared" si="5"/>
        <v>0</v>
      </c>
      <c r="CZ68" s="22">
        <f t="shared" si="5"/>
        <v>0</v>
      </c>
      <c r="DA68" s="22">
        <f t="shared" si="5"/>
        <v>0</v>
      </c>
      <c r="DB68" s="22">
        <f t="shared" si="5"/>
        <v>0</v>
      </c>
    </row>
    <row r="69" spans="1:107" x14ac:dyDescent="0.25">
      <c r="B69" s="14">
        <v>2040</v>
      </c>
      <c r="C69" s="22">
        <f t="shared" si="6"/>
        <v>0</v>
      </c>
      <c r="D69" s="22">
        <f t="shared" si="6"/>
        <v>0</v>
      </c>
      <c r="E69" s="22">
        <f t="shared" si="6"/>
        <v>0</v>
      </c>
      <c r="F69" s="22">
        <f t="shared" si="6"/>
        <v>-9.3648879477244026E-2</v>
      </c>
      <c r="G69" s="22">
        <f t="shared" si="6"/>
        <v>1.1665358870693806E-2</v>
      </c>
      <c r="H69" s="22">
        <f t="shared" si="6"/>
        <v>5.0830381620450414E-2</v>
      </c>
      <c r="I69" s="22">
        <f t="shared" si="6"/>
        <v>0</v>
      </c>
      <c r="J69" s="22">
        <f t="shared" si="6"/>
        <v>4.0967261870512403E-2</v>
      </c>
      <c r="K69" s="22">
        <f t="shared" si="6"/>
        <v>7.1136263577750464E-2</v>
      </c>
      <c r="L69" s="22">
        <f t="shared" si="6"/>
        <v>9.6904300005943467E-2</v>
      </c>
      <c r="M69" s="22">
        <f t="shared" si="4"/>
        <v>3.300871076951873E-2</v>
      </c>
      <c r="N69" s="22">
        <f t="shared" si="4"/>
        <v>6.3890335052937675E-2</v>
      </c>
      <c r="O69" s="22">
        <f t="shared" si="4"/>
        <v>6.4980862167105122E-2</v>
      </c>
      <c r="P69" s="22">
        <f t="shared" si="4"/>
        <v>3.2786525532045793E-2</v>
      </c>
      <c r="Q69" s="22">
        <f t="shared" si="4"/>
        <v>3.0059362547160788E-2</v>
      </c>
      <c r="R69" s="22">
        <f t="shared" si="4"/>
        <v>3.0914242583705866E-2</v>
      </c>
      <c r="S69" s="22">
        <f t="shared" si="4"/>
        <v>4.3467230245129223E-3</v>
      </c>
      <c r="T69" s="22">
        <f t="shared" si="4"/>
        <v>2.3218180315451732E-2</v>
      </c>
      <c r="U69" s="22">
        <f t="shared" si="4"/>
        <v>1.3394981625768883E-2</v>
      </c>
      <c r="V69" s="22">
        <f t="shared" si="4"/>
        <v>6.7797472496610766E-3</v>
      </c>
      <c r="W69" s="22">
        <f t="shared" si="4"/>
        <v>6.0925079547662929E-2</v>
      </c>
      <c r="X69" s="22">
        <f t="shared" si="4"/>
        <v>0.25687808217540642</v>
      </c>
      <c r="Y69" s="22">
        <f t="shared" si="4"/>
        <v>9.9766941818251621E-3</v>
      </c>
      <c r="Z69" s="22">
        <f t="shared" si="4"/>
        <v>0.16836808129419295</v>
      </c>
      <c r="AA69" s="22">
        <f t="shared" si="4"/>
        <v>7.200546991557151E-2</v>
      </c>
      <c r="AB69" s="22">
        <f t="shared" si="4"/>
        <v>1.6906300300347621E-2</v>
      </c>
      <c r="AC69" s="22">
        <f t="shared" si="4"/>
        <v>6.6254016182555012E-2</v>
      </c>
      <c r="AD69" s="22">
        <f t="shared" si="4"/>
        <v>1.1058530918926326</v>
      </c>
      <c r="AE69" s="22">
        <f t="shared" si="4"/>
        <v>0.16772323882626131</v>
      </c>
      <c r="AF69" s="22">
        <f t="shared" si="4"/>
        <v>0.257628426390831</v>
      </c>
      <c r="AG69" s="22">
        <f t="shared" si="4"/>
        <v>4.0873004238532479E-3</v>
      </c>
      <c r="AH69" s="22">
        <f t="shared" si="4"/>
        <v>8.2720087660536928E-2</v>
      </c>
      <c r="AI69" s="22">
        <f t="shared" si="4"/>
        <v>0.44274307638213117</v>
      </c>
      <c r="AJ69" s="22">
        <f t="shared" si="4"/>
        <v>0.36809319082338016</v>
      </c>
      <c r="AK69" s="22">
        <f t="shared" si="4"/>
        <v>0.79423479876839964</v>
      </c>
      <c r="AL69" s="22">
        <f t="shared" si="4"/>
        <v>3.2834037029857564E-2</v>
      </c>
      <c r="AM69" s="22">
        <f t="shared" si="4"/>
        <v>2.9842660151034036E-2</v>
      </c>
      <c r="AN69" s="22">
        <f t="shared" si="4"/>
        <v>2.4778117435937986E-2</v>
      </c>
      <c r="AO69" s="22">
        <f t="shared" si="4"/>
        <v>0</v>
      </c>
      <c r="AP69" s="22">
        <f t="shared" si="4"/>
        <v>0</v>
      </c>
      <c r="AQ69" s="22">
        <f t="shared" si="4"/>
        <v>0</v>
      </c>
      <c r="AR69" s="22">
        <f t="shared" si="4"/>
        <v>1.3361098186606628E-2</v>
      </c>
      <c r="AS69" s="22">
        <f t="shared" si="4"/>
        <v>2.9861858209199347E-2</v>
      </c>
      <c r="AT69" s="22">
        <f t="shared" si="4"/>
        <v>9.0004612752701517E-3</v>
      </c>
      <c r="AU69" s="22">
        <f t="shared" si="4"/>
        <v>2.0555682090239131E-2</v>
      </c>
      <c r="AV69" s="22">
        <f t="shared" si="4"/>
        <v>2.7967745208184243E-2</v>
      </c>
      <c r="AW69" s="22">
        <f t="shared" si="4"/>
        <v>1.2147622856594516E-2</v>
      </c>
      <c r="AX69" s="22">
        <f t="shared" si="4"/>
        <v>0</v>
      </c>
      <c r="AY69" s="22">
        <f t="shared" si="4"/>
        <v>0</v>
      </c>
      <c r="AZ69" s="22">
        <f t="shared" si="4"/>
        <v>0</v>
      </c>
      <c r="BA69" s="22">
        <f t="shared" si="4"/>
        <v>0</v>
      </c>
      <c r="BB69" s="22">
        <f t="shared" si="4"/>
        <v>8.8755250781656719E-2</v>
      </c>
      <c r="BC69" s="22">
        <f t="shared" si="4"/>
        <v>5.834368555401156E-3</v>
      </c>
      <c r="BD69" s="22">
        <f t="shared" si="4"/>
        <v>2.5689818467838247E-2</v>
      </c>
      <c r="BE69" s="22">
        <f t="shared" si="4"/>
        <v>7.5700490907075757E-2</v>
      </c>
      <c r="BF69" s="22">
        <f t="shared" si="4"/>
        <v>0</v>
      </c>
      <c r="BG69" s="22">
        <f t="shared" si="4"/>
        <v>8.468336902319898E-4</v>
      </c>
      <c r="BH69" s="22">
        <f t="shared" si="4"/>
        <v>0</v>
      </c>
      <c r="BI69" s="22">
        <f t="shared" si="4"/>
        <v>0</v>
      </c>
      <c r="BJ69" s="22">
        <f t="shared" si="4"/>
        <v>0</v>
      </c>
      <c r="BK69" s="22">
        <f t="shared" si="4"/>
        <v>0</v>
      </c>
      <c r="BL69" s="22">
        <f t="shared" si="4"/>
        <v>0</v>
      </c>
      <c r="BM69" s="22">
        <f t="shared" si="4"/>
        <v>0</v>
      </c>
      <c r="BN69" s="22">
        <f t="shared" si="4"/>
        <v>0</v>
      </c>
      <c r="BO69" s="22">
        <f t="shared" si="4"/>
        <v>0</v>
      </c>
      <c r="BP69" s="22">
        <f t="shared" si="5"/>
        <v>0</v>
      </c>
      <c r="BQ69" s="22">
        <f t="shared" si="5"/>
        <v>0</v>
      </c>
      <c r="BR69" s="22">
        <f t="shared" si="5"/>
        <v>0</v>
      </c>
      <c r="BS69" s="22">
        <f t="shared" si="5"/>
        <v>0</v>
      </c>
      <c r="BT69" s="22">
        <f t="shared" si="5"/>
        <v>0</v>
      </c>
      <c r="BU69" s="22">
        <f t="shared" si="5"/>
        <v>0</v>
      </c>
      <c r="BV69" s="22">
        <f t="shared" si="5"/>
        <v>0</v>
      </c>
      <c r="BW69" s="22">
        <f t="shared" si="5"/>
        <v>0</v>
      </c>
      <c r="BX69" s="22">
        <f t="shared" si="5"/>
        <v>0</v>
      </c>
      <c r="BY69" s="22">
        <f t="shared" si="5"/>
        <v>0</v>
      </c>
      <c r="BZ69" s="22">
        <f t="shared" si="5"/>
        <v>0</v>
      </c>
      <c r="CA69" s="22">
        <f t="shared" si="5"/>
        <v>0</v>
      </c>
      <c r="CB69" s="22">
        <f t="shared" si="5"/>
        <v>0</v>
      </c>
      <c r="CC69" s="22">
        <f t="shared" si="5"/>
        <v>0</v>
      </c>
      <c r="CD69" s="22">
        <f t="shared" si="5"/>
        <v>0</v>
      </c>
      <c r="CE69" s="22">
        <f t="shared" si="5"/>
        <v>0</v>
      </c>
      <c r="CF69" s="22">
        <f t="shared" si="5"/>
        <v>0</v>
      </c>
      <c r="CG69" s="22">
        <f t="shared" si="5"/>
        <v>0</v>
      </c>
      <c r="CH69" s="22">
        <f t="shared" si="5"/>
        <v>0</v>
      </c>
      <c r="CI69" s="22">
        <f t="shared" si="5"/>
        <v>0</v>
      </c>
      <c r="CJ69" s="22">
        <f t="shared" si="5"/>
        <v>0</v>
      </c>
      <c r="CK69" s="22">
        <f t="shared" si="5"/>
        <v>0</v>
      </c>
      <c r="CL69" s="22">
        <f t="shared" si="5"/>
        <v>0</v>
      </c>
      <c r="CM69" s="22">
        <f t="shared" si="5"/>
        <v>0</v>
      </c>
      <c r="CN69" s="22">
        <f t="shared" si="5"/>
        <v>0</v>
      </c>
      <c r="CO69" s="22">
        <f t="shared" si="5"/>
        <v>0</v>
      </c>
      <c r="CP69" s="22">
        <f t="shared" si="5"/>
        <v>0</v>
      </c>
      <c r="CQ69" s="22">
        <f t="shared" si="5"/>
        <v>0</v>
      </c>
      <c r="CR69" s="22">
        <f t="shared" si="5"/>
        <v>0</v>
      </c>
      <c r="CS69" s="22">
        <f t="shared" si="5"/>
        <v>0</v>
      </c>
      <c r="CT69" s="22">
        <f t="shared" si="5"/>
        <v>0</v>
      </c>
      <c r="CU69" s="22">
        <f t="shared" si="5"/>
        <v>0</v>
      </c>
      <c r="CV69" s="22">
        <f t="shared" si="5"/>
        <v>0</v>
      </c>
      <c r="CW69" s="22">
        <f t="shared" si="5"/>
        <v>0</v>
      </c>
      <c r="CX69" s="22">
        <f t="shared" si="5"/>
        <v>0</v>
      </c>
      <c r="CY69" s="22">
        <f t="shared" si="5"/>
        <v>0</v>
      </c>
      <c r="CZ69" s="22">
        <f t="shared" si="5"/>
        <v>0</v>
      </c>
      <c r="DA69" s="22">
        <f t="shared" si="5"/>
        <v>0</v>
      </c>
      <c r="DB69" s="22">
        <f t="shared" si="5"/>
        <v>0</v>
      </c>
    </row>
    <row r="70" spans="1:107" x14ac:dyDescent="0.25">
      <c r="B70" s="14">
        <v>2050</v>
      </c>
      <c r="C70" s="22">
        <f t="shared" si="6"/>
        <v>0</v>
      </c>
      <c r="D70" s="22">
        <f t="shared" si="6"/>
        <v>0</v>
      </c>
      <c r="E70" s="22">
        <f t="shared" si="6"/>
        <v>0</v>
      </c>
      <c r="F70" s="22">
        <f t="shared" si="6"/>
        <v>-9.403575356229274E-2</v>
      </c>
      <c r="G70" s="22">
        <f t="shared" si="6"/>
        <v>4.9771736784765229E-2</v>
      </c>
      <c r="H70" s="22">
        <f t="shared" si="6"/>
        <v>5.4820966257562456E-2</v>
      </c>
      <c r="I70" s="22">
        <f t="shared" si="6"/>
        <v>0</v>
      </c>
      <c r="J70" s="22">
        <f t="shared" si="6"/>
        <v>3.4828038795272957E-2</v>
      </c>
      <c r="K70" s="22">
        <f t="shared" si="6"/>
        <v>6.0476010221713027E-2</v>
      </c>
      <c r="L70" s="22">
        <f t="shared" si="6"/>
        <v>8.2382530975667639E-2</v>
      </c>
      <c r="M70" s="22">
        <f t="shared" si="4"/>
        <v>2.8062130754465914E-2</v>
      </c>
      <c r="N70" s="22">
        <f t="shared" si="4"/>
        <v>5.4315933412878985E-2</v>
      </c>
      <c r="O70" s="22">
        <f t="shared" si="4"/>
        <v>5.5243037615243878E-2</v>
      </c>
      <c r="P70" s="22">
        <f t="shared" si="4"/>
        <v>2.7873241487350365E-2</v>
      </c>
      <c r="Q70" s="22">
        <f t="shared" si="4"/>
        <v>2.555476244086604E-2</v>
      </c>
      <c r="R70" s="22">
        <f t="shared" si="4"/>
        <v>2.6281532884353562E-2</v>
      </c>
      <c r="S70" s="22">
        <f t="shared" si="4"/>
        <v>3.6953369890461414E-3</v>
      </c>
      <c r="T70" s="22">
        <f t="shared" si="4"/>
        <v>2.5040990035047183E-2</v>
      </c>
      <c r="U70" s="22">
        <f t="shared" si="4"/>
        <v>1.4446593008294357E-2</v>
      </c>
      <c r="V70" s="22">
        <f t="shared" si="4"/>
        <v>7.3120107179942126E-3</v>
      </c>
      <c r="W70" s="22">
        <f t="shared" si="4"/>
        <v>6.5708177346793573E-2</v>
      </c>
      <c r="X70" s="22">
        <f t="shared" si="4"/>
        <v>0.22915289158663787</v>
      </c>
      <c r="Y70" s="22">
        <f t="shared" si="4"/>
        <v>1.0759943121965548E-2</v>
      </c>
      <c r="Z70" s="22">
        <f t="shared" si="4"/>
        <v>0.19758515261641413</v>
      </c>
      <c r="AA70" s="22">
        <f t="shared" si="4"/>
        <v>7.1024748080862302E-2</v>
      </c>
      <c r="AB70" s="22">
        <f t="shared" si="4"/>
        <v>1.6676034768185261E-2</v>
      </c>
      <c r="AC70" s="22">
        <f t="shared" si="4"/>
        <v>6.5351629733531605E-2</v>
      </c>
      <c r="AD70" s="22">
        <f t="shared" si="4"/>
        <v>1.0907440299415805</v>
      </c>
      <c r="AE70" s="22">
        <f t="shared" si="4"/>
        <v>0.16521950217545919</v>
      </c>
      <c r="AF70" s="22">
        <f t="shared" si="4"/>
        <v>0.25411950098142028</v>
      </c>
      <c r="AG70" s="22">
        <f t="shared" si="4"/>
        <v>4.4081856456184183E-3</v>
      </c>
      <c r="AH70" s="22">
        <f t="shared" si="4"/>
        <v>8.9214264970942106E-2</v>
      </c>
      <c r="AI70" s="22">
        <f t="shared" si="4"/>
        <v>0.46719547961703511</v>
      </c>
      <c r="AJ70" s="22">
        <f t="shared" si="4"/>
        <v>0.4503263583418658</v>
      </c>
      <c r="AK70" s="22">
        <f t="shared" si="4"/>
        <v>0.76572655018332214</v>
      </c>
      <c r="AL70" s="22">
        <f t="shared" si="4"/>
        <v>4.4176034952826411E-2</v>
      </c>
      <c r="AM70" s="22">
        <f t="shared" si="4"/>
        <v>3.2185543626087935E-2</v>
      </c>
      <c r="AN70" s="22">
        <f t="shared" si="4"/>
        <v>2.672339448529679E-2</v>
      </c>
      <c r="AO70" s="22">
        <f t="shared" si="4"/>
        <v>0</v>
      </c>
      <c r="AP70" s="22">
        <f t="shared" si="4"/>
        <v>0</v>
      </c>
      <c r="AQ70" s="22">
        <f t="shared" si="4"/>
        <v>0</v>
      </c>
      <c r="AR70" s="22">
        <f t="shared" si="4"/>
        <v>1.1354703815536478E-2</v>
      </c>
      <c r="AS70" s="22">
        <f t="shared" si="4"/>
        <v>2.5377596258284871E-2</v>
      </c>
      <c r="AT70" s="22">
        <f t="shared" si="4"/>
        <v>7.6488901253897214E-3</v>
      </c>
      <c r="AU70" s="22">
        <f t="shared" si="4"/>
        <v>1.7468899532147735E-2</v>
      </c>
      <c r="AV70" s="22">
        <f t="shared" si="4"/>
        <v>3.0163433117746344E-2</v>
      </c>
      <c r="AW70" s="22">
        <f t="shared" si="4"/>
        <v>1.3101306767742862E-2</v>
      </c>
      <c r="AX70" s="22">
        <f t="shared" si="4"/>
        <v>0</v>
      </c>
      <c r="AY70" s="22">
        <f t="shared" si="4"/>
        <v>0</v>
      </c>
      <c r="AZ70" s="22">
        <f t="shared" si="4"/>
        <v>0</v>
      </c>
      <c r="BA70" s="22">
        <f t="shared" si="4"/>
        <v>0</v>
      </c>
      <c r="BB70" s="22">
        <f t="shared" si="4"/>
        <v>9.8027638358019253E-2</v>
      </c>
      <c r="BC70" s="22">
        <f t="shared" si="4"/>
        <v>6.2924123627108256E-3</v>
      </c>
      <c r="BD70" s="22">
        <f t="shared" si="4"/>
        <v>2.7706671216917556E-2</v>
      </c>
      <c r="BE70" s="22">
        <f t="shared" si="4"/>
        <v>0.8804343146193544</v>
      </c>
      <c r="BF70" s="22">
        <f t="shared" si="4"/>
        <v>0</v>
      </c>
      <c r="BG70" s="22">
        <f t="shared" si="4"/>
        <v>1.8474160599828344E-3</v>
      </c>
      <c r="BH70" s="22">
        <f t="shared" si="4"/>
        <v>0</v>
      </c>
      <c r="BI70" s="22">
        <f t="shared" si="4"/>
        <v>0</v>
      </c>
      <c r="BJ70" s="22">
        <f t="shared" si="4"/>
        <v>0</v>
      </c>
      <c r="BK70" s="22">
        <f t="shared" si="4"/>
        <v>0</v>
      </c>
      <c r="BL70" s="22">
        <f t="shared" si="4"/>
        <v>0</v>
      </c>
      <c r="BM70" s="22">
        <f t="shared" si="4"/>
        <v>0</v>
      </c>
      <c r="BN70" s="22">
        <f t="shared" si="4"/>
        <v>0</v>
      </c>
      <c r="BO70" s="22">
        <f t="shared" si="4"/>
        <v>0</v>
      </c>
      <c r="BP70" s="22">
        <f t="shared" si="5"/>
        <v>0</v>
      </c>
      <c r="BQ70" s="22">
        <f t="shared" si="5"/>
        <v>0</v>
      </c>
      <c r="BR70" s="22">
        <f t="shared" si="5"/>
        <v>0</v>
      </c>
      <c r="BS70" s="22">
        <f t="shared" si="5"/>
        <v>0</v>
      </c>
      <c r="BT70" s="22">
        <f t="shared" si="5"/>
        <v>0</v>
      </c>
      <c r="BU70" s="22">
        <f t="shared" si="5"/>
        <v>0</v>
      </c>
      <c r="BV70" s="22">
        <f t="shared" si="5"/>
        <v>0</v>
      </c>
      <c r="BW70" s="22">
        <f t="shared" si="5"/>
        <v>0</v>
      </c>
      <c r="BX70" s="22">
        <f t="shared" si="5"/>
        <v>0</v>
      </c>
      <c r="BY70" s="22">
        <f t="shared" si="5"/>
        <v>0</v>
      </c>
      <c r="BZ70" s="22">
        <f t="shared" si="5"/>
        <v>0</v>
      </c>
      <c r="CA70" s="22">
        <f t="shared" si="5"/>
        <v>0</v>
      </c>
      <c r="CB70" s="22">
        <f t="shared" si="5"/>
        <v>0</v>
      </c>
      <c r="CC70" s="22">
        <f t="shared" si="5"/>
        <v>0</v>
      </c>
      <c r="CD70" s="22">
        <f t="shared" si="5"/>
        <v>0</v>
      </c>
      <c r="CE70" s="22">
        <f t="shared" si="5"/>
        <v>0</v>
      </c>
      <c r="CF70" s="22">
        <f t="shared" si="5"/>
        <v>0</v>
      </c>
      <c r="CG70" s="22">
        <f t="shared" si="5"/>
        <v>0</v>
      </c>
      <c r="CH70" s="22">
        <f t="shared" si="5"/>
        <v>0</v>
      </c>
      <c r="CI70" s="22">
        <f t="shared" si="5"/>
        <v>0</v>
      </c>
      <c r="CJ70" s="22">
        <f t="shared" si="5"/>
        <v>0</v>
      </c>
      <c r="CK70" s="22">
        <f t="shared" si="5"/>
        <v>0</v>
      </c>
      <c r="CL70" s="22">
        <f t="shared" si="5"/>
        <v>0</v>
      </c>
      <c r="CM70" s="22">
        <f t="shared" si="5"/>
        <v>0</v>
      </c>
      <c r="CN70" s="22">
        <f t="shared" si="5"/>
        <v>0</v>
      </c>
      <c r="CO70" s="22">
        <f t="shared" si="5"/>
        <v>0</v>
      </c>
      <c r="CP70" s="22">
        <f t="shared" si="5"/>
        <v>0</v>
      </c>
      <c r="CQ70" s="22">
        <f t="shared" si="5"/>
        <v>0</v>
      </c>
      <c r="CR70" s="22">
        <f t="shared" si="5"/>
        <v>0</v>
      </c>
      <c r="CS70" s="22">
        <f t="shared" si="5"/>
        <v>0</v>
      </c>
      <c r="CT70" s="22">
        <f t="shared" si="5"/>
        <v>0</v>
      </c>
      <c r="CU70" s="22">
        <f t="shared" si="5"/>
        <v>0</v>
      </c>
      <c r="CV70" s="22">
        <f t="shared" si="5"/>
        <v>0</v>
      </c>
      <c r="CW70" s="22">
        <f t="shared" si="5"/>
        <v>0</v>
      </c>
      <c r="CX70" s="22">
        <f t="shared" si="5"/>
        <v>0</v>
      </c>
      <c r="CY70" s="22">
        <f t="shared" si="5"/>
        <v>0</v>
      </c>
      <c r="CZ70" s="22">
        <f t="shared" si="5"/>
        <v>0</v>
      </c>
      <c r="DA70" s="22">
        <f t="shared" si="5"/>
        <v>0</v>
      </c>
      <c r="DB70" s="22">
        <f t="shared" si="5"/>
        <v>0</v>
      </c>
    </row>
    <row r="71" spans="1:107" x14ac:dyDescent="0.25">
      <c r="B71" s="1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</row>
    <row r="72" spans="1:107" x14ac:dyDescent="0.25">
      <c r="B72" s="27" t="s">
        <v>625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</row>
    <row r="73" spans="1:107" x14ac:dyDescent="0.25">
      <c r="A73" s="14">
        <v>2020</v>
      </c>
      <c r="B73" s="13">
        <f>Costs!$G$2</f>
        <v>104</v>
      </c>
      <c r="C73" s="15">
        <f>C4*$B73</f>
        <v>0</v>
      </c>
      <c r="D73" s="15">
        <f t="shared" ref="D73:BO76" si="7">D4*$B73</f>
        <v>0</v>
      </c>
      <c r="E73" s="15">
        <f t="shared" si="7"/>
        <v>0</v>
      </c>
      <c r="F73" s="15">
        <f t="shared" si="7"/>
        <v>68.932166127407498</v>
      </c>
      <c r="G73" s="15">
        <f t="shared" si="7"/>
        <v>2005.9173683494703</v>
      </c>
      <c r="H73" s="15">
        <f t="shared" si="7"/>
        <v>58.365633363991833</v>
      </c>
      <c r="I73" s="15">
        <f t="shared" si="7"/>
        <v>0</v>
      </c>
      <c r="J73" s="15">
        <f t="shared" si="7"/>
        <v>75.929322400591076</v>
      </c>
      <c r="K73" s="15">
        <f t="shared" si="7"/>
        <v>76.891999021054261</v>
      </c>
      <c r="L73" s="15">
        <f t="shared" si="7"/>
        <v>6.6094215733317512</v>
      </c>
      <c r="M73" s="15">
        <f t="shared" si="7"/>
        <v>65.045329266245858</v>
      </c>
      <c r="N73" s="15">
        <f t="shared" si="7"/>
        <v>48.313434870278677</v>
      </c>
      <c r="O73" s="15">
        <f t="shared" si="7"/>
        <v>95.096644963252771</v>
      </c>
      <c r="P73" s="15">
        <f t="shared" si="7"/>
        <v>110.0612375037424</v>
      </c>
      <c r="Q73" s="15">
        <f t="shared" si="7"/>
        <v>29.505320001819253</v>
      </c>
      <c r="R73" s="15">
        <f t="shared" si="7"/>
        <v>107.85570226133665</v>
      </c>
      <c r="S73" s="15">
        <f t="shared" si="7"/>
        <v>9.835106667273056</v>
      </c>
      <c r="T73" s="15">
        <f t="shared" si="7"/>
        <v>48.910285449904073</v>
      </c>
      <c r="U73" s="15">
        <f t="shared" si="7"/>
        <v>14.918117516891254</v>
      </c>
      <c r="V73" s="15">
        <f t="shared" si="7"/>
        <v>1.7392459069612298</v>
      </c>
      <c r="W73" s="15">
        <f t="shared" si="7"/>
        <v>103.01909043387485</v>
      </c>
      <c r="X73" s="15">
        <f t="shared" si="7"/>
        <v>225.64880000000002</v>
      </c>
      <c r="Y73" s="15">
        <f t="shared" si="7"/>
        <v>19.650596020639355</v>
      </c>
      <c r="Z73" s="15">
        <f t="shared" si="7"/>
        <v>1338.5092824488288</v>
      </c>
      <c r="AA73" s="15">
        <f t="shared" si="7"/>
        <v>19.489600000000003</v>
      </c>
      <c r="AB73" s="15">
        <f t="shared" si="7"/>
        <v>35.983999999999995</v>
      </c>
      <c r="AC73" s="15">
        <f t="shared" si="7"/>
        <v>61.47440000000001</v>
      </c>
      <c r="AD73" s="15">
        <f t="shared" si="7"/>
        <v>393.82719999999989</v>
      </c>
      <c r="AE73" s="15">
        <f t="shared" si="7"/>
        <v>310.64759458242179</v>
      </c>
      <c r="AF73" s="15">
        <f t="shared" si="7"/>
        <v>113.5784</v>
      </c>
      <c r="AG73" s="15">
        <f t="shared" si="7"/>
        <v>37.686864348629541</v>
      </c>
      <c r="AH73" s="15">
        <f t="shared" si="7"/>
        <v>181.39566082132913</v>
      </c>
      <c r="AI73" s="15">
        <f t="shared" si="7"/>
        <v>1010.5436979151003</v>
      </c>
      <c r="AJ73" s="15">
        <f t="shared" si="7"/>
        <v>265.62298644023218</v>
      </c>
      <c r="AK73" s="15">
        <f t="shared" si="7"/>
        <v>1119.4872</v>
      </c>
      <c r="AL73" s="15">
        <f t="shared" si="7"/>
        <v>79.801001045581572</v>
      </c>
      <c r="AM73" s="15">
        <f t="shared" si="7"/>
        <v>6.1834516084505688</v>
      </c>
      <c r="AN73" s="15">
        <f t="shared" si="7"/>
        <v>147.78785662466103</v>
      </c>
      <c r="AO73" s="15">
        <f t="shared" si="7"/>
        <v>0</v>
      </c>
      <c r="AP73" s="15">
        <f t="shared" si="7"/>
        <v>0</v>
      </c>
      <c r="AQ73" s="15">
        <f t="shared" si="7"/>
        <v>0</v>
      </c>
      <c r="AR73" s="15">
        <f t="shared" si="7"/>
        <v>134.34685286544757</v>
      </c>
      <c r="AS73" s="15">
        <f t="shared" si="7"/>
        <v>24.031395521510053</v>
      </c>
      <c r="AT73" s="15">
        <f t="shared" si="7"/>
        <v>47.716461884183403</v>
      </c>
      <c r="AU73" s="15">
        <f t="shared" si="7"/>
        <v>11.265317916608621</v>
      </c>
      <c r="AV73" s="15">
        <f t="shared" si="7"/>
        <v>37.87424167009781</v>
      </c>
      <c r="AW73" s="15">
        <f t="shared" si="7"/>
        <v>28.106598220229891</v>
      </c>
      <c r="AX73" s="15">
        <f t="shared" si="7"/>
        <v>0</v>
      </c>
      <c r="AY73" s="15">
        <f t="shared" si="7"/>
        <v>0</v>
      </c>
      <c r="AZ73" s="15">
        <f t="shared" si="7"/>
        <v>0</v>
      </c>
      <c r="BA73" s="15">
        <f t="shared" si="7"/>
        <v>0</v>
      </c>
      <c r="BB73" s="15">
        <f t="shared" si="7"/>
        <v>619.32000000000005</v>
      </c>
      <c r="BC73" s="15">
        <f t="shared" si="7"/>
        <v>39.152251093445066</v>
      </c>
      <c r="BD73" s="15">
        <f t="shared" si="7"/>
        <v>205.50487618357153</v>
      </c>
      <c r="BE73" s="15">
        <f t="shared" si="7"/>
        <v>619.53490585303621</v>
      </c>
      <c r="BF73" s="15">
        <f t="shared" si="7"/>
        <v>0</v>
      </c>
      <c r="BG73" s="15">
        <f t="shared" si="7"/>
        <v>174.84051167628647</v>
      </c>
      <c r="BH73" s="15">
        <f t="shared" si="7"/>
        <v>0</v>
      </c>
      <c r="BI73" s="15">
        <f t="shared" si="7"/>
        <v>0</v>
      </c>
      <c r="BJ73" s="15">
        <f t="shared" si="7"/>
        <v>0</v>
      </c>
      <c r="BK73" s="15">
        <f t="shared" si="7"/>
        <v>0</v>
      </c>
      <c r="BL73" s="15">
        <f t="shared" si="7"/>
        <v>0</v>
      </c>
      <c r="BM73" s="15">
        <f t="shared" si="7"/>
        <v>0</v>
      </c>
      <c r="BN73" s="15">
        <f t="shared" si="7"/>
        <v>0</v>
      </c>
      <c r="BO73" s="15">
        <f t="shared" si="7"/>
        <v>0</v>
      </c>
      <c r="BP73" s="15">
        <f t="shared" ref="BP73:DB76" si="8">BP4*$B73</f>
        <v>0</v>
      </c>
      <c r="BQ73" s="15">
        <f t="shared" si="8"/>
        <v>0</v>
      </c>
      <c r="BR73" s="15">
        <f t="shared" si="8"/>
        <v>0</v>
      </c>
      <c r="BS73" s="15">
        <f t="shared" si="8"/>
        <v>0</v>
      </c>
      <c r="BT73" s="15">
        <f t="shared" si="8"/>
        <v>0</v>
      </c>
      <c r="BU73" s="15">
        <f t="shared" si="8"/>
        <v>0</v>
      </c>
      <c r="BV73" s="15">
        <f t="shared" si="8"/>
        <v>0</v>
      </c>
      <c r="BW73" s="15">
        <f t="shared" si="8"/>
        <v>0</v>
      </c>
      <c r="BX73" s="15">
        <f t="shared" si="8"/>
        <v>0</v>
      </c>
      <c r="BY73" s="15">
        <f t="shared" si="8"/>
        <v>0</v>
      </c>
      <c r="BZ73" s="15">
        <f t="shared" si="8"/>
        <v>0</v>
      </c>
      <c r="CA73" s="15">
        <f t="shared" si="8"/>
        <v>0</v>
      </c>
      <c r="CB73" s="15">
        <f t="shared" si="8"/>
        <v>0</v>
      </c>
      <c r="CC73" s="15">
        <f t="shared" si="8"/>
        <v>0</v>
      </c>
      <c r="CD73" s="15">
        <f t="shared" si="8"/>
        <v>0</v>
      </c>
      <c r="CE73" s="15">
        <f t="shared" si="8"/>
        <v>0</v>
      </c>
      <c r="CF73" s="15">
        <f t="shared" si="8"/>
        <v>0</v>
      </c>
      <c r="CG73" s="15">
        <f t="shared" si="8"/>
        <v>0</v>
      </c>
      <c r="CH73" s="15">
        <f t="shared" si="8"/>
        <v>0</v>
      </c>
      <c r="CI73" s="15">
        <f t="shared" si="8"/>
        <v>0</v>
      </c>
      <c r="CJ73" s="15">
        <f t="shared" si="8"/>
        <v>0</v>
      </c>
      <c r="CK73" s="15">
        <f t="shared" si="8"/>
        <v>0</v>
      </c>
      <c r="CL73" s="15">
        <f t="shared" si="8"/>
        <v>0</v>
      </c>
      <c r="CM73" s="15">
        <f t="shared" si="8"/>
        <v>0</v>
      </c>
      <c r="CN73" s="15">
        <f t="shared" si="8"/>
        <v>0</v>
      </c>
      <c r="CO73" s="15">
        <f t="shared" si="8"/>
        <v>0</v>
      </c>
      <c r="CP73" s="15">
        <f t="shared" si="8"/>
        <v>0</v>
      </c>
      <c r="CQ73" s="15">
        <f t="shared" si="8"/>
        <v>0</v>
      </c>
      <c r="CR73" s="15">
        <f t="shared" si="8"/>
        <v>0</v>
      </c>
      <c r="CS73" s="15">
        <f t="shared" si="8"/>
        <v>0</v>
      </c>
      <c r="CT73" s="15">
        <f t="shared" si="8"/>
        <v>0</v>
      </c>
      <c r="CU73" s="15">
        <f t="shared" si="8"/>
        <v>0</v>
      </c>
      <c r="CV73" s="15">
        <f t="shared" si="8"/>
        <v>0</v>
      </c>
      <c r="CW73" s="15">
        <f t="shared" si="8"/>
        <v>0</v>
      </c>
      <c r="CX73" s="15">
        <f t="shared" si="8"/>
        <v>0</v>
      </c>
      <c r="CY73" s="15">
        <f t="shared" si="8"/>
        <v>0</v>
      </c>
      <c r="CZ73" s="15">
        <f t="shared" si="8"/>
        <v>0</v>
      </c>
      <c r="DA73" s="15">
        <f t="shared" si="8"/>
        <v>0</v>
      </c>
      <c r="DB73" s="15">
        <f t="shared" si="8"/>
        <v>0</v>
      </c>
    </row>
    <row r="74" spans="1:107" x14ac:dyDescent="0.25">
      <c r="A74" s="14">
        <v>2030</v>
      </c>
      <c r="B74" s="13">
        <f>Costs!$G$12</f>
        <v>121</v>
      </c>
      <c r="C74" s="15">
        <f t="shared" ref="C74:R76" si="9">C5*$B74</f>
        <v>0</v>
      </c>
      <c r="D74" s="15">
        <f t="shared" si="9"/>
        <v>0</v>
      </c>
      <c r="E74" s="15">
        <f t="shared" si="9"/>
        <v>0</v>
      </c>
      <c r="F74" s="15">
        <f t="shared" si="9"/>
        <v>60.831720698532898</v>
      </c>
      <c r="G74" s="15">
        <f t="shared" si="9"/>
        <v>1423.316341200381</v>
      </c>
      <c r="H74" s="15">
        <f t="shared" si="9"/>
        <v>47.093975434252741</v>
      </c>
      <c r="I74" s="15">
        <f t="shared" si="9"/>
        <v>0</v>
      </c>
      <c r="J74" s="15">
        <f t="shared" si="9"/>
        <v>67.725772321829467</v>
      </c>
      <c r="K74" s="15">
        <f t="shared" si="9"/>
        <v>68.584439508045904</v>
      </c>
      <c r="L74" s="15">
        <f t="shared" si="9"/>
        <v>5.8953269501450105</v>
      </c>
      <c r="M74" s="15">
        <f t="shared" si="9"/>
        <v>58.017706746318702</v>
      </c>
      <c r="N74" s="15">
        <f t="shared" si="9"/>
        <v>43.093558412744969</v>
      </c>
      <c r="O74" s="15">
        <f t="shared" si="9"/>
        <v>84.82222047724936</v>
      </c>
      <c r="P74" s="15">
        <f t="shared" si="9"/>
        <v>98.17000964806742</v>
      </c>
      <c r="Q74" s="15">
        <f t="shared" si="9"/>
        <v>26.317508461136594</v>
      </c>
      <c r="R74" s="15">
        <f t="shared" si="9"/>
        <v>96.202764676659939</v>
      </c>
      <c r="S74" s="15">
        <f t="shared" si="7"/>
        <v>8.7725028203788522</v>
      </c>
      <c r="T74" s="15">
        <f t="shared" si="7"/>
        <v>39.464658373451641</v>
      </c>
      <c r="U74" s="15">
        <f t="shared" si="7"/>
        <v>12.037108472452683</v>
      </c>
      <c r="V74" s="15">
        <f t="shared" si="7"/>
        <v>1.4033601504115498</v>
      </c>
      <c r="W74" s="15">
        <f t="shared" si="7"/>
        <v>83.123890456144792</v>
      </c>
      <c r="X74" s="15">
        <f t="shared" si="7"/>
        <v>224.21287834945295</v>
      </c>
      <c r="Y74" s="15">
        <f t="shared" si="7"/>
        <v>15.855643688351533</v>
      </c>
      <c r="Z74" s="15">
        <f t="shared" si="7"/>
        <v>1557.3040690029643</v>
      </c>
      <c r="AA74" s="15">
        <f t="shared" si="7"/>
        <v>20.900242147317339</v>
      </c>
      <c r="AB74" s="15">
        <f t="shared" si="7"/>
        <v>38.588494039337</v>
      </c>
      <c r="AC74" s="15">
        <f t="shared" si="7"/>
        <v>65.923869441191101</v>
      </c>
      <c r="AD74" s="15">
        <f t="shared" si="7"/>
        <v>418.69166878115357</v>
      </c>
      <c r="AE74" s="15">
        <f t="shared" si="7"/>
        <v>361.42652831224075</v>
      </c>
      <c r="AF74" s="15">
        <f t="shared" si="7"/>
        <v>121.79911659063551</v>
      </c>
      <c r="AG74" s="15">
        <f t="shared" si="7"/>
        <v>30.408721049249127</v>
      </c>
      <c r="AH74" s="15">
        <f t="shared" si="7"/>
        <v>146.36426099112668</v>
      </c>
      <c r="AI74" s="15">
        <f t="shared" si="7"/>
        <v>1037.2371361176176</v>
      </c>
      <c r="AJ74" s="15">
        <f t="shared" si="7"/>
        <v>232.67068933538852</v>
      </c>
      <c r="AK74" s="15">
        <f t="shared" si="7"/>
        <v>1277.8476118364524</v>
      </c>
      <c r="AL74" s="15">
        <f t="shared" si="7"/>
        <v>58.266850749105558</v>
      </c>
      <c r="AM74" s="15">
        <f t="shared" si="7"/>
        <v>4.9892942364079138</v>
      </c>
      <c r="AN74" s="15">
        <f t="shared" si="7"/>
        <v>119.24684592999751</v>
      </c>
      <c r="AO74" s="15">
        <f t="shared" si="7"/>
        <v>0</v>
      </c>
      <c r="AP74" s="15">
        <f t="shared" si="7"/>
        <v>0</v>
      </c>
      <c r="AQ74" s="15">
        <f t="shared" si="7"/>
        <v>0</v>
      </c>
      <c r="AR74" s="15">
        <f t="shared" si="7"/>
        <v>107.84039864430612</v>
      </c>
      <c r="AS74" s="15">
        <f t="shared" si="7"/>
        <v>19.290033355780619</v>
      </c>
      <c r="AT74" s="15">
        <f t="shared" si="7"/>
        <v>38.302067832134533</v>
      </c>
      <c r="AU74" s="15">
        <f t="shared" si="7"/>
        <v>9.0426857724656315</v>
      </c>
      <c r="AV74" s="15">
        <f t="shared" si="7"/>
        <v>30.55991178368577</v>
      </c>
      <c r="AW74" s="15">
        <f t="shared" si="7"/>
        <v>22.678610165490532</v>
      </c>
      <c r="AX74" s="15">
        <f t="shared" si="7"/>
        <v>0</v>
      </c>
      <c r="AY74" s="15">
        <f t="shared" si="7"/>
        <v>0</v>
      </c>
      <c r="AZ74" s="15">
        <f t="shared" si="7"/>
        <v>0</v>
      </c>
      <c r="BA74" s="15">
        <f t="shared" si="7"/>
        <v>0</v>
      </c>
      <c r="BB74" s="15">
        <f t="shared" si="7"/>
        <v>675.09035912423519</v>
      </c>
      <c r="BC74" s="15">
        <f t="shared" si="7"/>
        <v>31.591110126253412</v>
      </c>
      <c r="BD74" s="15">
        <f t="shared" si="7"/>
        <v>165.81746882197052</v>
      </c>
      <c r="BE74" s="15">
        <f t="shared" si="7"/>
        <v>1025.186849236326</v>
      </c>
      <c r="BF74" s="15">
        <f t="shared" si="7"/>
        <v>0</v>
      </c>
      <c r="BG74" s="15">
        <f t="shared" si="7"/>
        <v>140.6254554147319</v>
      </c>
      <c r="BH74" s="15">
        <f t="shared" si="7"/>
        <v>0</v>
      </c>
      <c r="BI74" s="15">
        <f t="shared" si="7"/>
        <v>0</v>
      </c>
      <c r="BJ74" s="15">
        <f t="shared" si="7"/>
        <v>0</v>
      </c>
      <c r="BK74" s="15">
        <f t="shared" si="7"/>
        <v>0</v>
      </c>
      <c r="BL74" s="15">
        <f t="shared" si="7"/>
        <v>0</v>
      </c>
      <c r="BM74" s="15">
        <f t="shared" si="7"/>
        <v>0</v>
      </c>
      <c r="BN74" s="15">
        <f t="shared" si="7"/>
        <v>0</v>
      </c>
      <c r="BO74" s="15">
        <f t="shared" si="7"/>
        <v>0</v>
      </c>
      <c r="BP74" s="15">
        <f t="shared" si="8"/>
        <v>0</v>
      </c>
      <c r="BQ74" s="15">
        <f t="shared" si="8"/>
        <v>0</v>
      </c>
      <c r="BR74" s="15">
        <f t="shared" si="8"/>
        <v>0</v>
      </c>
      <c r="BS74" s="15">
        <f t="shared" si="8"/>
        <v>0</v>
      </c>
      <c r="BT74" s="15">
        <f t="shared" si="8"/>
        <v>0</v>
      </c>
      <c r="BU74" s="15">
        <f t="shared" si="8"/>
        <v>0</v>
      </c>
      <c r="BV74" s="15">
        <f t="shared" si="8"/>
        <v>0</v>
      </c>
      <c r="BW74" s="15">
        <f t="shared" si="8"/>
        <v>0</v>
      </c>
      <c r="BX74" s="15">
        <f t="shared" si="8"/>
        <v>0</v>
      </c>
      <c r="BY74" s="15">
        <f t="shared" si="8"/>
        <v>0</v>
      </c>
      <c r="BZ74" s="15">
        <f t="shared" si="8"/>
        <v>0</v>
      </c>
      <c r="CA74" s="15">
        <f t="shared" si="8"/>
        <v>0</v>
      </c>
      <c r="CB74" s="15">
        <f t="shared" si="8"/>
        <v>0</v>
      </c>
      <c r="CC74" s="15">
        <f t="shared" si="8"/>
        <v>0</v>
      </c>
      <c r="CD74" s="15">
        <f t="shared" si="8"/>
        <v>0</v>
      </c>
      <c r="CE74" s="15">
        <f t="shared" si="8"/>
        <v>0</v>
      </c>
      <c r="CF74" s="15">
        <f t="shared" si="8"/>
        <v>0</v>
      </c>
      <c r="CG74" s="15">
        <f t="shared" si="8"/>
        <v>0</v>
      </c>
      <c r="CH74" s="15">
        <f t="shared" si="8"/>
        <v>0</v>
      </c>
      <c r="CI74" s="15">
        <f t="shared" si="8"/>
        <v>0</v>
      </c>
      <c r="CJ74" s="15">
        <f t="shared" si="8"/>
        <v>0</v>
      </c>
      <c r="CK74" s="15">
        <f t="shared" si="8"/>
        <v>0</v>
      </c>
      <c r="CL74" s="15">
        <f t="shared" si="8"/>
        <v>0</v>
      </c>
      <c r="CM74" s="15">
        <f t="shared" si="8"/>
        <v>0</v>
      </c>
      <c r="CN74" s="15">
        <f t="shared" si="8"/>
        <v>0</v>
      </c>
      <c r="CO74" s="15">
        <f t="shared" si="8"/>
        <v>0</v>
      </c>
      <c r="CP74" s="15">
        <f t="shared" si="8"/>
        <v>0</v>
      </c>
      <c r="CQ74" s="15">
        <f t="shared" si="8"/>
        <v>0</v>
      </c>
      <c r="CR74" s="15">
        <f t="shared" si="8"/>
        <v>0</v>
      </c>
      <c r="CS74" s="15">
        <f t="shared" si="8"/>
        <v>0</v>
      </c>
      <c r="CT74" s="15">
        <f t="shared" si="8"/>
        <v>0</v>
      </c>
      <c r="CU74" s="15">
        <f t="shared" si="8"/>
        <v>0</v>
      </c>
      <c r="CV74" s="15">
        <f t="shared" si="8"/>
        <v>0</v>
      </c>
      <c r="CW74" s="15">
        <f t="shared" si="8"/>
        <v>0</v>
      </c>
      <c r="CX74" s="15">
        <f t="shared" si="8"/>
        <v>0</v>
      </c>
      <c r="CY74" s="15">
        <f t="shared" si="8"/>
        <v>0</v>
      </c>
      <c r="CZ74" s="15">
        <f t="shared" si="8"/>
        <v>0</v>
      </c>
      <c r="DA74" s="15">
        <f t="shared" si="8"/>
        <v>0</v>
      </c>
      <c r="DB74" s="15">
        <f t="shared" si="8"/>
        <v>0</v>
      </c>
    </row>
    <row r="75" spans="1:107" x14ac:dyDescent="0.25">
      <c r="A75" s="14">
        <v>2040</v>
      </c>
      <c r="B75" s="13">
        <f>Costs!$G$22</f>
        <v>234</v>
      </c>
      <c r="C75" s="15">
        <f t="shared" si="9"/>
        <v>0</v>
      </c>
      <c r="D75" s="15">
        <f t="shared" si="9"/>
        <v>0</v>
      </c>
      <c r="E75" s="15">
        <f t="shared" si="9"/>
        <v>0</v>
      </c>
      <c r="F75" s="15">
        <f t="shared" si="9"/>
        <v>105.14948989462137</v>
      </c>
      <c r="G75" s="15">
        <f t="shared" si="9"/>
        <v>1680.8351878873377</v>
      </c>
      <c r="H75" s="15">
        <f t="shared" si="9"/>
        <v>88.39579277663529</v>
      </c>
      <c r="I75" s="15">
        <f t="shared" si="9"/>
        <v>0</v>
      </c>
      <c r="J75" s="15">
        <f t="shared" si="9"/>
        <v>118.74409808742564</v>
      </c>
      <c r="K75" s="15">
        <f t="shared" si="9"/>
        <v>120.24960562302118</v>
      </c>
      <c r="L75" s="15">
        <f t="shared" si="9"/>
        <v>10.336320393644705</v>
      </c>
      <c r="M75" s="15">
        <f t="shared" si="9"/>
        <v>101.72287483049934</v>
      </c>
      <c r="N75" s="15">
        <f t="shared" si="9"/>
        <v>75.556255051370542</v>
      </c>
      <c r="O75" s="15">
        <f t="shared" si="9"/>
        <v>148.71942722899462</v>
      </c>
      <c r="P75" s="15">
        <f t="shared" si="9"/>
        <v>172.122204815911</v>
      </c>
      <c r="Q75" s="15">
        <f t="shared" si="9"/>
        <v>46.142682452933748</v>
      </c>
      <c r="R75" s="15">
        <f t="shared" si="9"/>
        <v>168.67301964107426</v>
      </c>
      <c r="S75" s="15">
        <f t="shared" si="7"/>
        <v>15.380894150977857</v>
      </c>
      <c r="T75" s="15">
        <f t="shared" si="7"/>
        <v>74.075499709099745</v>
      </c>
      <c r="U75" s="15">
        <f t="shared" si="7"/>
        <v>22.59375506844361</v>
      </c>
      <c r="V75" s="15">
        <f t="shared" si="7"/>
        <v>2.6341189483982537</v>
      </c>
      <c r="W75" s="15">
        <f t="shared" si="7"/>
        <v>156.02424997667185</v>
      </c>
      <c r="X75" s="15">
        <f t="shared" si="7"/>
        <v>431.90095908932454</v>
      </c>
      <c r="Y75" s="15">
        <f t="shared" si="7"/>
        <v>29.761178173891889</v>
      </c>
      <c r="Z75" s="15">
        <f t="shared" si="7"/>
        <v>3011.6458855098649</v>
      </c>
      <c r="AA75" s="15">
        <f t="shared" si="7"/>
        <v>39.144694068859252</v>
      </c>
      <c r="AB75" s="15">
        <f t="shared" si="7"/>
        <v>72.273554684232835</v>
      </c>
      <c r="AC75" s="15">
        <f t="shared" si="7"/>
        <v>123.47080397066459</v>
      </c>
      <c r="AD75" s="15">
        <f t="shared" si="7"/>
        <v>790.20324339563047</v>
      </c>
      <c r="AE75" s="15">
        <f t="shared" si="7"/>
        <v>698.95708781044902</v>
      </c>
      <c r="AF75" s="15">
        <f t="shared" si="7"/>
        <v>228.12124008858629</v>
      </c>
      <c r="AG75" s="15">
        <f t="shared" si="7"/>
        <v>57.077428263082531</v>
      </c>
      <c r="AH75" s="15">
        <f t="shared" si="7"/>
        <v>274.72696380324794</v>
      </c>
      <c r="AI75" s="15">
        <f t="shared" si="7"/>
        <v>1995.101750494232</v>
      </c>
      <c r="AJ75" s="15">
        <f t="shared" si="7"/>
        <v>457.45156154905811</v>
      </c>
      <c r="AK75" s="15">
        <f t="shared" si="7"/>
        <v>2436.9591732131034</v>
      </c>
      <c r="AL75" s="15">
        <f t="shared" si="7"/>
        <v>91.655069804056666</v>
      </c>
      <c r="AM75" s="15">
        <f t="shared" si="7"/>
        <v>9.3649477530070584</v>
      </c>
      <c r="AN75" s="15">
        <f t="shared" si="7"/>
        <v>223.82734489704373</v>
      </c>
      <c r="AO75" s="15">
        <f t="shared" si="7"/>
        <v>0</v>
      </c>
      <c r="AP75" s="15">
        <f t="shared" si="7"/>
        <v>0</v>
      </c>
      <c r="AQ75" s="15">
        <f t="shared" si="7"/>
        <v>0</v>
      </c>
      <c r="AR75" s="15">
        <f t="shared" si="7"/>
        <v>202.22355600929092</v>
      </c>
      <c r="AS75" s="15">
        <f t="shared" si="7"/>
        <v>36.172892439041107</v>
      </c>
      <c r="AT75" s="15">
        <f t="shared" si="7"/>
        <v>71.824478181602885</v>
      </c>
      <c r="AU75" s="15">
        <f t="shared" si="7"/>
        <v>16.956948377148567</v>
      </c>
      <c r="AV75" s="15">
        <f t="shared" si="7"/>
        <v>57.36121455862839</v>
      </c>
      <c r="AW75" s="15">
        <f t="shared" si="7"/>
        <v>42.567944331850256</v>
      </c>
      <c r="AX75" s="15">
        <f t="shared" si="7"/>
        <v>0</v>
      </c>
      <c r="AY75" s="15">
        <f t="shared" si="7"/>
        <v>0</v>
      </c>
      <c r="AZ75" s="15">
        <f t="shared" si="7"/>
        <v>0</v>
      </c>
      <c r="BA75" s="15">
        <f t="shared" si="7"/>
        <v>0</v>
      </c>
      <c r="BB75" s="15">
        <f t="shared" si="7"/>
        <v>920.06810425156596</v>
      </c>
      <c r="BC75" s="15">
        <f t="shared" si="7"/>
        <v>59.296782625683448</v>
      </c>
      <c r="BD75" s="15">
        <f t="shared" si="7"/>
        <v>311.24080049679162</v>
      </c>
      <c r="BE75" s="15">
        <f t="shared" si="7"/>
        <v>2621.7562769079595</v>
      </c>
      <c r="BF75" s="15">
        <f t="shared" si="7"/>
        <v>0</v>
      </c>
      <c r="BG75" s="15">
        <f t="shared" si="7"/>
        <v>263.75559409310222</v>
      </c>
      <c r="BH75" s="15">
        <f t="shared" si="7"/>
        <v>0</v>
      </c>
      <c r="BI75" s="15">
        <f t="shared" si="7"/>
        <v>0</v>
      </c>
      <c r="BJ75" s="15">
        <f t="shared" si="7"/>
        <v>0</v>
      </c>
      <c r="BK75" s="15">
        <f t="shared" si="7"/>
        <v>0</v>
      </c>
      <c r="BL75" s="15">
        <f t="shared" si="7"/>
        <v>0</v>
      </c>
      <c r="BM75" s="15">
        <f t="shared" si="7"/>
        <v>0</v>
      </c>
      <c r="BN75" s="15">
        <f t="shared" si="7"/>
        <v>0</v>
      </c>
      <c r="BO75" s="15">
        <f t="shared" si="7"/>
        <v>0</v>
      </c>
      <c r="BP75" s="15">
        <f t="shared" si="8"/>
        <v>0</v>
      </c>
      <c r="BQ75" s="15">
        <f t="shared" si="8"/>
        <v>0</v>
      </c>
      <c r="BR75" s="15">
        <f t="shared" si="8"/>
        <v>0</v>
      </c>
      <c r="BS75" s="15">
        <f t="shared" si="8"/>
        <v>0</v>
      </c>
      <c r="BT75" s="15">
        <f t="shared" si="8"/>
        <v>0</v>
      </c>
      <c r="BU75" s="15">
        <f t="shared" si="8"/>
        <v>0</v>
      </c>
      <c r="BV75" s="15">
        <f t="shared" si="8"/>
        <v>0</v>
      </c>
      <c r="BW75" s="15">
        <f t="shared" si="8"/>
        <v>0</v>
      </c>
      <c r="BX75" s="15">
        <f t="shared" si="8"/>
        <v>0</v>
      </c>
      <c r="BY75" s="15">
        <f t="shared" si="8"/>
        <v>0</v>
      </c>
      <c r="BZ75" s="15">
        <f t="shared" si="8"/>
        <v>0</v>
      </c>
      <c r="CA75" s="15">
        <f t="shared" si="8"/>
        <v>0</v>
      </c>
      <c r="CB75" s="15">
        <f t="shared" si="8"/>
        <v>0</v>
      </c>
      <c r="CC75" s="15">
        <f t="shared" si="8"/>
        <v>0</v>
      </c>
      <c r="CD75" s="15">
        <f t="shared" si="8"/>
        <v>0</v>
      </c>
      <c r="CE75" s="15">
        <f t="shared" si="8"/>
        <v>0</v>
      </c>
      <c r="CF75" s="15">
        <f t="shared" si="8"/>
        <v>0</v>
      </c>
      <c r="CG75" s="15">
        <f t="shared" si="8"/>
        <v>0</v>
      </c>
      <c r="CH75" s="15">
        <f t="shared" si="8"/>
        <v>0</v>
      </c>
      <c r="CI75" s="15">
        <f t="shared" si="8"/>
        <v>0</v>
      </c>
      <c r="CJ75" s="15">
        <f t="shared" si="8"/>
        <v>0</v>
      </c>
      <c r="CK75" s="15">
        <f t="shared" si="8"/>
        <v>0</v>
      </c>
      <c r="CL75" s="15">
        <f t="shared" si="8"/>
        <v>0</v>
      </c>
      <c r="CM75" s="15">
        <f t="shared" si="8"/>
        <v>0</v>
      </c>
      <c r="CN75" s="15">
        <f t="shared" si="8"/>
        <v>0</v>
      </c>
      <c r="CO75" s="15">
        <f t="shared" si="8"/>
        <v>0</v>
      </c>
      <c r="CP75" s="15">
        <f t="shared" si="8"/>
        <v>0</v>
      </c>
      <c r="CQ75" s="15">
        <f t="shared" si="8"/>
        <v>0</v>
      </c>
      <c r="CR75" s="15">
        <f t="shared" si="8"/>
        <v>0</v>
      </c>
      <c r="CS75" s="15">
        <f t="shared" si="8"/>
        <v>0</v>
      </c>
      <c r="CT75" s="15">
        <f t="shared" si="8"/>
        <v>0</v>
      </c>
      <c r="CU75" s="15">
        <f t="shared" si="8"/>
        <v>0</v>
      </c>
      <c r="CV75" s="15">
        <f t="shared" si="8"/>
        <v>0</v>
      </c>
      <c r="CW75" s="15">
        <f t="shared" si="8"/>
        <v>0</v>
      </c>
      <c r="CX75" s="15">
        <f t="shared" si="8"/>
        <v>0</v>
      </c>
      <c r="CY75" s="15">
        <f t="shared" si="8"/>
        <v>0</v>
      </c>
      <c r="CZ75" s="15">
        <f t="shared" si="8"/>
        <v>0</v>
      </c>
      <c r="DA75" s="15">
        <f t="shared" si="8"/>
        <v>0</v>
      </c>
      <c r="DB75" s="15">
        <f t="shared" si="8"/>
        <v>0</v>
      </c>
    </row>
    <row r="76" spans="1:107" x14ac:dyDescent="0.25">
      <c r="A76" s="14">
        <v>2050</v>
      </c>
      <c r="B76" s="13">
        <f>Costs!$G$32</f>
        <v>346</v>
      </c>
      <c r="C76" s="15">
        <f t="shared" si="9"/>
        <v>0</v>
      </c>
      <c r="D76" s="15">
        <f t="shared" si="7"/>
        <v>0</v>
      </c>
      <c r="E76" s="15">
        <f t="shared" si="7"/>
        <v>0</v>
      </c>
      <c r="F76" s="15">
        <f t="shared" si="7"/>
        <v>139.19014802621234</v>
      </c>
      <c r="G76" s="15">
        <f t="shared" si="7"/>
        <v>1522.6571432268079</v>
      </c>
      <c r="H76" s="15">
        <f t="shared" si="7"/>
        <v>130.70489017399919</v>
      </c>
      <c r="I76" s="15">
        <f t="shared" si="7"/>
        <v>0</v>
      </c>
      <c r="J76" s="15">
        <f t="shared" si="7"/>
        <v>175.57888007798834</v>
      </c>
      <c r="K76" s="15">
        <f t="shared" si="7"/>
        <v>177.80497241694584</v>
      </c>
      <c r="L76" s="15">
        <f t="shared" si="7"/>
        <v>15.283619043594308</v>
      </c>
      <c r="M76" s="15">
        <f t="shared" si="7"/>
        <v>150.41074654424261</v>
      </c>
      <c r="N76" s="15">
        <f t="shared" si="7"/>
        <v>111.71993268279576</v>
      </c>
      <c r="O76" s="15">
        <f t="shared" si="7"/>
        <v>219.90137530441083</v>
      </c>
      <c r="P76" s="15">
        <f t="shared" si="7"/>
        <v>254.50548233463766</v>
      </c>
      <c r="Q76" s="15">
        <f t="shared" si="7"/>
        <v>68.228068926132806</v>
      </c>
      <c r="R76" s="15">
        <f t="shared" si="7"/>
        <v>249.40540511030636</v>
      </c>
      <c r="S76" s="15">
        <f t="shared" si="7"/>
        <v>22.742689642044184</v>
      </c>
      <c r="T76" s="15">
        <f t="shared" si="7"/>
        <v>109.5304397408056</v>
      </c>
      <c r="U76" s="15">
        <f t="shared" si="7"/>
        <v>33.407860058467904</v>
      </c>
      <c r="V76" s="15">
        <f t="shared" si="7"/>
        <v>3.8948938296828883</v>
      </c>
      <c r="W76" s="15">
        <f t="shared" si="7"/>
        <v>230.70252346977978</v>
      </c>
      <c r="X76" s="15">
        <f t="shared" si="7"/>
        <v>638.62278566199268</v>
      </c>
      <c r="Y76" s="15">
        <f t="shared" si="7"/>
        <v>44.005844650284587</v>
      </c>
      <c r="Z76" s="15">
        <f t="shared" si="7"/>
        <v>4453.1174204547578</v>
      </c>
      <c r="AA76" s="15">
        <f t="shared" si="7"/>
        <v>57.669672722768993</v>
      </c>
      <c r="AB76" s="15">
        <f t="shared" si="7"/>
        <v>106.47655689475982</v>
      </c>
      <c r="AC76" s="15">
        <f t="shared" si="7"/>
        <v>181.90258029044071</v>
      </c>
      <c r="AD76" s="15">
        <f t="shared" si="7"/>
        <v>1165.0064886460959</v>
      </c>
      <c r="AE76" s="15">
        <f t="shared" si="7"/>
        <v>1033.5006512069033</v>
      </c>
      <c r="AF76" s="15">
        <f t="shared" si="7"/>
        <v>336.07817278834517</v>
      </c>
      <c r="AG76" s="15">
        <f t="shared" si="7"/>
        <v>84.396539226609207</v>
      </c>
      <c r="AH76" s="15">
        <f t="shared" si="7"/>
        <v>406.22021143557174</v>
      </c>
      <c r="AI76" s="15">
        <f t="shared" si="7"/>
        <v>2950.022246457283</v>
      </c>
      <c r="AJ76" s="15">
        <f t="shared" si="7"/>
        <v>676.40273630758168</v>
      </c>
      <c r="AK76" s="15">
        <f t="shared" si="7"/>
        <v>3602.3130955672059</v>
      </c>
      <c r="AL76" s="15">
        <f t="shared" si="7"/>
        <v>135.52416304360514</v>
      </c>
      <c r="AM76" s="15">
        <f t="shared" si="7"/>
        <v>13.847315908292488</v>
      </c>
      <c r="AN76" s="15">
        <f t="shared" si="7"/>
        <v>330.95838177084244</v>
      </c>
      <c r="AO76" s="15">
        <f t="shared" si="7"/>
        <v>0</v>
      </c>
      <c r="AP76" s="15">
        <f t="shared" si="7"/>
        <v>0</v>
      </c>
      <c r="AQ76" s="15">
        <f t="shared" si="7"/>
        <v>0</v>
      </c>
      <c r="AR76" s="15">
        <f t="shared" si="7"/>
        <v>299.01431785989172</v>
      </c>
      <c r="AS76" s="15">
        <f t="shared" si="7"/>
        <v>53.486413606445396</v>
      </c>
      <c r="AT76" s="15">
        <f t="shared" si="7"/>
        <v>106.20200620014785</v>
      </c>
      <c r="AU76" s="15">
        <f t="shared" si="7"/>
        <v>25.073094608946171</v>
      </c>
      <c r="AV76" s="15">
        <f t="shared" si="7"/>
        <v>84.816154860194118</v>
      </c>
      <c r="AW76" s="15">
        <f t="shared" si="7"/>
        <v>62.942345037693116</v>
      </c>
      <c r="AX76" s="15">
        <f t="shared" si="7"/>
        <v>0</v>
      </c>
      <c r="AY76" s="15">
        <f t="shared" si="7"/>
        <v>0</v>
      </c>
      <c r="AZ76" s="15">
        <f t="shared" si="7"/>
        <v>0</v>
      </c>
      <c r="BA76" s="15">
        <f t="shared" si="7"/>
        <v>0</v>
      </c>
      <c r="BB76" s="15">
        <f t="shared" si="7"/>
        <v>542.69220468947799</v>
      </c>
      <c r="BC76" s="15">
        <f t="shared" si="7"/>
        <v>87.678148668745607</v>
      </c>
      <c r="BD76" s="15">
        <f t="shared" si="7"/>
        <v>460.21075629012779</v>
      </c>
      <c r="BE76" s="15">
        <f t="shared" si="7"/>
        <v>4689.9327833552443</v>
      </c>
      <c r="BF76" s="15">
        <f t="shared" si="7"/>
        <v>0</v>
      </c>
      <c r="BG76" s="15">
        <f t="shared" si="7"/>
        <v>389.99758784706569</v>
      </c>
      <c r="BH76" s="15">
        <f t="shared" si="7"/>
        <v>0</v>
      </c>
      <c r="BI76" s="15">
        <f t="shared" si="7"/>
        <v>0</v>
      </c>
      <c r="BJ76" s="15">
        <f t="shared" si="7"/>
        <v>0</v>
      </c>
      <c r="BK76" s="15">
        <f t="shared" si="7"/>
        <v>0</v>
      </c>
      <c r="BL76" s="15">
        <f t="shared" si="7"/>
        <v>0</v>
      </c>
      <c r="BM76" s="15">
        <f t="shared" si="7"/>
        <v>0</v>
      </c>
      <c r="BN76" s="15">
        <f t="shared" si="7"/>
        <v>0</v>
      </c>
      <c r="BO76" s="15">
        <f t="shared" si="7"/>
        <v>0</v>
      </c>
      <c r="BP76" s="15">
        <f t="shared" si="8"/>
        <v>0</v>
      </c>
      <c r="BQ76" s="15">
        <f t="shared" si="8"/>
        <v>0</v>
      </c>
      <c r="BR76" s="15">
        <f t="shared" si="8"/>
        <v>0</v>
      </c>
      <c r="BS76" s="15">
        <f t="shared" si="8"/>
        <v>0</v>
      </c>
      <c r="BT76" s="15">
        <f t="shared" si="8"/>
        <v>0</v>
      </c>
      <c r="BU76" s="15">
        <f t="shared" si="8"/>
        <v>0</v>
      </c>
      <c r="BV76" s="15">
        <f t="shared" si="8"/>
        <v>0</v>
      </c>
      <c r="BW76" s="15">
        <f t="shared" si="8"/>
        <v>0</v>
      </c>
      <c r="BX76" s="15">
        <f t="shared" si="8"/>
        <v>0</v>
      </c>
      <c r="BY76" s="15">
        <f t="shared" si="8"/>
        <v>0</v>
      </c>
      <c r="BZ76" s="15">
        <f t="shared" si="8"/>
        <v>0</v>
      </c>
      <c r="CA76" s="15">
        <f t="shared" si="8"/>
        <v>0</v>
      </c>
      <c r="CB76" s="15">
        <f t="shared" si="8"/>
        <v>0</v>
      </c>
      <c r="CC76" s="15">
        <f t="shared" si="8"/>
        <v>0</v>
      </c>
      <c r="CD76" s="15">
        <f t="shared" si="8"/>
        <v>0</v>
      </c>
      <c r="CE76" s="15">
        <f t="shared" si="8"/>
        <v>0</v>
      </c>
      <c r="CF76" s="15">
        <f t="shared" si="8"/>
        <v>0</v>
      </c>
      <c r="CG76" s="15">
        <f t="shared" si="8"/>
        <v>0</v>
      </c>
      <c r="CH76" s="15">
        <f t="shared" si="8"/>
        <v>0</v>
      </c>
      <c r="CI76" s="15">
        <f t="shared" si="8"/>
        <v>0</v>
      </c>
      <c r="CJ76" s="15">
        <f t="shared" si="8"/>
        <v>0</v>
      </c>
      <c r="CK76" s="15">
        <f t="shared" si="8"/>
        <v>0</v>
      </c>
      <c r="CL76" s="15">
        <f t="shared" si="8"/>
        <v>0</v>
      </c>
      <c r="CM76" s="15">
        <f t="shared" si="8"/>
        <v>0</v>
      </c>
      <c r="CN76" s="15">
        <f t="shared" si="8"/>
        <v>0</v>
      </c>
      <c r="CO76" s="15">
        <f t="shared" si="8"/>
        <v>0</v>
      </c>
      <c r="CP76" s="15">
        <f t="shared" si="8"/>
        <v>0</v>
      </c>
      <c r="CQ76" s="15">
        <f t="shared" si="8"/>
        <v>0</v>
      </c>
      <c r="CR76" s="15">
        <f t="shared" si="8"/>
        <v>0</v>
      </c>
      <c r="CS76" s="15">
        <f t="shared" si="8"/>
        <v>0</v>
      </c>
      <c r="CT76" s="15">
        <f t="shared" si="8"/>
        <v>0</v>
      </c>
      <c r="CU76" s="15">
        <f t="shared" si="8"/>
        <v>0</v>
      </c>
      <c r="CV76" s="15">
        <f t="shared" si="8"/>
        <v>0</v>
      </c>
      <c r="CW76" s="15">
        <f t="shared" si="8"/>
        <v>0</v>
      </c>
      <c r="CX76" s="15">
        <f t="shared" si="8"/>
        <v>0</v>
      </c>
      <c r="CY76" s="15">
        <f t="shared" si="8"/>
        <v>0</v>
      </c>
      <c r="CZ76" s="15">
        <f t="shared" si="8"/>
        <v>0</v>
      </c>
      <c r="DA76" s="15">
        <f t="shared" si="8"/>
        <v>0</v>
      </c>
      <c r="DB76" s="15">
        <f t="shared" si="8"/>
        <v>0</v>
      </c>
    </row>
    <row r="77" spans="1:107" x14ac:dyDescent="0.25">
      <c r="B77" s="27" t="s">
        <v>626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</row>
    <row r="78" spans="1:107" x14ac:dyDescent="0.25">
      <c r="A78" s="14">
        <v>2020</v>
      </c>
      <c r="B78">
        <f>B73</f>
        <v>104</v>
      </c>
      <c r="C78" s="15">
        <f>C8*$B78</f>
        <v>0</v>
      </c>
      <c r="D78" s="15">
        <f t="shared" ref="D78:BO81" si="10">D8*$B78</f>
        <v>0</v>
      </c>
      <c r="E78" s="15">
        <f t="shared" si="10"/>
        <v>0</v>
      </c>
      <c r="F78" s="15">
        <f t="shared" si="10"/>
        <v>68.445216825135546</v>
      </c>
      <c r="G78" s="15">
        <f t="shared" si="10"/>
        <v>1996.5904308006948</v>
      </c>
      <c r="H78" s="15">
        <f t="shared" si="10"/>
        <v>56.66182486884221</v>
      </c>
      <c r="I78" s="15">
        <f t="shared" si="10"/>
        <v>0</v>
      </c>
      <c r="J78" s="15">
        <f t="shared" si="10"/>
        <v>73.324786475129912</v>
      </c>
      <c r="K78" s="15">
        <f t="shared" si="10"/>
        <v>74.254441256818311</v>
      </c>
      <c r="L78" s="15">
        <f t="shared" si="10"/>
        <v>6.382704471295213</v>
      </c>
      <c r="M78" s="15">
        <f t="shared" si="10"/>
        <v>62.814137264247037</v>
      </c>
      <c r="N78" s="15">
        <f t="shared" si="10"/>
        <v>46.656182140718016</v>
      </c>
      <c r="O78" s="15">
        <f t="shared" si="10"/>
        <v>91.834629441885795</v>
      </c>
      <c r="P78" s="15">
        <f t="shared" si="10"/>
        <v>106.28590489156858</v>
      </c>
      <c r="Q78" s="15">
        <f t="shared" si="10"/>
        <v>28.493225286532123</v>
      </c>
      <c r="R78" s="15">
        <f t="shared" si="10"/>
        <v>104.15602416038601</v>
      </c>
      <c r="S78" s="15">
        <f t="shared" si="10"/>
        <v>9.4977417621773714</v>
      </c>
      <c r="T78" s="15">
        <f t="shared" si="10"/>
        <v>47.482497297070353</v>
      </c>
      <c r="U78" s="15">
        <f t="shared" si="10"/>
        <v>14.482628104853095</v>
      </c>
      <c r="V78" s="15">
        <f t="shared" si="10"/>
        <v>1.6884738724498569</v>
      </c>
      <c r="W78" s="15">
        <f t="shared" si="10"/>
        <v>100.01175904162936</v>
      </c>
      <c r="X78" s="15">
        <f t="shared" si="10"/>
        <v>201.31674251711621</v>
      </c>
      <c r="Y78" s="15">
        <f t="shared" si="10"/>
        <v>19.076956183204235</v>
      </c>
      <c r="Z78" s="15">
        <f t="shared" si="10"/>
        <v>1248.3042747881941</v>
      </c>
      <c r="AA78" s="15">
        <f t="shared" si="10"/>
        <v>19.02396923346318</v>
      </c>
      <c r="AB78" s="15">
        <f t="shared" si="10"/>
        <v>35.124297517493304</v>
      </c>
      <c r="AC78" s="15">
        <f t="shared" si="10"/>
        <v>60.005700180896646</v>
      </c>
      <c r="AD78" s="15">
        <f t="shared" si="10"/>
        <v>385.4551839387027</v>
      </c>
      <c r="AE78" s="15">
        <f t="shared" si="10"/>
        <v>300.62871639537161</v>
      </c>
      <c r="AF78" s="15">
        <f t="shared" si="10"/>
        <v>110.86487086374117</v>
      </c>
      <c r="AG78" s="15">
        <f t="shared" si="10"/>
        <v>36.586710098057111</v>
      </c>
      <c r="AH78" s="15">
        <f t="shared" si="10"/>
        <v>176.10036202857572</v>
      </c>
      <c r="AI78" s="15">
        <f t="shared" si="10"/>
        <v>959.58130578941666</v>
      </c>
      <c r="AJ78" s="15">
        <f t="shared" si="10"/>
        <v>259.25225833302102</v>
      </c>
      <c r="AK78" s="15">
        <f t="shared" si="10"/>
        <v>1087.1126269414112</v>
      </c>
      <c r="AL78" s="15">
        <f t="shared" si="10"/>
        <v>76.747041260235093</v>
      </c>
      <c r="AM78" s="15">
        <f t="shared" si="10"/>
        <v>6.0029444028811332</v>
      </c>
      <c r="AN78" s="15">
        <f t="shared" si="10"/>
        <v>143.47363623358396</v>
      </c>
      <c r="AO78" s="15">
        <f t="shared" si="10"/>
        <v>0</v>
      </c>
      <c r="AP78" s="15">
        <f t="shared" si="10"/>
        <v>0</v>
      </c>
      <c r="AQ78" s="15">
        <f t="shared" si="10"/>
        <v>0</v>
      </c>
      <c r="AR78" s="15">
        <f t="shared" si="10"/>
        <v>130.0284847274504</v>
      </c>
      <c r="AS78" s="15">
        <f t="shared" si="10"/>
        <v>23.258944135278988</v>
      </c>
      <c r="AT78" s="15">
        <f t="shared" si="10"/>
        <v>46.182691317447535</v>
      </c>
      <c r="AU78" s="15">
        <f t="shared" si="10"/>
        <v>10.903212002566748</v>
      </c>
      <c r="AV78" s="15">
        <f t="shared" si="10"/>
        <v>36.76861750420511</v>
      </c>
      <c r="AW78" s="15">
        <f t="shared" si="10"/>
        <v>27.286110922186971</v>
      </c>
      <c r="AX78" s="15">
        <f t="shared" si="10"/>
        <v>0</v>
      </c>
      <c r="AY78" s="15">
        <f t="shared" si="10"/>
        <v>0</v>
      </c>
      <c r="AZ78" s="15">
        <f t="shared" si="10"/>
        <v>0</v>
      </c>
      <c r="BA78" s="15">
        <f t="shared" si="10"/>
        <v>0</v>
      </c>
      <c r="BB78" s="15">
        <f t="shared" si="10"/>
        <v>615.75520079371313</v>
      </c>
      <c r="BC78" s="15">
        <f t="shared" si="10"/>
        <v>38.009319299983233</v>
      </c>
      <c r="BD78" s="15">
        <f t="shared" si="10"/>
        <v>199.50578161960755</v>
      </c>
      <c r="BE78" s="15">
        <f t="shared" si="10"/>
        <v>550.64146621575492</v>
      </c>
      <c r="BF78" s="15">
        <f t="shared" si="10"/>
        <v>0</v>
      </c>
      <c r="BG78" s="15">
        <f t="shared" si="10"/>
        <v>170.2339891875169</v>
      </c>
      <c r="BH78" s="15">
        <f t="shared" si="10"/>
        <v>0</v>
      </c>
      <c r="BI78" s="15">
        <f t="shared" si="10"/>
        <v>0</v>
      </c>
      <c r="BJ78" s="15">
        <f t="shared" si="10"/>
        <v>0</v>
      </c>
      <c r="BK78" s="15">
        <f t="shared" si="10"/>
        <v>0</v>
      </c>
      <c r="BL78" s="15">
        <f t="shared" si="10"/>
        <v>0</v>
      </c>
      <c r="BM78" s="15">
        <f t="shared" si="10"/>
        <v>0</v>
      </c>
      <c r="BN78" s="15">
        <f t="shared" si="10"/>
        <v>0</v>
      </c>
      <c r="BO78" s="15">
        <f t="shared" si="10"/>
        <v>0</v>
      </c>
      <c r="BP78" s="15">
        <f t="shared" ref="BP78:DB81" si="11">BP8*$B78</f>
        <v>0</v>
      </c>
      <c r="BQ78" s="15">
        <f t="shared" si="11"/>
        <v>0</v>
      </c>
      <c r="BR78" s="15">
        <f t="shared" si="11"/>
        <v>0</v>
      </c>
      <c r="BS78" s="15">
        <f t="shared" si="11"/>
        <v>0</v>
      </c>
      <c r="BT78" s="15">
        <f t="shared" si="11"/>
        <v>0</v>
      </c>
      <c r="BU78" s="15">
        <f t="shared" si="11"/>
        <v>0</v>
      </c>
      <c r="BV78" s="15">
        <f t="shared" si="11"/>
        <v>0</v>
      </c>
      <c r="BW78" s="15">
        <f t="shared" si="11"/>
        <v>0</v>
      </c>
      <c r="BX78" s="15">
        <f t="shared" si="11"/>
        <v>0</v>
      </c>
      <c r="BY78" s="15">
        <f t="shared" si="11"/>
        <v>0</v>
      </c>
      <c r="BZ78" s="15">
        <f t="shared" si="11"/>
        <v>0</v>
      </c>
      <c r="CA78" s="15">
        <f t="shared" si="11"/>
        <v>0</v>
      </c>
      <c r="CB78" s="15">
        <f t="shared" si="11"/>
        <v>0</v>
      </c>
      <c r="CC78" s="15">
        <f t="shared" si="11"/>
        <v>0</v>
      </c>
      <c r="CD78" s="15">
        <f t="shared" si="11"/>
        <v>0</v>
      </c>
      <c r="CE78" s="15">
        <f t="shared" si="11"/>
        <v>0</v>
      </c>
      <c r="CF78" s="15">
        <f t="shared" si="11"/>
        <v>0</v>
      </c>
      <c r="CG78" s="15">
        <f t="shared" si="11"/>
        <v>0</v>
      </c>
      <c r="CH78" s="15">
        <f t="shared" si="11"/>
        <v>0</v>
      </c>
      <c r="CI78" s="15">
        <f t="shared" si="11"/>
        <v>0</v>
      </c>
      <c r="CJ78" s="15">
        <f t="shared" si="11"/>
        <v>0</v>
      </c>
      <c r="CK78" s="15">
        <f t="shared" si="11"/>
        <v>0</v>
      </c>
      <c r="CL78" s="15">
        <f t="shared" si="11"/>
        <v>0</v>
      </c>
      <c r="CM78" s="15">
        <f t="shared" si="11"/>
        <v>0</v>
      </c>
      <c r="CN78" s="15">
        <f t="shared" si="11"/>
        <v>0</v>
      </c>
      <c r="CO78" s="15">
        <f t="shared" si="11"/>
        <v>0</v>
      </c>
      <c r="CP78" s="15">
        <f t="shared" si="11"/>
        <v>0</v>
      </c>
      <c r="CQ78" s="15">
        <f t="shared" si="11"/>
        <v>0</v>
      </c>
      <c r="CR78" s="15">
        <f t="shared" si="11"/>
        <v>0</v>
      </c>
      <c r="CS78" s="15">
        <f t="shared" si="11"/>
        <v>0</v>
      </c>
      <c r="CT78" s="15">
        <f t="shared" si="11"/>
        <v>0</v>
      </c>
      <c r="CU78" s="15">
        <f t="shared" si="11"/>
        <v>0</v>
      </c>
      <c r="CV78" s="15">
        <f t="shared" si="11"/>
        <v>0</v>
      </c>
      <c r="CW78" s="15">
        <f t="shared" si="11"/>
        <v>0</v>
      </c>
      <c r="CX78" s="15">
        <f t="shared" si="11"/>
        <v>0</v>
      </c>
      <c r="CY78" s="15">
        <f t="shared" si="11"/>
        <v>0</v>
      </c>
      <c r="CZ78" s="15">
        <f t="shared" si="11"/>
        <v>0</v>
      </c>
      <c r="DA78" s="15">
        <f t="shared" si="11"/>
        <v>0</v>
      </c>
      <c r="DB78" s="15">
        <f t="shared" si="11"/>
        <v>0</v>
      </c>
    </row>
    <row r="79" spans="1:107" x14ac:dyDescent="0.25">
      <c r="A79" s="14">
        <v>2030</v>
      </c>
      <c r="B79">
        <f t="shared" ref="B79:B81" si="12">B74</f>
        <v>121</v>
      </c>
      <c r="C79" s="15">
        <f t="shared" ref="C79:K81" si="13">C9*$B79</f>
        <v>0</v>
      </c>
      <c r="D79" s="15">
        <f t="shared" si="13"/>
        <v>0</v>
      </c>
      <c r="E79" s="15">
        <f t="shared" si="13"/>
        <v>0</v>
      </c>
      <c r="F79" s="15">
        <f t="shared" si="13"/>
        <v>56.576905999888844</v>
      </c>
      <c r="G79" s="15">
        <f t="shared" si="13"/>
        <v>1081.4969693303074</v>
      </c>
      <c r="H79" s="15">
        <f t="shared" si="13"/>
        <v>35.965896398829813</v>
      </c>
      <c r="I79" s="15">
        <f t="shared" si="13"/>
        <v>0</v>
      </c>
      <c r="J79" s="15">
        <f t="shared" si="13"/>
        <v>47.515162611116004</v>
      </c>
      <c r="K79" s="15">
        <f t="shared" si="13"/>
        <v>48.117587797026502</v>
      </c>
      <c r="L79" s="15">
        <f t="shared" si="10"/>
        <v>4.1360535152073572</v>
      </c>
      <c r="M79" s="15">
        <f t="shared" si="10"/>
        <v>40.704161442051735</v>
      </c>
      <c r="N79" s="15">
        <f t="shared" si="10"/>
        <v>30.233652054097373</v>
      </c>
      <c r="O79" s="15">
        <f t="shared" si="10"/>
        <v>59.509717805217292</v>
      </c>
      <c r="P79" s="15">
        <f t="shared" si="10"/>
        <v>68.874282448888081</v>
      </c>
      <c r="Q79" s="15">
        <f t="shared" si="10"/>
        <v>18.463882377126836</v>
      </c>
      <c r="R79" s="15">
        <f t="shared" si="10"/>
        <v>67.494099373704302</v>
      </c>
      <c r="S79" s="15">
        <f t="shared" si="10"/>
        <v>6.1546274590422669</v>
      </c>
      <c r="T79" s="15">
        <f t="shared" si="10"/>
        <v>30.139350126776932</v>
      </c>
      <c r="U79" s="15">
        <f t="shared" si="10"/>
        <v>9.1927978530100951</v>
      </c>
      <c r="V79" s="15">
        <f t="shared" si="10"/>
        <v>1.0717529219934472</v>
      </c>
      <c r="W79" s="15">
        <f t="shared" si="10"/>
        <v>63.48211644581064</v>
      </c>
      <c r="X79" s="15">
        <f t="shared" si="10"/>
        <v>95.841510189185271</v>
      </c>
      <c r="Y79" s="15">
        <f t="shared" si="10"/>
        <v>12.109031632467417</v>
      </c>
      <c r="Z79" s="15">
        <f t="shared" si="10"/>
        <v>865.70079557369024</v>
      </c>
      <c r="AA79" s="15">
        <f t="shared" si="10"/>
        <v>12.242940843192628</v>
      </c>
      <c r="AB79" s="15">
        <f t="shared" si="10"/>
        <v>22.604362495969259</v>
      </c>
      <c r="AC79" s="15">
        <f t="shared" si="10"/>
        <v>38.616874772738207</v>
      </c>
      <c r="AD79" s="15">
        <f t="shared" si="10"/>
        <v>215.16561869685083</v>
      </c>
      <c r="AE79" s="15">
        <f t="shared" si="10"/>
        <v>187.35179318291719</v>
      </c>
      <c r="AF79" s="15">
        <f t="shared" si="10"/>
        <v>71.347469022682404</v>
      </c>
      <c r="AG79" s="15">
        <f t="shared" si="10"/>
        <v>23.223287072145283</v>
      </c>
      <c r="AH79" s="15">
        <f t="shared" si="10"/>
        <v>111.77909273442688</v>
      </c>
      <c r="AI79" s="15">
        <f t="shared" si="10"/>
        <v>530.62089564276289</v>
      </c>
      <c r="AJ79" s="15">
        <f t="shared" si="10"/>
        <v>163.00165240817367</v>
      </c>
      <c r="AK79" s="15">
        <f t="shared" si="10"/>
        <v>952.57029407459117</v>
      </c>
      <c r="AL79" s="15">
        <f t="shared" si="10"/>
        <v>44.409611249765575</v>
      </c>
      <c r="AM79" s="15">
        <f t="shared" si="10"/>
        <v>3.8103480955954905</v>
      </c>
      <c r="AN79" s="15">
        <f t="shared" si="10"/>
        <v>91.069391935133382</v>
      </c>
      <c r="AO79" s="15">
        <f t="shared" si="10"/>
        <v>0</v>
      </c>
      <c r="AP79" s="15">
        <f t="shared" si="10"/>
        <v>0</v>
      </c>
      <c r="AQ79" s="15">
        <f t="shared" si="10"/>
        <v>0</v>
      </c>
      <c r="AR79" s="15">
        <f t="shared" si="10"/>
        <v>66.032689478926628</v>
      </c>
      <c r="AS79" s="15">
        <f t="shared" si="10"/>
        <v>11.81164757023692</v>
      </c>
      <c r="AT79" s="15">
        <f t="shared" si="10"/>
        <v>23.453071236339156</v>
      </c>
      <c r="AU79" s="15">
        <f t="shared" si="10"/>
        <v>5.5370053261599068</v>
      </c>
      <c r="AV79" s="15">
        <f t="shared" si="10"/>
        <v>23.338752165951284</v>
      </c>
      <c r="AW79" s="15">
        <f t="shared" si="10"/>
        <v>17.319764070888603</v>
      </c>
      <c r="AX79" s="15">
        <f t="shared" si="10"/>
        <v>0</v>
      </c>
      <c r="AY79" s="15">
        <f t="shared" si="10"/>
        <v>0</v>
      </c>
      <c r="AZ79" s="15">
        <f t="shared" si="10"/>
        <v>0</v>
      </c>
      <c r="BA79" s="15">
        <f t="shared" si="10"/>
        <v>0</v>
      </c>
      <c r="BB79" s="15">
        <f t="shared" si="10"/>
        <v>387.44101830576267</v>
      </c>
      <c r="BC79" s="15">
        <f t="shared" si="10"/>
        <v>24.126283318576263</v>
      </c>
      <c r="BD79" s="15">
        <f t="shared" si="10"/>
        <v>126.63560147078958</v>
      </c>
      <c r="BE79" s="15">
        <f t="shared" si="10"/>
        <v>592.778628921522</v>
      </c>
      <c r="BF79" s="15">
        <f t="shared" si="10"/>
        <v>0</v>
      </c>
      <c r="BG79" s="15">
        <f t="shared" si="10"/>
        <v>118.20351918370467</v>
      </c>
      <c r="BH79" s="15">
        <f t="shared" si="10"/>
        <v>0</v>
      </c>
      <c r="BI79" s="15">
        <f t="shared" si="10"/>
        <v>0</v>
      </c>
      <c r="BJ79" s="15">
        <f t="shared" si="10"/>
        <v>0</v>
      </c>
      <c r="BK79" s="15">
        <f t="shared" si="10"/>
        <v>0</v>
      </c>
      <c r="BL79" s="15">
        <f t="shared" si="10"/>
        <v>0</v>
      </c>
      <c r="BM79" s="15">
        <f t="shared" si="10"/>
        <v>0</v>
      </c>
      <c r="BN79" s="15">
        <f t="shared" si="10"/>
        <v>0</v>
      </c>
      <c r="BO79" s="15">
        <f t="shared" si="10"/>
        <v>0</v>
      </c>
      <c r="BP79" s="15">
        <f t="shared" si="11"/>
        <v>0</v>
      </c>
      <c r="BQ79" s="15">
        <f t="shared" si="11"/>
        <v>0</v>
      </c>
      <c r="BR79" s="15">
        <f t="shared" si="11"/>
        <v>0</v>
      </c>
      <c r="BS79" s="15">
        <f t="shared" si="11"/>
        <v>0</v>
      </c>
      <c r="BT79" s="15">
        <f t="shared" si="11"/>
        <v>0</v>
      </c>
      <c r="BU79" s="15">
        <f t="shared" si="11"/>
        <v>0</v>
      </c>
      <c r="BV79" s="15">
        <f t="shared" si="11"/>
        <v>0</v>
      </c>
      <c r="BW79" s="15">
        <f t="shared" si="11"/>
        <v>0</v>
      </c>
      <c r="BX79" s="15">
        <f t="shared" si="11"/>
        <v>0</v>
      </c>
      <c r="BY79" s="15">
        <f t="shared" si="11"/>
        <v>0</v>
      </c>
      <c r="BZ79" s="15">
        <f t="shared" si="11"/>
        <v>0</v>
      </c>
      <c r="CA79" s="15">
        <f t="shared" si="11"/>
        <v>0</v>
      </c>
      <c r="CB79" s="15">
        <f t="shared" si="11"/>
        <v>0</v>
      </c>
      <c r="CC79" s="15">
        <f t="shared" si="11"/>
        <v>0</v>
      </c>
      <c r="CD79" s="15">
        <f t="shared" si="11"/>
        <v>0</v>
      </c>
      <c r="CE79" s="15">
        <f t="shared" si="11"/>
        <v>0</v>
      </c>
      <c r="CF79" s="15">
        <f t="shared" si="11"/>
        <v>0</v>
      </c>
      <c r="CG79" s="15">
        <f t="shared" si="11"/>
        <v>0</v>
      </c>
      <c r="CH79" s="15">
        <f t="shared" si="11"/>
        <v>0</v>
      </c>
      <c r="CI79" s="15">
        <f t="shared" si="11"/>
        <v>0</v>
      </c>
      <c r="CJ79" s="15">
        <f t="shared" si="11"/>
        <v>0</v>
      </c>
      <c r="CK79" s="15">
        <f t="shared" si="11"/>
        <v>0</v>
      </c>
      <c r="CL79" s="15">
        <f t="shared" si="11"/>
        <v>0</v>
      </c>
      <c r="CM79" s="15">
        <f t="shared" si="11"/>
        <v>0</v>
      </c>
      <c r="CN79" s="15">
        <f t="shared" si="11"/>
        <v>0</v>
      </c>
      <c r="CO79" s="15">
        <f t="shared" si="11"/>
        <v>0</v>
      </c>
      <c r="CP79" s="15">
        <f t="shared" si="11"/>
        <v>0</v>
      </c>
      <c r="CQ79" s="15">
        <f t="shared" si="11"/>
        <v>0</v>
      </c>
      <c r="CR79" s="15">
        <f t="shared" si="11"/>
        <v>0</v>
      </c>
      <c r="CS79" s="15">
        <f t="shared" si="11"/>
        <v>0</v>
      </c>
      <c r="CT79" s="15">
        <f t="shared" si="11"/>
        <v>0</v>
      </c>
      <c r="CU79" s="15">
        <f t="shared" si="11"/>
        <v>0</v>
      </c>
      <c r="CV79" s="15">
        <f t="shared" si="11"/>
        <v>0</v>
      </c>
      <c r="CW79" s="15">
        <f t="shared" si="11"/>
        <v>0</v>
      </c>
      <c r="CX79" s="15">
        <f t="shared" si="11"/>
        <v>0</v>
      </c>
      <c r="CY79" s="15">
        <f t="shared" si="11"/>
        <v>0</v>
      </c>
      <c r="CZ79" s="15">
        <f t="shared" si="11"/>
        <v>0</v>
      </c>
      <c r="DA79" s="15">
        <f t="shared" si="11"/>
        <v>0</v>
      </c>
      <c r="DB79" s="15">
        <f t="shared" si="11"/>
        <v>0</v>
      </c>
    </row>
    <row r="80" spans="1:107" x14ac:dyDescent="0.25">
      <c r="A80" s="14">
        <v>2040</v>
      </c>
      <c r="B80">
        <f t="shared" si="12"/>
        <v>234</v>
      </c>
      <c r="C80" s="15">
        <f t="shared" si="13"/>
        <v>0</v>
      </c>
      <c r="D80" s="15">
        <f t="shared" si="13"/>
        <v>0</v>
      </c>
      <c r="E80" s="15">
        <f t="shared" si="13"/>
        <v>0</v>
      </c>
      <c r="F80" s="15">
        <f t="shared" si="13"/>
        <v>97.209627495545732</v>
      </c>
      <c r="G80" s="15">
        <f t="shared" si="13"/>
        <v>934.25278416592141</v>
      </c>
      <c r="H80" s="15">
        <f t="shared" si="13"/>
        <v>6.3242210200000128</v>
      </c>
      <c r="I80" s="15">
        <f t="shared" si="13"/>
        <v>0</v>
      </c>
      <c r="J80" s="15">
        <f t="shared" si="13"/>
        <v>9.822419540146333</v>
      </c>
      <c r="K80" s="15">
        <f t="shared" si="13"/>
        <v>9.9469539538448171</v>
      </c>
      <c r="L80" s="15">
        <f t="shared" si="10"/>
        <v>0.85501239255696637</v>
      </c>
      <c r="M80" s="15">
        <f t="shared" si="10"/>
        <v>8.4144371763161079</v>
      </c>
      <c r="N80" s="15">
        <f t="shared" si="10"/>
        <v>6.2499547173322041</v>
      </c>
      <c r="O80" s="15">
        <f t="shared" si="10"/>
        <v>12.301955478561498</v>
      </c>
      <c r="P80" s="15">
        <f t="shared" si="10"/>
        <v>14.237815058666085</v>
      </c>
      <c r="Q80" s="15">
        <f t="shared" si="10"/>
        <v>3.8168868437298729</v>
      </c>
      <c r="R80" s="15">
        <f t="shared" si="10"/>
        <v>13.952501140714929</v>
      </c>
      <c r="S80" s="15">
        <f t="shared" si="10"/>
        <v>1.2722956145766198</v>
      </c>
      <c r="T80" s="15">
        <f t="shared" si="10"/>
        <v>5.299684720414878</v>
      </c>
      <c r="U80" s="15">
        <f t="shared" si="10"/>
        <v>1.6164558994978657</v>
      </c>
      <c r="V80" s="15">
        <f t="shared" si="10"/>
        <v>0.18845637217978328</v>
      </c>
      <c r="W80" s="15">
        <f t="shared" si="10"/>
        <v>11.162656166516324</v>
      </c>
      <c r="X80" s="15">
        <f t="shared" si="10"/>
        <v>5.7553657514094292</v>
      </c>
      <c r="Y80" s="15">
        <f t="shared" si="10"/>
        <v>2.129244647003627</v>
      </c>
      <c r="Z80" s="15">
        <f t="shared" si="10"/>
        <v>429.35050324842462</v>
      </c>
      <c r="AA80" s="15">
        <f t="shared" si="10"/>
        <v>7.1074234851252189</v>
      </c>
      <c r="AB80" s="15">
        <f t="shared" si="10"/>
        <v>13.122564172109472</v>
      </c>
      <c r="AC80" s="15">
        <f t="shared" si="10"/>
        <v>22.418345902121047</v>
      </c>
      <c r="AD80" s="15">
        <f t="shared" si="10"/>
        <v>122.35024343386984</v>
      </c>
      <c r="AE80" s="15">
        <f t="shared" si="10"/>
        <v>38.28290069665276</v>
      </c>
      <c r="AF80" s="15">
        <f t="shared" si="10"/>
        <v>41.419515411447193</v>
      </c>
      <c r="AG80" s="15">
        <f t="shared" si="10"/>
        <v>4.0835684623707742</v>
      </c>
      <c r="AH80" s="15">
        <f t="shared" si="10"/>
        <v>19.655166662010281</v>
      </c>
      <c r="AI80" s="15">
        <f t="shared" si="10"/>
        <v>109.73553788972427</v>
      </c>
      <c r="AJ80" s="15">
        <f t="shared" si="10"/>
        <v>142.91766185148484</v>
      </c>
      <c r="AK80" s="15">
        <f t="shared" si="10"/>
        <v>140.55790589540621</v>
      </c>
      <c r="AL80" s="15">
        <f t="shared" si="10"/>
        <v>27.020920881957888</v>
      </c>
      <c r="AM80" s="15">
        <f t="shared" si="10"/>
        <v>0.67000925689331869</v>
      </c>
      <c r="AN80" s="15">
        <f t="shared" si="10"/>
        <v>16.013585658149466</v>
      </c>
      <c r="AO80" s="15">
        <f t="shared" si="10"/>
        <v>0</v>
      </c>
      <c r="AP80" s="15">
        <f t="shared" si="10"/>
        <v>0</v>
      </c>
      <c r="AQ80" s="15">
        <f t="shared" si="10"/>
        <v>0</v>
      </c>
      <c r="AR80" s="15">
        <f t="shared" si="10"/>
        <v>2.0571067768145812</v>
      </c>
      <c r="AS80" s="15">
        <f t="shared" si="10"/>
        <v>0.36796653981259031</v>
      </c>
      <c r="AT80" s="15">
        <f t="shared" si="10"/>
        <v>0.73063011908344722</v>
      </c>
      <c r="AU80" s="15">
        <f t="shared" si="10"/>
        <v>0.17249352206587015</v>
      </c>
      <c r="AV80" s="15">
        <f t="shared" si="10"/>
        <v>4.1038717731857304</v>
      </c>
      <c r="AW80" s="15">
        <f t="shared" si="10"/>
        <v>3.0454966222423612</v>
      </c>
      <c r="AX80" s="15">
        <f t="shared" si="10"/>
        <v>0</v>
      </c>
      <c r="AY80" s="15">
        <f t="shared" si="10"/>
        <v>0</v>
      </c>
      <c r="AZ80" s="15">
        <f t="shared" si="10"/>
        <v>0</v>
      </c>
      <c r="BA80" s="15">
        <f t="shared" si="10"/>
        <v>0</v>
      </c>
      <c r="BB80" s="15">
        <f t="shared" si="10"/>
        <v>182.496350632017</v>
      </c>
      <c r="BC80" s="15">
        <f t="shared" si="10"/>
        <v>4.2423507648979424</v>
      </c>
      <c r="BD80" s="15">
        <f t="shared" si="10"/>
        <v>22.267525986867067</v>
      </c>
      <c r="BE80" s="15">
        <f t="shared" si="10"/>
        <v>1589.0710590629858</v>
      </c>
      <c r="BF80" s="15">
        <f t="shared" si="10"/>
        <v>0</v>
      </c>
      <c r="BG80" s="15">
        <f t="shared" si="10"/>
        <v>115.72017760979109</v>
      </c>
      <c r="BH80" s="15">
        <f t="shared" si="10"/>
        <v>0</v>
      </c>
      <c r="BI80" s="15">
        <f t="shared" si="10"/>
        <v>0</v>
      </c>
      <c r="BJ80" s="15">
        <f t="shared" si="10"/>
        <v>0</v>
      </c>
      <c r="BK80" s="15">
        <f t="shared" si="10"/>
        <v>0</v>
      </c>
      <c r="BL80" s="15">
        <f t="shared" si="10"/>
        <v>0</v>
      </c>
      <c r="BM80" s="15">
        <f t="shared" si="10"/>
        <v>0</v>
      </c>
      <c r="BN80" s="15">
        <f t="shared" si="10"/>
        <v>0</v>
      </c>
      <c r="BO80" s="15">
        <f t="shared" si="10"/>
        <v>0</v>
      </c>
      <c r="BP80" s="15">
        <f t="shared" si="11"/>
        <v>0</v>
      </c>
      <c r="BQ80" s="15">
        <f t="shared" si="11"/>
        <v>0</v>
      </c>
      <c r="BR80" s="15">
        <f t="shared" si="11"/>
        <v>0</v>
      </c>
      <c r="BS80" s="15">
        <f t="shared" si="11"/>
        <v>0</v>
      </c>
      <c r="BT80" s="15">
        <f t="shared" si="11"/>
        <v>0</v>
      </c>
      <c r="BU80" s="15">
        <f t="shared" si="11"/>
        <v>0</v>
      </c>
      <c r="BV80" s="15">
        <f t="shared" si="11"/>
        <v>0</v>
      </c>
      <c r="BW80" s="15">
        <f t="shared" si="11"/>
        <v>0</v>
      </c>
      <c r="BX80" s="15">
        <f t="shared" si="11"/>
        <v>0</v>
      </c>
      <c r="BY80" s="15">
        <f t="shared" si="11"/>
        <v>0</v>
      </c>
      <c r="BZ80" s="15">
        <f t="shared" si="11"/>
        <v>0</v>
      </c>
      <c r="CA80" s="15">
        <f t="shared" si="11"/>
        <v>0</v>
      </c>
      <c r="CB80" s="15">
        <f t="shared" si="11"/>
        <v>0</v>
      </c>
      <c r="CC80" s="15">
        <f t="shared" si="11"/>
        <v>0</v>
      </c>
      <c r="CD80" s="15">
        <f t="shared" si="11"/>
        <v>0</v>
      </c>
      <c r="CE80" s="15">
        <f t="shared" si="11"/>
        <v>0</v>
      </c>
      <c r="CF80" s="15">
        <f t="shared" si="11"/>
        <v>0</v>
      </c>
      <c r="CG80" s="15">
        <f t="shared" si="11"/>
        <v>0</v>
      </c>
      <c r="CH80" s="15">
        <f t="shared" si="11"/>
        <v>0</v>
      </c>
      <c r="CI80" s="15">
        <f t="shared" si="11"/>
        <v>0</v>
      </c>
      <c r="CJ80" s="15">
        <f t="shared" si="11"/>
        <v>0</v>
      </c>
      <c r="CK80" s="15">
        <f t="shared" si="11"/>
        <v>0</v>
      </c>
      <c r="CL80" s="15">
        <f t="shared" si="11"/>
        <v>0</v>
      </c>
      <c r="CM80" s="15">
        <f t="shared" si="11"/>
        <v>0</v>
      </c>
      <c r="CN80" s="15">
        <f t="shared" si="11"/>
        <v>0</v>
      </c>
      <c r="CO80" s="15">
        <f t="shared" si="11"/>
        <v>0</v>
      </c>
      <c r="CP80" s="15">
        <f t="shared" si="11"/>
        <v>0</v>
      </c>
      <c r="CQ80" s="15">
        <f t="shared" si="11"/>
        <v>0</v>
      </c>
      <c r="CR80" s="15">
        <f t="shared" si="11"/>
        <v>0</v>
      </c>
      <c r="CS80" s="15">
        <f t="shared" si="11"/>
        <v>0</v>
      </c>
      <c r="CT80" s="15">
        <f t="shared" si="11"/>
        <v>0</v>
      </c>
      <c r="CU80" s="15">
        <f t="shared" si="11"/>
        <v>0</v>
      </c>
      <c r="CV80" s="15">
        <f t="shared" si="11"/>
        <v>0</v>
      </c>
      <c r="CW80" s="15">
        <f t="shared" si="11"/>
        <v>0</v>
      </c>
      <c r="CX80" s="15">
        <f t="shared" si="11"/>
        <v>0</v>
      </c>
      <c r="CY80" s="15">
        <f t="shared" si="11"/>
        <v>0</v>
      </c>
      <c r="CZ80" s="15">
        <f t="shared" si="11"/>
        <v>0</v>
      </c>
      <c r="DA80" s="15">
        <f t="shared" si="11"/>
        <v>0</v>
      </c>
      <c r="DB80" s="15">
        <f t="shared" si="11"/>
        <v>0</v>
      </c>
    </row>
    <row r="81" spans="1:107" x14ac:dyDescent="0.25">
      <c r="A81" s="14">
        <v>2050</v>
      </c>
      <c r="B81">
        <f t="shared" si="12"/>
        <v>346</v>
      </c>
      <c r="C81" s="15">
        <f t="shared" si="13"/>
        <v>0</v>
      </c>
      <c r="D81" s="15">
        <f t="shared" si="13"/>
        <v>0</v>
      </c>
      <c r="E81" s="15">
        <f t="shared" si="13"/>
        <v>0</v>
      </c>
      <c r="F81" s="15">
        <f t="shared" si="13"/>
        <v>128.12824759616018</v>
      </c>
      <c r="G81" s="15">
        <f t="shared" si="13"/>
        <v>207.15452169735951</v>
      </c>
      <c r="H81" s="15">
        <f t="shared" si="13"/>
        <v>1.6336385305071754</v>
      </c>
      <c r="I81" s="15">
        <f t="shared" si="13"/>
        <v>0</v>
      </c>
      <c r="J81" s="15">
        <f t="shared" si="13"/>
        <v>0</v>
      </c>
      <c r="K81" s="15">
        <f t="shared" si="13"/>
        <v>0</v>
      </c>
      <c r="L81" s="15">
        <f t="shared" si="10"/>
        <v>0</v>
      </c>
      <c r="M81" s="15">
        <f t="shared" si="10"/>
        <v>0</v>
      </c>
      <c r="N81" s="15">
        <f t="shared" si="10"/>
        <v>0</v>
      </c>
      <c r="O81" s="15">
        <f t="shared" si="10"/>
        <v>0</v>
      </c>
      <c r="P81" s="15">
        <f t="shared" si="10"/>
        <v>0</v>
      </c>
      <c r="Q81" s="15">
        <f t="shared" si="10"/>
        <v>0</v>
      </c>
      <c r="R81" s="15">
        <f t="shared" si="10"/>
        <v>0</v>
      </c>
      <c r="S81" s="15">
        <f t="shared" si="10"/>
        <v>0</v>
      </c>
      <c r="T81" s="15">
        <f t="shared" si="10"/>
        <v>1.3689858610934307</v>
      </c>
      <c r="U81" s="15">
        <f t="shared" si="10"/>
        <v>0.41755413543174091</v>
      </c>
      <c r="V81" s="15">
        <f t="shared" si="10"/>
        <v>4.8681029638096653E-2</v>
      </c>
      <c r="W81" s="15">
        <f t="shared" si="10"/>
        <v>2.883476899171455</v>
      </c>
      <c r="X81" s="15">
        <f t="shared" si="10"/>
        <v>0</v>
      </c>
      <c r="Y81" s="15">
        <f t="shared" si="10"/>
        <v>0.55001494812103702</v>
      </c>
      <c r="Z81" s="15">
        <f t="shared" si="10"/>
        <v>52.37848991657507</v>
      </c>
      <c r="AA81" s="15">
        <f t="shared" si="10"/>
        <v>5.7817163993568803</v>
      </c>
      <c r="AB81" s="15">
        <f t="shared" si="10"/>
        <v>10.674887268823223</v>
      </c>
      <c r="AC81" s="15">
        <f t="shared" si="10"/>
        <v>18.2367799554954</v>
      </c>
      <c r="AD81" s="15">
        <f t="shared" si="10"/>
        <v>104.39493395541858</v>
      </c>
      <c r="AE81" s="15">
        <f t="shared" si="10"/>
        <v>56.51918438174939</v>
      </c>
      <c r="AF81" s="15">
        <f t="shared" si="10"/>
        <v>33.693769902548759</v>
      </c>
      <c r="AG81" s="15">
        <f t="shared" si="10"/>
        <v>1.0548452941470439</v>
      </c>
      <c r="AH81" s="15">
        <f t="shared" si="10"/>
        <v>5.0772162264815917</v>
      </c>
      <c r="AI81" s="15">
        <f t="shared" si="10"/>
        <v>53.809499803233869</v>
      </c>
      <c r="AJ81" s="15">
        <f t="shared" si="10"/>
        <v>67.835707632113369</v>
      </c>
      <c r="AK81" s="15">
        <f t="shared" si="10"/>
        <v>200.72965393258582</v>
      </c>
      <c r="AL81" s="15">
        <f t="shared" si="10"/>
        <v>14.502592243053687</v>
      </c>
      <c r="AM81" s="15">
        <f t="shared" si="10"/>
        <v>0.17307316338185205</v>
      </c>
      <c r="AN81" s="15">
        <f t="shared" si="10"/>
        <v>4.136542739413942</v>
      </c>
      <c r="AO81" s="15">
        <f t="shared" si="10"/>
        <v>0</v>
      </c>
      <c r="AP81" s="15">
        <f t="shared" si="10"/>
        <v>0</v>
      </c>
      <c r="AQ81" s="15">
        <f t="shared" si="10"/>
        <v>0</v>
      </c>
      <c r="AR81" s="15">
        <f t="shared" si="10"/>
        <v>0</v>
      </c>
      <c r="AS81" s="15">
        <f t="shared" si="10"/>
        <v>0</v>
      </c>
      <c r="AT81" s="15">
        <f t="shared" si="10"/>
        <v>0</v>
      </c>
      <c r="AU81" s="15">
        <f t="shared" si="10"/>
        <v>0</v>
      </c>
      <c r="AV81" s="15">
        <f t="shared" si="10"/>
        <v>1.060089935461648</v>
      </c>
      <c r="AW81" s="15">
        <f t="shared" si="10"/>
        <v>0.78669619719023909</v>
      </c>
      <c r="AX81" s="15">
        <f t="shared" si="10"/>
        <v>0</v>
      </c>
      <c r="AY81" s="15">
        <f t="shared" si="10"/>
        <v>0</v>
      </c>
      <c r="AZ81" s="15">
        <f t="shared" si="10"/>
        <v>0</v>
      </c>
      <c r="BA81" s="15">
        <f t="shared" si="10"/>
        <v>0</v>
      </c>
      <c r="BB81" s="15">
        <f t="shared" si="10"/>
        <v>41.112672604920448</v>
      </c>
      <c r="BC81" s="15">
        <f t="shared" si="10"/>
        <v>1.095861078786879</v>
      </c>
      <c r="BD81" s="15">
        <f t="shared" si="10"/>
        <v>5.7520267422936771</v>
      </c>
      <c r="BE81" s="15">
        <f t="shared" si="10"/>
        <v>129.16448804602476</v>
      </c>
      <c r="BF81" s="15">
        <f t="shared" si="10"/>
        <v>0</v>
      </c>
      <c r="BG81" s="15">
        <f t="shared" si="10"/>
        <v>2.5376757696961585</v>
      </c>
      <c r="BH81" s="15">
        <f t="shared" si="10"/>
        <v>0</v>
      </c>
      <c r="BI81" s="15">
        <f t="shared" si="10"/>
        <v>0</v>
      </c>
      <c r="BJ81" s="15">
        <f t="shared" si="10"/>
        <v>0</v>
      </c>
      <c r="BK81" s="15">
        <f t="shared" si="10"/>
        <v>0</v>
      </c>
      <c r="BL81" s="15">
        <f t="shared" si="10"/>
        <v>0</v>
      </c>
      <c r="BM81" s="15">
        <f t="shared" si="10"/>
        <v>0</v>
      </c>
      <c r="BN81" s="15">
        <f t="shared" si="10"/>
        <v>0</v>
      </c>
      <c r="BO81" s="15">
        <f t="shared" si="10"/>
        <v>0</v>
      </c>
      <c r="BP81" s="15">
        <f t="shared" si="11"/>
        <v>0</v>
      </c>
      <c r="BQ81" s="15">
        <f t="shared" si="11"/>
        <v>0</v>
      </c>
      <c r="BR81" s="15">
        <f t="shared" si="11"/>
        <v>0</v>
      </c>
      <c r="BS81" s="15">
        <f t="shared" si="11"/>
        <v>0</v>
      </c>
      <c r="BT81" s="15">
        <f t="shared" si="11"/>
        <v>0</v>
      </c>
      <c r="BU81" s="15">
        <f t="shared" si="11"/>
        <v>0</v>
      </c>
      <c r="BV81" s="15">
        <f t="shared" si="11"/>
        <v>0</v>
      </c>
      <c r="BW81" s="15">
        <f t="shared" si="11"/>
        <v>0</v>
      </c>
      <c r="BX81" s="15">
        <f t="shared" si="11"/>
        <v>0</v>
      </c>
      <c r="BY81" s="15">
        <f t="shared" si="11"/>
        <v>0</v>
      </c>
      <c r="BZ81" s="15">
        <f t="shared" si="11"/>
        <v>0</v>
      </c>
      <c r="CA81" s="15">
        <f t="shared" si="11"/>
        <v>0</v>
      </c>
      <c r="CB81" s="15">
        <f t="shared" si="11"/>
        <v>0</v>
      </c>
      <c r="CC81" s="15">
        <f t="shared" si="11"/>
        <v>0</v>
      </c>
      <c r="CD81" s="15">
        <f t="shared" si="11"/>
        <v>0</v>
      </c>
      <c r="CE81" s="15">
        <f t="shared" si="11"/>
        <v>0</v>
      </c>
      <c r="CF81" s="15">
        <f t="shared" si="11"/>
        <v>0</v>
      </c>
      <c r="CG81" s="15">
        <f t="shared" si="11"/>
        <v>0</v>
      </c>
      <c r="CH81" s="15">
        <f t="shared" si="11"/>
        <v>0</v>
      </c>
      <c r="CI81" s="15">
        <f t="shared" si="11"/>
        <v>0</v>
      </c>
      <c r="CJ81" s="15">
        <f t="shared" si="11"/>
        <v>0</v>
      </c>
      <c r="CK81" s="15">
        <f t="shared" si="11"/>
        <v>0</v>
      </c>
      <c r="CL81" s="15">
        <f t="shared" si="11"/>
        <v>0</v>
      </c>
      <c r="CM81" s="15">
        <f t="shared" si="11"/>
        <v>0</v>
      </c>
      <c r="CN81" s="15">
        <f t="shared" si="11"/>
        <v>0</v>
      </c>
      <c r="CO81" s="15">
        <f t="shared" si="11"/>
        <v>0</v>
      </c>
      <c r="CP81" s="15">
        <f t="shared" si="11"/>
        <v>0</v>
      </c>
      <c r="CQ81" s="15">
        <f t="shared" si="11"/>
        <v>0</v>
      </c>
      <c r="CR81" s="15">
        <f t="shared" si="11"/>
        <v>0</v>
      </c>
      <c r="CS81" s="15">
        <f t="shared" si="11"/>
        <v>0</v>
      </c>
      <c r="CT81" s="15">
        <f t="shared" si="11"/>
        <v>0</v>
      </c>
      <c r="CU81" s="15">
        <f t="shared" si="11"/>
        <v>0</v>
      </c>
      <c r="CV81" s="15">
        <f t="shared" si="11"/>
        <v>0</v>
      </c>
      <c r="CW81" s="15">
        <f t="shared" si="11"/>
        <v>0</v>
      </c>
      <c r="CX81" s="15">
        <f t="shared" si="11"/>
        <v>0</v>
      </c>
      <c r="CY81" s="15">
        <f t="shared" si="11"/>
        <v>0</v>
      </c>
      <c r="CZ81" s="15">
        <f t="shared" si="11"/>
        <v>0</v>
      </c>
      <c r="DA81" s="15">
        <f t="shared" si="11"/>
        <v>0</v>
      </c>
      <c r="DB81" s="15">
        <f t="shared" si="11"/>
        <v>0</v>
      </c>
    </row>
    <row r="82" spans="1:107" x14ac:dyDescent="0.25">
      <c r="B82" s="10"/>
    </row>
    <row r="83" spans="1:107" x14ac:dyDescent="0.25">
      <c r="B83" s="12" t="s">
        <v>628</v>
      </c>
    </row>
    <row r="84" spans="1:107" x14ac:dyDescent="0.25">
      <c r="A84" s="26" t="s">
        <v>579</v>
      </c>
      <c r="B84" s="16">
        <f>Costs!$C$2/100</f>
        <v>6.0386154912502689E-2</v>
      </c>
      <c r="C84" s="17">
        <f>(C25-C20)*$B84</f>
        <v>0</v>
      </c>
      <c r="D84" s="17">
        <f t="shared" ref="D84:BO87" si="14">(D25-D20)*$B84</f>
        <v>0</v>
      </c>
      <c r="E84" s="17">
        <f t="shared" si="14"/>
        <v>0</v>
      </c>
      <c r="F84" s="17">
        <f>(F25-F20)*$B84</f>
        <v>-0.36551616097871409</v>
      </c>
      <c r="G84" s="17">
        <f t="shared" si="14"/>
        <v>-0.14825093532686393</v>
      </c>
      <c r="H84" s="17">
        <f t="shared" si="14"/>
        <v>-4.4609707044368188</v>
      </c>
      <c r="I84" s="17">
        <f t="shared" si="14"/>
        <v>0</v>
      </c>
      <c r="J84" s="17">
        <f t="shared" si="14"/>
        <v>-2.4388544800117566</v>
      </c>
      <c r="K84" s="17">
        <f t="shared" si="14"/>
        <v>-2.4697757119466264</v>
      </c>
      <c r="L84" s="17">
        <f t="shared" si="14"/>
        <v>-0.212295025225718</v>
      </c>
      <c r="M84" s="17">
        <f t="shared" si="14"/>
        <v>-2.0892599547754669</v>
      </c>
      <c r="N84" s="17">
        <f t="shared" si="14"/>
        <v>-1.5518304833076642</v>
      </c>
      <c r="O84" s="17">
        <f t="shared" si="14"/>
        <v>-3.0545100531660205</v>
      </c>
      <c r="P84" s="17">
        <f t="shared" si="14"/>
        <v>-3.535173680932516</v>
      </c>
      <c r="Q84" s="17">
        <f t="shared" si="14"/>
        <v>-0.94771268326311386</v>
      </c>
      <c r="R84" s="17">
        <f t="shared" si="14"/>
        <v>-3.464331754036774</v>
      </c>
      <c r="S84" s="17">
        <f t="shared" si="14"/>
        <v>-0.31590422775435356</v>
      </c>
      <c r="T84" s="17">
        <f t="shared" si="14"/>
        <v>-3.7382846370736265</v>
      </c>
      <c r="U84" s="17">
        <f t="shared" si="14"/>
        <v>-1.1402135361603791</v>
      </c>
      <c r="V84" s="17">
        <f t="shared" si="14"/>
        <v>-0.13293310791950497</v>
      </c>
      <c r="W84" s="17">
        <f t="shared" si="14"/>
        <v>-7.873899723784282</v>
      </c>
      <c r="X84" s="17">
        <f t="shared" si="14"/>
        <v>-64.519135872798472</v>
      </c>
      <c r="Y84" s="17">
        <f t="shared" si="14"/>
        <v>-1.501923788372221</v>
      </c>
      <c r="Z84" s="17">
        <f t="shared" si="14"/>
        <v>-14.047141666704013</v>
      </c>
      <c r="AA84" s="17">
        <f t="shared" si="14"/>
        <v>-0.20880135413769646</v>
      </c>
      <c r="AB84" s="17">
        <f t="shared" si="14"/>
        <v>-0.38551370614536112</v>
      </c>
      <c r="AC84" s="17">
        <f t="shared" si="14"/>
        <v>-0.65860448468929744</v>
      </c>
      <c r="AD84" s="17">
        <f t="shared" si="14"/>
        <v>-4.0214956638825354</v>
      </c>
      <c r="AE84" s="17">
        <f t="shared" si="14"/>
        <v>-4.6744279788840872</v>
      </c>
      <c r="AF84" s="17">
        <f t="shared" si="14"/>
        <v>-1.2168194175761216</v>
      </c>
      <c r="AG84" s="17">
        <f t="shared" si="14"/>
        <v>-2.8804621506093806</v>
      </c>
      <c r="AH84" s="17">
        <f t="shared" si="14"/>
        <v>-13.864335606355926</v>
      </c>
      <c r="AI84" s="17">
        <f t="shared" si="14"/>
        <v>-15.966974126826189</v>
      </c>
      <c r="AJ84" s="17">
        <f t="shared" si="14"/>
        <v>-1.2862851871833683</v>
      </c>
      <c r="AK84" s="17">
        <f t="shared" si="14"/>
        <v>-4.4660338982458647</v>
      </c>
      <c r="AL84" s="17">
        <f t="shared" si="14"/>
        <v>-10.819981029072247</v>
      </c>
      <c r="AM84" s="17">
        <f t="shared" si="14"/>
        <v>-0.47261024832158716</v>
      </c>
      <c r="AN84" s="17">
        <f t="shared" si="14"/>
        <v>-11.295641987855772</v>
      </c>
      <c r="AO84" s="17">
        <f t="shared" si="14"/>
        <v>0</v>
      </c>
      <c r="AP84" s="17">
        <f t="shared" si="14"/>
        <v>0</v>
      </c>
      <c r="AQ84" s="17">
        <f t="shared" si="14"/>
        <v>0</v>
      </c>
      <c r="AR84" s="17">
        <f t="shared" si="14"/>
        <v>-5.4680134226764059</v>
      </c>
      <c r="AS84" s="17">
        <f t="shared" si="14"/>
        <v>-0.97809506121346079</v>
      </c>
      <c r="AT84" s="17">
        <f t="shared" si="14"/>
        <v>-1.9420942768688978</v>
      </c>
      <c r="AU84" s="17">
        <f t="shared" si="14"/>
        <v>-0.45850653189786783</v>
      </c>
      <c r="AV84" s="17">
        <f t="shared" si="14"/>
        <v>-2.8947836732857803</v>
      </c>
      <c r="AW84" s="17">
        <f t="shared" si="14"/>
        <v>-2.1482284014616972</v>
      </c>
      <c r="AX84" s="17">
        <f t="shared" si="14"/>
        <v>0</v>
      </c>
      <c r="AY84" s="17">
        <f t="shared" si="14"/>
        <v>0</v>
      </c>
      <c r="AZ84" s="17">
        <f t="shared" si="14"/>
        <v>0</v>
      </c>
      <c r="BA84" s="17">
        <f t="shared" si="14"/>
        <v>0</v>
      </c>
      <c r="BB84" s="17">
        <f t="shared" si="14"/>
        <v>-2.8019654049852436E-2</v>
      </c>
      <c r="BC84" s="17">
        <f t="shared" si="14"/>
        <v>-2.9924638023095675</v>
      </c>
      <c r="BD84" s="17">
        <f t="shared" si="14"/>
        <v>-15.707038190721867</v>
      </c>
      <c r="BE84" s="17">
        <f t="shared" si="14"/>
        <v>0</v>
      </c>
      <c r="BF84" s="17">
        <f t="shared" si="14"/>
        <v>0</v>
      </c>
      <c r="BG84" s="17">
        <f t="shared" si="14"/>
        <v>-2.1310772189169889</v>
      </c>
      <c r="BH84" s="17">
        <f t="shared" si="14"/>
        <v>0</v>
      </c>
      <c r="BI84" s="17">
        <f t="shared" si="14"/>
        <v>0</v>
      </c>
      <c r="BJ84" s="17">
        <f t="shared" si="14"/>
        <v>0</v>
      </c>
      <c r="BK84" s="17">
        <f t="shared" si="14"/>
        <v>0</v>
      </c>
      <c r="BL84" s="17">
        <f t="shared" si="14"/>
        <v>0</v>
      </c>
      <c r="BM84" s="17">
        <f t="shared" si="14"/>
        <v>0</v>
      </c>
      <c r="BN84" s="17">
        <f t="shared" si="14"/>
        <v>0</v>
      </c>
      <c r="BO84" s="17">
        <f t="shared" si="14"/>
        <v>0</v>
      </c>
      <c r="BP84" s="17">
        <f t="shared" ref="BP84:DC88" si="15">(BP25-BP20)*$B84</f>
        <v>0</v>
      </c>
      <c r="BQ84" s="17">
        <f t="shared" si="15"/>
        <v>0</v>
      </c>
      <c r="BR84" s="17">
        <f t="shared" si="15"/>
        <v>0</v>
      </c>
      <c r="BS84" s="17">
        <f t="shared" si="15"/>
        <v>0</v>
      </c>
      <c r="BT84" s="17">
        <f t="shared" si="15"/>
        <v>0</v>
      </c>
      <c r="BU84" s="17">
        <f t="shared" si="15"/>
        <v>0</v>
      </c>
      <c r="BV84" s="17">
        <f t="shared" si="15"/>
        <v>0</v>
      </c>
      <c r="BW84" s="17">
        <f t="shared" si="15"/>
        <v>0</v>
      </c>
      <c r="BX84" s="17">
        <f t="shared" si="15"/>
        <v>0</v>
      </c>
      <c r="BY84" s="17">
        <f t="shared" si="15"/>
        <v>0</v>
      </c>
      <c r="BZ84" s="17">
        <f t="shared" si="15"/>
        <v>0</v>
      </c>
      <c r="CA84" s="17">
        <f t="shared" si="15"/>
        <v>0</v>
      </c>
      <c r="CB84" s="17">
        <f t="shared" si="15"/>
        <v>0</v>
      </c>
      <c r="CC84" s="17">
        <f t="shared" si="15"/>
        <v>0</v>
      </c>
      <c r="CD84" s="17">
        <f t="shared" si="15"/>
        <v>0</v>
      </c>
      <c r="CE84" s="17">
        <f t="shared" si="15"/>
        <v>0</v>
      </c>
      <c r="CF84" s="17">
        <f t="shared" si="15"/>
        <v>0</v>
      </c>
      <c r="CG84" s="17">
        <f t="shared" si="15"/>
        <v>0</v>
      </c>
      <c r="CH84" s="17">
        <f t="shared" si="15"/>
        <v>0</v>
      </c>
      <c r="CI84" s="17">
        <f t="shared" si="15"/>
        <v>0</v>
      </c>
      <c r="CJ84" s="17">
        <f t="shared" si="15"/>
        <v>0</v>
      </c>
      <c r="CK84" s="17">
        <f t="shared" si="15"/>
        <v>0</v>
      </c>
      <c r="CL84" s="17">
        <f t="shared" si="15"/>
        <v>0</v>
      </c>
      <c r="CM84" s="17">
        <f t="shared" si="15"/>
        <v>0</v>
      </c>
      <c r="CN84" s="17">
        <f t="shared" si="15"/>
        <v>0</v>
      </c>
      <c r="CO84" s="17">
        <f t="shared" si="15"/>
        <v>0</v>
      </c>
      <c r="CP84" s="17">
        <f t="shared" si="15"/>
        <v>0</v>
      </c>
      <c r="CQ84" s="17">
        <f t="shared" si="15"/>
        <v>0</v>
      </c>
      <c r="CR84" s="17">
        <f t="shared" si="15"/>
        <v>0</v>
      </c>
      <c r="CS84" s="17">
        <f t="shared" si="15"/>
        <v>0</v>
      </c>
      <c r="CT84" s="17">
        <f t="shared" si="15"/>
        <v>0</v>
      </c>
      <c r="CU84" s="17">
        <f t="shared" si="15"/>
        <v>0</v>
      </c>
      <c r="CV84" s="17">
        <f t="shared" si="15"/>
        <v>0</v>
      </c>
      <c r="CW84" s="17">
        <f t="shared" si="15"/>
        <v>0</v>
      </c>
      <c r="CX84" s="17">
        <f t="shared" si="15"/>
        <v>0</v>
      </c>
      <c r="CY84" s="17">
        <f t="shared" si="15"/>
        <v>0</v>
      </c>
      <c r="CZ84" s="17">
        <f t="shared" si="15"/>
        <v>0</v>
      </c>
      <c r="DA84" s="17">
        <f t="shared" si="15"/>
        <v>0</v>
      </c>
      <c r="DB84" s="17">
        <f t="shared" si="15"/>
        <v>0</v>
      </c>
      <c r="DC84" s="17">
        <f t="shared" si="15"/>
        <v>0</v>
      </c>
    </row>
    <row r="85" spans="1:107" x14ac:dyDescent="0.25">
      <c r="A85" s="26" t="s">
        <v>627</v>
      </c>
      <c r="B85" s="16">
        <f>Costs!$E$2/100</f>
        <v>1.9039401057445539E-2</v>
      </c>
      <c r="C85" s="17">
        <f>(C26-C21)*$B85</f>
        <v>0</v>
      </c>
      <c r="D85" s="17">
        <f t="shared" si="14"/>
        <v>0</v>
      </c>
      <c r="E85" s="17">
        <f t="shared" si="14"/>
        <v>0</v>
      </c>
      <c r="F85" s="17">
        <f t="shared" si="14"/>
        <v>-0.13887248812333794</v>
      </c>
      <c r="G85" s="17">
        <f t="shared" si="14"/>
        <v>-7.1755762523042508</v>
      </c>
      <c r="H85" s="17">
        <f t="shared" si="14"/>
        <v>-0.87120131512410359</v>
      </c>
      <c r="I85" s="17">
        <f t="shared" si="14"/>
        <v>0</v>
      </c>
      <c r="J85" s="17">
        <f t="shared" si="14"/>
        <v>-2.1852292038231469</v>
      </c>
      <c r="K85" s="17">
        <f t="shared" si="14"/>
        <v>-2.2129348252927219</v>
      </c>
      <c r="L85" s="17">
        <f t="shared" si="14"/>
        <v>-0.19021769964211571</v>
      </c>
      <c r="M85" s="17">
        <f t="shared" si="14"/>
        <v>-1.8719902745211676</v>
      </c>
      <c r="N85" s="17">
        <f t="shared" si="14"/>
        <v>-1.3904500327099361</v>
      </c>
      <c r="O85" s="17">
        <f t="shared" si="14"/>
        <v>-2.7368605327850974</v>
      </c>
      <c r="P85" s="17">
        <f t="shared" si="14"/>
        <v>-3.1675382157794689</v>
      </c>
      <c r="Q85" s="17">
        <f t="shared" si="14"/>
        <v>-0.84915662220666865</v>
      </c>
      <c r="R85" s="17">
        <f t="shared" si="14"/>
        <v>-3.1040633964420792</v>
      </c>
      <c r="S85" s="17">
        <f t="shared" si="14"/>
        <v>-0.28305220740219333</v>
      </c>
      <c r="T85" s="17">
        <f t="shared" si="14"/>
        <v>-0.73006498089916938</v>
      </c>
      <c r="U85" s="17">
        <f t="shared" si="14"/>
        <v>-0.22267699073595698</v>
      </c>
      <c r="V85" s="17">
        <f t="shared" si="14"/>
        <v>-2.5961053348282043E-2</v>
      </c>
      <c r="W85" s="17">
        <f t="shared" si="14"/>
        <v>-1.5377262593752581</v>
      </c>
      <c r="X85" s="17">
        <f t="shared" si="14"/>
        <v>-16.462442779032564</v>
      </c>
      <c r="Y85" s="17">
        <f t="shared" si="14"/>
        <v>-0.29331687346539626</v>
      </c>
      <c r="Z85" s="17">
        <f t="shared" si="14"/>
        <v>-56.156910061321426</v>
      </c>
      <c r="AA85" s="17">
        <f t="shared" si="14"/>
        <v>-0.3506250060710418</v>
      </c>
      <c r="AB85" s="17">
        <f t="shared" si="14"/>
        <v>-0.64736527268185529</v>
      </c>
      <c r="AC85" s="17">
        <f t="shared" si="14"/>
        <v>-1.1059468574630287</v>
      </c>
      <c r="AD85" s="17">
        <f t="shared" si="14"/>
        <v>-6.7685403404301718</v>
      </c>
      <c r="AE85" s="17">
        <f t="shared" si="14"/>
        <v>-9.289217004834315</v>
      </c>
      <c r="AF85" s="17">
        <f t="shared" si="14"/>
        <v>-2.0433168043233914</v>
      </c>
      <c r="AG85" s="17">
        <f t="shared" si="14"/>
        <v>-0.56253729962408305</v>
      </c>
      <c r="AH85" s="17">
        <f t="shared" si="14"/>
        <v>-2.7076231192386024</v>
      </c>
      <c r="AI85" s="17">
        <f t="shared" si="14"/>
        <v>-7.0020524012761038</v>
      </c>
      <c r="AJ85" s="17">
        <f t="shared" si="14"/>
        <v>-5.5393630667012301</v>
      </c>
      <c r="AK85" s="17">
        <f t="shared" si="14"/>
        <v>-7.8810835925192375</v>
      </c>
      <c r="AL85" s="17">
        <f t="shared" si="14"/>
        <v>-2.1848704394074558</v>
      </c>
      <c r="AM85" s="17">
        <f t="shared" si="14"/>
        <v>-9.2297999058670657E-2</v>
      </c>
      <c r="AN85" s="17">
        <f t="shared" si="14"/>
        <v>-2.205972378434117</v>
      </c>
      <c r="AO85" s="17">
        <f t="shared" si="14"/>
        <v>0</v>
      </c>
      <c r="AP85" s="17">
        <f t="shared" si="14"/>
        <v>0</v>
      </c>
      <c r="AQ85" s="17">
        <f t="shared" si="14"/>
        <v>0</v>
      </c>
      <c r="AR85" s="17">
        <f t="shared" si="14"/>
        <v>-2.6548795674206702</v>
      </c>
      <c r="AS85" s="17">
        <f t="shared" si="14"/>
        <v>-0.4748936025361235</v>
      </c>
      <c r="AT85" s="17">
        <f t="shared" si="14"/>
        <v>-0.94294326204133605</v>
      </c>
      <c r="AU85" s="17">
        <f t="shared" si="14"/>
        <v>-0.22261825803434479</v>
      </c>
      <c r="AV85" s="17">
        <f t="shared" si="14"/>
        <v>-0.56533420868647499</v>
      </c>
      <c r="AW85" s="17">
        <f t="shared" si="14"/>
        <v>-0.41953635935759981</v>
      </c>
      <c r="AX85" s="17">
        <f t="shared" si="14"/>
        <v>0</v>
      </c>
      <c r="AY85" s="17">
        <f t="shared" si="14"/>
        <v>0</v>
      </c>
      <c r="AZ85" s="17">
        <f t="shared" si="14"/>
        <v>0</v>
      </c>
      <c r="BA85" s="17">
        <f t="shared" si="14"/>
        <v>0</v>
      </c>
      <c r="BB85" s="17">
        <f t="shared" si="14"/>
        <v>-1.7661164637896862</v>
      </c>
      <c r="BC85" s="17">
        <f t="shared" si="14"/>
        <v>-0.58441056280428183</v>
      </c>
      <c r="BD85" s="17">
        <f t="shared" si="14"/>
        <v>-3.0674920852654162</v>
      </c>
      <c r="BE85" s="17">
        <f t="shared" si="14"/>
        <v>0</v>
      </c>
      <c r="BF85" s="17">
        <f t="shared" si="14"/>
        <v>0</v>
      </c>
      <c r="BG85" s="17">
        <f t="shared" si="14"/>
        <v>-2.4082524993069176</v>
      </c>
      <c r="BH85" s="17">
        <f t="shared" si="14"/>
        <v>0</v>
      </c>
      <c r="BI85" s="17">
        <f t="shared" si="14"/>
        <v>0</v>
      </c>
      <c r="BJ85" s="17">
        <f t="shared" si="14"/>
        <v>0</v>
      </c>
      <c r="BK85" s="17">
        <f t="shared" si="14"/>
        <v>0</v>
      </c>
      <c r="BL85" s="17">
        <f t="shared" si="14"/>
        <v>0</v>
      </c>
      <c r="BM85" s="17">
        <f t="shared" si="14"/>
        <v>0</v>
      </c>
      <c r="BN85" s="17">
        <f t="shared" si="14"/>
        <v>0</v>
      </c>
      <c r="BO85" s="17">
        <f t="shared" si="14"/>
        <v>0</v>
      </c>
      <c r="BP85" s="17">
        <f t="shared" si="15"/>
        <v>0</v>
      </c>
      <c r="BQ85" s="17">
        <f t="shared" si="15"/>
        <v>0</v>
      </c>
      <c r="BR85" s="17">
        <f t="shared" si="15"/>
        <v>0</v>
      </c>
      <c r="BS85" s="17">
        <f t="shared" si="15"/>
        <v>0</v>
      </c>
      <c r="BT85" s="17">
        <f t="shared" si="15"/>
        <v>0</v>
      </c>
      <c r="BU85" s="17">
        <f t="shared" si="15"/>
        <v>0</v>
      </c>
      <c r="BV85" s="17">
        <f t="shared" si="15"/>
        <v>0</v>
      </c>
      <c r="BW85" s="17">
        <f t="shared" si="15"/>
        <v>0</v>
      </c>
      <c r="BX85" s="17">
        <f t="shared" si="15"/>
        <v>0</v>
      </c>
      <c r="BY85" s="17">
        <f t="shared" si="15"/>
        <v>0</v>
      </c>
      <c r="BZ85" s="17">
        <f t="shared" si="15"/>
        <v>0</v>
      </c>
      <c r="CA85" s="17">
        <f t="shared" si="15"/>
        <v>0</v>
      </c>
      <c r="CB85" s="17">
        <f t="shared" si="15"/>
        <v>0</v>
      </c>
      <c r="CC85" s="17">
        <f t="shared" si="15"/>
        <v>0</v>
      </c>
      <c r="CD85" s="17">
        <f t="shared" si="15"/>
        <v>0</v>
      </c>
      <c r="CE85" s="17">
        <f t="shared" si="15"/>
        <v>0</v>
      </c>
      <c r="CF85" s="17">
        <f t="shared" si="15"/>
        <v>0</v>
      </c>
      <c r="CG85" s="17">
        <f t="shared" si="15"/>
        <v>0</v>
      </c>
      <c r="CH85" s="17">
        <f t="shared" si="15"/>
        <v>0</v>
      </c>
      <c r="CI85" s="17">
        <f t="shared" si="15"/>
        <v>0</v>
      </c>
      <c r="CJ85" s="17">
        <f t="shared" si="15"/>
        <v>0</v>
      </c>
      <c r="CK85" s="17">
        <f t="shared" si="15"/>
        <v>0</v>
      </c>
      <c r="CL85" s="17">
        <f t="shared" si="15"/>
        <v>0</v>
      </c>
      <c r="CM85" s="17">
        <f t="shared" si="15"/>
        <v>0</v>
      </c>
      <c r="CN85" s="17">
        <f t="shared" si="15"/>
        <v>0</v>
      </c>
      <c r="CO85" s="17">
        <f t="shared" si="15"/>
        <v>0</v>
      </c>
      <c r="CP85" s="17">
        <f t="shared" si="15"/>
        <v>0</v>
      </c>
      <c r="CQ85" s="17">
        <f t="shared" si="15"/>
        <v>0</v>
      </c>
      <c r="CR85" s="17">
        <f t="shared" si="15"/>
        <v>0</v>
      </c>
      <c r="CS85" s="17">
        <f t="shared" si="15"/>
        <v>0</v>
      </c>
      <c r="CT85" s="17">
        <f t="shared" si="15"/>
        <v>0</v>
      </c>
      <c r="CU85" s="17">
        <f t="shared" si="15"/>
        <v>0</v>
      </c>
      <c r="CV85" s="17">
        <f t="shared" si="15"/>
        <v>0</v>
      </c>
      <c r="CW85" s="17">
        <f t="shared" si="15"/>
        <v>0</v>
      </c>
      <c r="CX85" s="17">
        <f t="shared" si="15"/>
        <v>0</v>
      </c>
      <c r="CY85" s="17">
        <f t="shared" si="15"/>
        <v>0</v>
      </c>
      <c r="CZ85" s="17">
        <f t="shared" si="15"/>
        <v>0</v>
      </c>
      <c r="DA85" s="17">
        <f t="shared" si="15"/>
        <v>0</v>
      </c>
      <c r="DB85" s="17">
        <f t="shared" si="15"/>
        <v>0</v>
      </c>
      <c r="DC85" s="17">
        <f t="shared" si="15"/>
        <v>0</v>
      </c>
    </row>
    <row r="86" spans="1:107" x14ac:dyDescent="0.25">
      <c r="A86" s="26" t="s">
        <v>582</v>
      </c>
      <c r="B86" s="16">
        <f>Costs!$F$2/100</f>
        <v>2.6084087117983074E-2</v>
      </c>
      <c r="C86" s="17">
        <f>(C27-C22)*$B86</f>
        <v>0</v>
      </c>
      <c r="D86" s="17">
        <f t="shared" si="14"/>
        <v>0</v>
      </c>
      <c r="E86" s="17">
        <f t="shared" si="14"/>
        <v>0</v>
      </c>
      <c r="F86" s="17">
        <f t="shared" si="14"/>
        <v>-6.6869942880665584E-2</v>
      </c>
      <c r="G86" s="17">
        <f t="shared" si="14"/>
        <v>-0.82284357042447565</v>
      </c>
      <c r="H86" s="17">
        <f t="shared" si="14"/>
        <v>-0.40349791866729834</v>
      </c>
      <c r="I86" s="17">
        <f t="shared" si="14"/>
        <v>0</v>
      </c>
      <c r="J86" s="17">
        <f t="shared" si="14"/>
        <v>-5.1901865458105698E-2</v>
      </c>
      <c r="K86" s="17">
        <f t="shared" si="14"/>
        <v>-5.2559907843503458E-2</v>
      </c>
      <c r="L86" s="17">
        <f t="shared" si="14"/>
        <v>-4.5179029445978998E-3</v>
      </c>
      <c r="M86" s="17">
        <f t="shared" si="14"/>
        <v>-4.4462057891724055E-2</v>
      </c>
      <c r="N86" s="17">
        <f t="shared" si="14"/>
        <v>-3.3024888372199801E-2</v>
      </c>
      <c r="O86" s="17">
        <f t="shared" si="14"/>
        <v>-6.5003783997445608E-2</v>
      </c>
      <c r="P86" s="17">
        <f t="shared" si="14"/>
        <v>-7.5232905555720653E-2</v>
      </c>
      <c r="Q86" s="17">
        <f t="shared" si="14"/>
        <v>-2.0168508036382888E-2</v>
      </c>
      <c r="R86" s="17">
        <f t="shared" si="14"/>
        <v>-7.3725300986149919E-2</v>
      </c>
      <c r="S86" s="17">
        <f t="shared" si="14"/>
        <v>-6.7228360121257755E-3</v>
      </c>
      <c r="T86" s="17">
        <f t="shared" si="14"/>
        <v>-0.33813045867902802</v>
      </c>
      <c r="U86" s="17">
        <f t="shared" si="14"/>
        <v>-0.10313311141438505</v>
      </c>
      <c r="V86" s="17">
        <f t="shared" si="14"/>
        <v>-1.2023892538488002E-2</v>
      </c>
      <c r="W86" s="17">
        <f t="shared" si="14"/>
        <v>-0.7121997342825036</v>
      </c>
      <c r="X86" s="17">
        <f t="shared" si="14"/>
        <v>-0.46512690734526868</v>
      </c>
      <c r="Y86" s="17">
        <f t="shared" si="14"/>
        <v>-0.1358500565812597</v>
      </c>
      <c r="Z86" s="17">
        <f t="shared" si="14"/>
        <v>-3.0591581176900231</v>
      </c>
      <c r="AA86" s="17">
        <f t="shared" si="14"/>
        <v>-6.0332631828329188E-2</v>
      </c>
      <c r="AB86" s="17">
        <f t="shared" si="14"/>
        <v>-0.11139322632126271</v>
      </c>
      <c r="AC86" s="17">
        <f t="shared" si="14"/>
        <v>-0.19030212739449115</v>
      </c>
      <c r="AD86" s="17">
        <f t="shared" si="14"/>
        <v>-0.97636196250738438</v>
      </c>
      <c r="AE86" s="17">
        <f t="shared" si="14"/>
        <v>0</v>
      </c>
      <c r="AF86" s="17">
        <f t="shared" si="14"/>
        <v>-0.35159694354174742</v>
      </c>
      <c r="AG86" s="17">
        <f t="shared" si="14"/>
        <v>-0.26053981511574759</v>
      </c>
      <c r="AH86" s="17">
        <f t="shared" si="14"/>
        <v>-1.2540388474879807</v>
      </c>
      <c r="AI86" s="17">
        <f t="shared" si="14"/>
        <v>-0.12067445724642517</v>
      </c>
      <c r="AJ86" s="17">
        <f t="shared" si="14"/>
        <v>-1.2969548358189359E-3</v>
      </c>
      <c r="AK86" s="17">
        <f t="shared" si="14"/>
        <v>-0.19771650549945002</v>
      </c>
      <c r="AL86" s="17">
        <f t="shared" si="14"/>
        <v>-0.22021157045386669</v>
      </c>
      <c r="AM86" s="17">
        <f t="shared" si="14"/>
        <v>-4.2747927339872129E-2</v>
      </c>
      <c r="AN86" s="17">
        <f t="shared" si="14"/>
        <v>-1.0216987140439304</v>
      </c>
      <c r="AO86" s="17">
        <f t="shared" si="14"/>
        <v>0</v>
      </c>
      <c r="AP86" s="17">
        <f t="shared" si="14"/>
        <v>0</v>
      </c>
      <c r="AQ86" s="17">
        <f t="shared" si="14"/>
        <v>0</v>
      </c>
      <c r="AR86" s="17">
        <f t="shared" si="14"/>
        <v>-1.2382554047710885</v>
      </c>
      <c r="AS86" s="17">
        <f t="shared" si="14"/>
        <v>-0.22149387763109091</v>
      </c>
      <c r="AT86" s="17">
        <f t="shared" si="14"/>
        <v>-0.4397956897718881</v>
      </c>
      <c r="AU86" s="17">
        <f t="shared" si="14"/>
        <v>-0.10383079691993806</v>
      </c>
      <c r="AV86" s="17">
        <f t="shared" si="14"/>
        <v>-0.26183520685331635</v>
      </c>
      <c r="AW86" s="17">
        <f t="shared" si="14"/>
        <v>-0.1943087606357766</v>
      </c>
      <c r="AX86" s="17">
        <f t="shared" si="14"/>
        <v>0</v>
      </c>
      <c r="AY86" s="17">
        <f t="shared" si="14"/>
        <v>0</v>
      </c>
      <c r="AZ86" s="17">
        <f t="shared" si="14"/>
        <v>0</v>
      </c>
      <c r="BA86" s="17">
        <f t="shared" si="14"/>
        <v>0</v>
      </c>
      <c r="BB86" s="17">
        <f t="shared" si="14"/>
        <v>-5.8249936957408564E-2</v>
      </c>
      <c r="BC86" s="17">
        <f t="shared" si="14"/>
        <v>-0.27067044280701019</v>
      </c>
      <c r="BD86" s="17">
        <f t="shared" si="14"/>
        <v>-1.4207125843888859</v>
      </c>
      <c r="BE86" s="17">
        <f t="shared" si="14"/>
        <v>0</v>
      </c>
      <c r="BF86" s="17">
        <f t="shared" si="14"/>
        <v>0</v>
      </c>
      <c r="BG86" s="17">
        <f t="shared" si="14"/>
        <v>-2.1812455445640428</v>
      </c>
      <c r="BH86" s="17">
        <f t="shared" si="14"/>
        <v>0</v>
      </c>
      <c r="BI86" s="17">
        <f t="shared" si="14"/>
        <v>0</v>
      </c>
      <c r="BJ86" s="17">
        <f t="shared" si="14"/>
        <v>0</v>
      </c>
      <c r="BK86" s="17">
        <f t="shared" si="14"/>
        <v>0</v>
      </c>
      <c r="BL86" s="17">
        <f t="shared" si="14"/>
        <v>0</v>
      </c>
      <c r="BM86" s="17">
        <f t="shared" si="14"/>
        <v>0</v>
      </c>
      <c r="BN86" s="17">
        <f t="shared" si="14"/>
        <v>0</v>
      </c>
      <c r="BO86" s="17">
        <f t="shared" si="14"/>
        <v>0</v>
      </c>
      <c r="BP86" s="17">
        <f t="shared" si="15"/>
        <v>0</v>
      </c>
      <c r="BQ86" s="17">
        <f t="shared" si="15"/>
        <v>0</v>
      </c>
      <c r="BR86" s="17">
        <f t="shared" si="15"/>
        <v>0</v>
      </c>
      <c r="BS86" s="17">
        <f t="shared" si="15"/>
        <v>0</v>
      </c>
      <c r="BT86" s="17">
        <f t="shared" si="15"/>
        <v>0</v>
      </c>
      <c r="BU86" s="17">
        <f t="shared" si="15"/>
        <v>0</v>
      </c>
      <c r="BV86" s="17">
        <f t="shared" si="15"/>
        <v>0</v>
      </c>
      <c r="BW86" s="17">
        <f t="shared" si="15"/>
        <v>0</v>
      </c>
      <c r="BX86" s="17">
        <f t="shared" si="15"/>
        <v>0</v>
      </c>
      <c r="BY86" s="17">
        <f t="shared" si="15"/>
        <v>0</v>
      </c>
      <c r="BZ86" s="17">
        <f t="shared" si="15"/>
        <v>0</v>
      </c>
      <c r="CA86" s="17">
        <f t="shared" si="15"/>
        <v>0</v>
      </c>
      <c r="CB86" s="17">
        <f t="shared" si="15"/>
        <v>0</v>
      </c>
      <c r="CC86" s="17">
        <f t="shared" si="15"/>
        <v>0</v>
      </c>
      <c r="CD86" s="17">
        <f t="shared" si="15"/>
        <v>0</v>
      </c>
      <c r="CE86" s="17">
        <f t="shared" si="15"/>
        <v>0</v>
      </c>
      <c r="CF86" s="17">
        <f t="shared" si="15"/>
        <v>0</v>
      </c>
      <c r="CG86" s="17">
        <f t="shared" si="15"/>
        <v>0</v>
      </c>
      <c r="CH86" s="17">
        <f t="shared" si="15"/>
        <v>0</v>
      </c>
      <c r="CI86" s="17">
        <f t="shared" si="15"/>
        <v>0</v>
      </c>
      <c r="CJ86" s="17">
        <f t="shared" si="15"/>
        <v>0</v>
      </c>
      <c r="CK86" s="17">
        <f t="shared" si="15"/>
        <v>0</v>
      </c>
      <c r="CL86" s="17">
        <f t="shared" si="15"/>
        <v>0</v>
      </c>
      <c r="CM86" s="17">
        <f t="shared" si="15"/>
        <v>0</v>
      </c>
      <c r="CN86" s="17">
        <f t="shared" si="15"/>
        <v>0</v>
      </c>
      <c r="CO86" s="17">
        <f t="shared" si="15"/>
        <v>0</v>
      </c>
      <c r="CP86" s="17">
        <f t="shared" si="15"/>
        <v>0</v>
      </c>
      <c r="CQ86" s="17">
        <f t="shared" si="15"/>
        <v>0</v>
      </c>
      <c r="CR86" s="17">
        <f t="shared" si="15"/>
        <v>0</v>
      </c>
      <c r="CS86" s="17">
        <f t="shared" si="15"/>
        <v>0</v>
      </c>
      <c r="CT86" s="17">
        <f t="shared" si="15"/>
        <v>0</v>
      </c>
      <c r="CU86" s="17">
        <f t="shared" si="15"/>
        <v>0</v>
      </c>
      <c r="CV86" s="17">
        <f t="shared" si="15"/>
        <v>0</v>
      </c>
      <c r="CW86" s="17">
        <f t="shared" si="15"/>
        <v>0</v>
      </c>
      <c r="CX86" s="17">
        <f t="shared" si="15"/>
        <v>0</v>
      </c>
      <c r="CY86" s="17">
        <f t="shared" si="15"/>
        <v>0</v>
      </c>
      <c r="CZ86" s="17">
        <f t="shared" si="15"/>
        <v>0</v>
      </c>
      <c r="DA86" s="17">
        <f t="shared" si="15"/>
        <v>0</v>
      </c>
      <c r="DB86" s="17">
        <f t="shared" si="15"/>
        <v>0</v>
      </c>
      <c r="DC86" s="17">
        <f t="shared" si="15"/>
        <v>0</v>
      </c>
    </row>
    <row r="87" spans="1:107" x14ac:dyDescent="0.25">
      <c r="A87" s="26" t="s">
        <v>580</v>
      </c>
      <c r="B87" s="16">
        <f>Costs!$D$2/100</f>
        <v>9.25386097089443E-3</v>
      </c>
      <c r="C87" s="17">
        <f>(C28-C23)*$B87</f>
        <v>0</v>
      </c>
      <c r="D87" s="17">
        <f t="shared" si="14"/>
        <v>0</v>
      </c>
      <c r="E87" s="17">
        <f t="shared" si="14"/>
        <v>0</v>
      </c>
      <c r="F87" s="17">
        <f t="shared" si="14"/>
        <v>0</v>
      </c>
      <c r="G87" s="17">
        <f t="shared" si="14"/>
        <v>-3.2688391543542389E-2</v>
      </c>
      <c r="H87" s="17">
        <f t="shared" si="14"/>
        <v>-9.7773187306933559E-2</v>
      </c>
      <c r="I87" s="17">
        <f t="shared" si="14"/>
        <v>0</v>
      </c>
      <c r="J87" s="17">
        <f t="shared" si="14"/>
        <v>-2.2429817336095961E-2</v>
      </c>
      <c r="K87" s="17">
        <f t="shared" si="14"/>
        <v>-2.2714195756286484E-2</v>
      </c>
      <c r="L87" s="17">
        <f t="shared" si="14"/>
        <v>-1.9524488550672697E-3</v>
      </c>
      <c r="M87" s="17">
        <f t="shared" si="14"/>
        <v>-1.9214643406281474E-2</v>
      </c>
      <c r="N87" s="17">
        <f t="shared" si="14"/>
        <v>-1.4271976685138721E-2</v>
      </c>
      <c r="O87" s="17">
        <f t="shared" si="14"/>
        <v>-2.8091919015786945E-2</v>
      </c>
      <c r="P87" s="17">
        <f t="shared" si="14"/>
        <v>-3.2512517890904029E-2</v>
      </c>
      <c r="Q87" s="17">
        <f t="shared" si="14"/>
        <v>-8.7159863562615084E-3</v>
      </c>
      <c r="R87" s="17">
        <f t="shared" si="14"/>
        <v>-3.1860994196876317E-2</v>
      </c>
      <c r="S87" s="17">
        <f t="shared" si="14"/>
        <v>-2.9053287854205519E-3</v>
      </c>
      <c r="T87" s="17">
        <f t="shared" si="14"/>
        <v>-8.1933737799185433E-2</v>
      </c>
      <c r="U87" s="17">
        <f t="shared" si="14"/>
        <v>-2.4990594878828831E-2</v>
      </c>
      <c r="V87" s="17">
        <f t="shared" si="14"/>
        <v>-2.9135572773385044E-3</v>
      </c>
      <c r="W87" s="17">
        <f t="shared" si="14"/>
        <v>-0.17257595342732693</v>
      </c>
      <c r="X87" s="17">
        <f t="shared" si="14"/>
        <v>-0.6632251364335402</v>
      </c>
      <c r="Y87" s="17">
        <f t="shared" si="14"/>
        <v>-3.2918368133466706E-2</v>
      </c>
      <c r="Z87" s="17">
        <f t="shared" si="14"/>
        <v>-4.9342786697369512</v>
      </c>
      <c r="AA87" s="17">
        <f t="shared" si="14"/>
        <v>-7.6546294411856987E-3</v>
      </c>
      <c r="AB87" s="17">
        <f t="shared" si="14"/>
        <v>-1.413288039834888E-2</v>
      </c>
      <c r="AC87" s="17">
        <f t="shared" si="14"/>
        <v>-2.4144351455096125E-2</v>
      </c>
      <c r="AD87" s="17">
        <f t="shared" si="14"/>
        <v>-0.12387473904219386</v>
      </c>
      <c r="AE87" s="17">
        <f t="shared" si="14"/>
        <v>0</v>
      </c>
      <c r="AF87" s="17">
        <f t="shared" si="14"/>
        <v>-4.4608435500104633E-2</v>
      </c>
      <c r="AG87" s="17">
        <f t="shared" si="14"/>
        <v>-6.3132440009510932E-2</v>
      </c>
      <c r="AH87" s="17">
        <f t="shared" si="14"/>
        <v>-0.30387114642517143</v>
      </c>
      <c r="AI87" s="17">
        <f t="shared" si="14"/>
        <v>-4.7904294576330653</v>
      </c>
      <c r="AJ87" s="17">
        <f t="shared" si="14"/>
        <v>-2.3304375806349777E-2</v>
      </c>
      <c r="AK87" s="17">
        <f t="shared" si="14"/>
        <v>-0.67782124998155924</v>
      </c>
      <c r="AL87" s="17">
        <f t="shared" si="14"/>
        <v>-0.11177866083504456</v>
      </c>
      <c r="AM87" s="17">
        <f t="shared" si="14"/>
        <v>-1.0358420486007438E-2</v>
      </c>
      <c r="AN87" s="17">
        <f t="shared" si="14"/>
        <v>-0.24757188356610027</v>
      </c>
      <c r="AO87" s="17">
        <f t="shared" si="14"/>
        <v>0</v>
      </c>
      <c r="AP87" s="17">
        <f t="shared" si="14"/>
        <v>0</v>
      </c>
      <c r="AQ87" s="17">
        <f t="shared" si="14"/>
        <v>0</v>
      </c>
      <c r="AR87" s="17">
        <f t="shared" si="14"/>
        <v>-9.3740525698701879E-2</v>
      </c>
      <c r="AS87" s="17">
        <f t="shared" si="14"/>
        <v>-1.6767907855019554E-2</v>
      </c>
      <c r="AT87" s="17">
        <f t="shared" si="14"/>
        <v>-3.3294164515973626E-2</v>
      </c>
      <c r="AU87" s="17">
        <f t="shared" si="14"/>
        <v>-7.8603763403636302E-3</v>
      </c>
      <c r="AV87" s="17">
        <f t="shared" si="14"/>
        <v>-6.3446331539391665E-2</v>
      </c>
      <c r="AW87" s="17">
        <f t="shared" si="14"/>
        <v>-4.7083729481854159E-2</v>
      </c>
      <c r="AX87" s="17">
        <f t="shared" si="14"/>
        <v>0</v>
      </c>
      <c r="AY87" s="17">
        <f t="shared" si="14"/>
        <v>0</v>
      </c>
      <c r="AZ87" s="17">
        <f t="shared" si="14"/>
        <v>0</v>
      </c>
      <c r="BA87" s="17">
        <f t="shared" si="14"/>
        <v>0</v>
      </c>
      <c r="BB87" s="17">
        <f t="shared" si="14"/>
        <v>0</v>
      </c>
      <c r="BC87" s="17">
        <f t="shared" si="14"/>
        <v>-6.5587232743183455E-2</v>
      </c>
      <c r="BD87" s="17">
        <f t="shared" si="14"/>
        <v>-0.34425852326962475</v>
      </c>
      <c r="BE87" s="17">
        <f t="shared" si="14"/>
        <v>-19.489943923554634</v>
      </c>
      <c r="BF87" s="17">
        <f t="shared" si="14"/>
        <v>0</v>
      </c>
      <c r="BG87" s="17">
        <f t="shared" si="14"/>
        <v>0</v>
      </c>
      <c r="BH87" s="17">
        <f t="shared" si="14"/>
        <v>0</v>
      </c>
      <c r="BI87" s="17">
        <f t="shared" si="14"/>
        <v>0</v>
      </c>
      <c r="BJ87" s="17">
        <f t="shared" si="14"/>
        <v>0</v>
      </c>
      <c r="BK87" s="17">
        <f t="shared" si="14"/>
        <v>0</v>
      </c>
      <c r="BL87" s="17">
        <f t="shared" si="14"/>
        <v>0</v>
      </c>
      <c r="BM87" s="17">
        <f t="shared" si="14"/>
        <v>0</v>
      </c>
      <c r="BN87" s="17">
        <f t="shared" si="14"/>
        <v>0</v>
      </c>
      <c r="BO87" s="17">
        <f t="shared" si="14"/>
        <v>0</v>
      </c>
      <c r="BP87" s="17">
        <f t="shared" si="15"/>
        <v>0</v>
      </c>
      <c r="BQ87" s="17">
        <f t="shared" si="15"/>
        <v>0</v>
      </c>
      <c r="BR87" s="17">
        <f t="shared" si="15"/>
        <v>0</v>
      </c>
      <c r="BS87" s="17">
        <f t="shared" si="15"/>
        <v>0</v>
      </c>
      <c r="BT87" s="17">
        <f t="shared" si="15"/>
        <v>0</v>
      </c>
      <c r="BU87" s="17">
        <f t="shared" si="15"/>
        <v>0</v>
      </c>
      <c r="BV87" s="17">
        <f t="shared" si="15"/>
        <v>0</v>
      </c>
      <c r="BW87" s="17">
        <f t="shared" si="15"/>
        <v>0</v>
      </c>
      <c r="BX87" s="17">
        <f t="shared" si="15"/>
        <v>0</v>
      </c>
      <c r="BY87" s="17">
        <f t="shared" si="15"/>
        <v>0</v>
      </c>
      <c r="BZ87" s="17">
        <f t="shared" si="15"/>
        <v>0</v>
      </c>
      <c r="CA87" s="17">
        <f t="shared" si="15"/>
        <v>0</v>
      </c>
      <c r="CB87" s="17">
        <f t="shared" si="15"/>
        <v>0</v>
      </c>
      <c r="CC87" s="17">
        <f t="shared" si="15"/>
        <v>0</v>
      </c>
      <c r="CD87" s="17">
        <f t="shared" si="15"/>
        <v>0</v>
      </c>
      <c r="CE87" s="17">
        <f t="shared" si="15"/>
        <v>0</v>
      </c>
      <c r="CF87" s="17">
        <f t="shared" si="15"/>
        <v>0</v>
      </c>
      <c r="CG87" s="17">
        <f t="shared" si="15"/>
        <v>0</v>
      </c>
      <c r="CH87" s="17">
        <f t="shared" si="15"/>
        <v>0</v>
      </c>
      <c r="CI87" s="17">
        <f t="shared" si="15"/>
        <v>0</v>
      </c>
      <c r="CJ87" s="17">
        <f t="shared" si="15"/>
        <v>0</v>
      </c>
      <c r="CK87" s="17">
        <f t="shared" si="15"/>
        <v>0</v>
      </c>
      <c r="CL87" s="17">
        <f t="shared" si="15"/>
        <v>0</v>
      </c>
      <c r="CM87" s="17">
        <f t="shared" si="15"/>
        <v>0</v>
      </c>
      <c r="CN87" s="17">
        <f t="shared" si="15"/>
        <v>0</v>
      </c>
      <c r="CO87" s="17">
        <f t="shared" si="15"/>
        <v>0</v>
      </c>
      <c r="CP87" s="17">
        <f t="shared" si="15"/>
        <v>0</v>
      </c>
      <c r="CQ87" s="17">
        <f t="shared" si="15"/>
        <v>0</v>
      </c>
      <c r="CR87" s="17">
        <f t="shared" si="15"/>
        <v>0</v>
      </c>
      <c r="CS87" s="17">
        <f t="shared" si="15"/>
        <v>0</v>
      </c>
      <c r="CT87" s="17">
        <f t="shared" si="15"/>
        <v>0</v>
      </c>
      <c r="CU87" s="17">
        <f t="shared" si="15"/>
        <v>0</v>
      </c>
      <c r="CV87" s="17">
        <f t="shared" si="15"/>
        <v>0</v>
      </c>
      <c r="CW87" s="17">
        <f t="shared" si="15"/>
        <v>0</v>
      </c>
      <c r="CX87" s="17">
        <f t="shared" si="15"/>
        <v>0</v>
      </c>
      <c r="CY87" s="17">
        <f t="shared" si="15"/>
        <v>0</v>
      </c>
      <c r="CZ87" s="17">
        <f t="shared" si="15"/>
        <v>0</v>
      </c>
      <c r="DA87" s="17">
        <f t="shared" si="15"/>
        <v>0</v>
      </c>
      <c r="DB87" s="17">
        <f t="shared" si="15"/>
        <v>0</v>
      </c>
      <c r="DC87" s="17">
        <f t="shared" si="15"/>
        <v>0</v>
      </c>
    </row>
    <row r="88" spans="1:107" x14ac:dyDescent="0.25">
      <c r="A88" s="26" t="s">
        <v>578</v>
      </c>
      <c r="B88" s="16">
        <f>Costs!$B$2/100</f>
        <v>2.2770830928842786E-2</v>
      </c>
      <c r="C88" s="17">
        <f>(C29-C24)*$B88</f>
        <v>0</v>
      </c>
      <c r="D88" s="17">
        <f t="shared" ref="D88:BO88" si="16">(D29-D24)*$B88</f>
        <v>0</v>
      </c>
      <c r="E88" s="17">
        <f t="shared" si="16"/>
        <v>0</v>
      </c>
      <c r="F88" s="17">
        <f t="shared" si="16"/>
        <v>0</v>
      </c>
      <c r="G88" s="17">
        <f t="shared" si="16"/>
        <v>0</v>
      </c>
      <c r="H88" s="17">
        <f t="shared" si="16"/>
        <v>-0.99204654255924263</v>
      </c>
      <c r="I88" s="17">
        <f t="shared" si="16"/>
        <v>0</v>
      </c>
      <c r="J88" s="17">
        <f t="shared" si="16"/>
        <v>-3.8590186506851726E-2</v>
      </c>
      <c r="K88" s="17">
        <f t="shared" si="16"/>
        <v>-3.907945559493136E-2</v>
      </c>
      <c r="L88" s="17">
        <f t="shared" si="16"/>
        <v>-3.3591609032361442E-3</v>
      </c>
      <c r="M88" s="17">
        <f t="shared" si="16"/>
        <v>-3.3058524802065885E-2</v>
      </c>
      <c r="N88" s="17">
        <f t="shared" si="16"/>
        <v>-2.4554735950288238E-2</v>
      </c>
      <c r="O88" s="17">
        <f t="shared" si="16"/>
        <v>-4.8331753126237297E-2</v>
      </c>
      <c r="P88" s="17">
        <f t="shared" si="16"/>
        <v>-5.593733156259427E-2</v>
      </c>
      <c r="Q88" s="17">
        <f t="shared" si="16"/>
        <v>-1.499573242346656E-2</v>
      </c>
      <c r="R88" s="17">
        <f t="shared" si="16"/>
        <v>-5.4816394174225673E-2</v>
      </c>
      <c r="S88" s="17">
        <f t="shared" si="16"/>
        <v>-4.9985774744903634E-3</v>
      </c>
      <c r="T88" s="17">
        <f t="shared" si="16"/>
        <v>-0.83133304274390485</v>
      </c>
      <c r="U88" s="17">
        <f t="shared" si="16"/>
        <v>-0.25356474437326448</v>
      </c>
      <c r="V88" s="17">
        <f t="shared" si="16"/>
        <v>-2.9562137669282073E-2</v>
      </c>
      <c r="W88" s="17">
        <f t="shared" si="16"/>
        <v>-1.7510258450407501</v>
      </c>
      <c r="X88" s="17">
        <f t="shared" si="16"/>
        <v>-2.8814891490375287</v>
      </c>
      <c r="Y88" s="17">
        <f t="shared" si="16"/>
        <v>-0.33400315764465693</v>
      </c>
      <c r="Z88" s="17">
        <f t="shared" si="16"/>
        <v>0</v>
      </c>
      <c r="AA88" s="17">
        <f t="shared" si="16"/>
        <v>-1.6197869199881454E-3</v>
      </c>
      <c r="AB88" s="17">
        <f t="shared" si="16"/>
        <v>-2.9906418053135143E-3</v>
      </c>
      <c r="AC88" s="17">
        <f t="shared" si="16"/>
        <v>-5.109157141968859E-3</v>
      </c>
      <c r="AD88" s="17">
        <f t="shared" si="16"/>
        <v>-2.6212984385346319E-2</v>
      </c>
      <c r="AE88" s="17">
        <f t="shared" si="16"/>
        <v>0</v>
      </c>
      <c r="AF88" s="17">
        <f t="shared" si="16"/>
        <v>-9.439537328274997E-3</v>
      </c>
      <c r="AG88" s="17">
        <f t="shared" si="16"/>
        <v>-0.6405674250769301</v>
      </c>
      <c r="AH88" s="17">
        <f t="shared" si="16"/>
        <v>-3.0832002975240691</v>
      </c>
      <c r="AI88" s="17">
        <f t="shared" si="16"/>
        <v>-3.5041754524747581</v>
      </c>
      <c r="AJ88" s="17">
        <f t="shared" si="16"/>
        <v>0</v>
      </c>
      <c r="AK88" s="17">
        <f t="shared" si="16"/>
        <v>0</v>
      </c>
      <c r="AL88" s="17">
        <f t="shared" si="16"/>
        <v>0</v>
      </c>
      <c r="AM88" s="17">
        <f t="shared" si="16"/>
        <v>-0.1051007491170345</v>
      </c>
      <c r="AN88" s="17">
        <f t="shared" si="16"/>
        <v>-2.5119650682518153</v>
      </c>
      <c r="AO88" s="17">
        <f t="shared" si="16"/>
        <v>0</v>
      </c>
      <c r="AP88" s="17">
        <f t="shared" si="16"/>
        <v>0</v>
      </c>
      <c r="AQ88" s="17">
        <f t="shared" si="16"/>
        <v>0</v>
      </c>
      <c r="AR88" s="17">
        <f t="shared" si="16"/>
        <v>0</v>
      </c>
      <c r="AS88" s="17">
        <f t="shared" si="16"/>
        <v>0</v>
      </c>
      <c r="AT88" s="17">
        <f t="shared" si="16"/>
        <v>0</v>
      </c>
      <c r="AU88" s="17">
        <f t="shared" si="16"/>
        <v>0</v>
      </c>
      <c r="AV88" s="17">
        <f t="shared" si="16"/>
        <v>-0.64375229626231567</v>
      </c>
      <c r="AW88" s="17">
        <f t="shared" si="16"/>
        <v>-0.47773067780470135</v>
      </c>
      <c r="AX88" s="17">
        <f t="shared" si="16"/>
        <v>0</v>
      </c>
      <c r="AY88" s="17">
        <f t="shared" si="16"/>
        <v>0</v>
      </c>
      <c r="AZ88" s="17">
        <f t="shared" si="16"/>
        <v>0</v>
      </c>
      <c r="BA88" s="17">
        <f t="shared" si="16"/>
        <v>0</v>
      </c>
      <c r="BB88" s="17">
        <f t="shared" si="16"/>
        <v>0</v>
      </c>
      <c r="BC88" s="17">
        <f t="shared" si="16"/>
        <v>-0.66547475101377396</v>
      </c>
      <c r="BD88" s="17">
        <f t="shared" si="16"/>
        <v>-3.4929870567077779</v>
      </c>
      <c r="BE88" s="17">
        <f t="shared" si="16"/>
        <v>-31.94171911839199</v>
      </c>
      <c r="BF88" s="17">
        <f t="shared" si="16"/>
        <v>0</v>
      </c>
      <c r="BG88" s="17">
        <f t="shared" si="16"/>
        <v>0</v>
      </c>
      <c r="BH88" s="17">
        <f t="shared" si="16"/>
        <v>0</v>
      </c>
      <c r="BI88" s="17">
        <f t="shared" si="16"/>
        <v>0</v>
      </c>
      <c r="BJ88" s="17">
        <f t="shared" si="16"/>
        <v>0</v>
      </c>
      <c r="BK88" s="17">
        <f t="shared" si="16"/>
        <v>0</v>
      </c>
      <c r="BL88" s="17">
        <f t="shared" si="16"/>
        <v>0</v>
      </c>
      <c r="BM88" s="17">
        <f t="shared" si="16"/>
        <v>0</v>
      </c>
      <c r="BN88" s="17">
        <f t="shared" si="16"/>
        <v>0</v>
      </c>
      <c r="BO88" s="17">
        <f t="shared" si="16"/>
        <v>0</v>
      </c>
      <c r="BP88" s="17">
        <f t="shared" si="15"/>
        <v>0</v>
      </c>
      <c r="BQ88" s="17">
        <f t="shared" si="15"/>
        <v>0</v>
      </c>
      <c r="BR88" s="17">
        <f t="shared" si="15"/>
        <v>0</v>
      </c>
      <c r="BS88" s="17">
        <f t="shared" si="15"/>
        <v>0</v>
      </c>
      <c r="BT88" s="17">
        <f t="shared" si="15"/>
        <v>0</v>
      </c>
      <c r="BU88" s="17">
        <f t="shared" si="15"/>
        <v>0</v>
      </c>
      <c r="BV88" s="17">
        <f t="shared" si="15"/>
        <v>0</v>
      </c>
      <c r="BW88" s="17">
        <f t="shared" si="15"/>
        <v>0</v>
      </c>
      <c r="BX88" s="17">
        <f t="shared" si="15"/>
        <v>0</v>
      </c>
      <c r="BY88" s="17">
        <f t="shared" si="15"/>
        <v>0</v>
      </c>
      <c r="BZ88" s="17">
        <f t="shared" si="15"/>
        <v>0</v>
      </c>
      <c r="CA88" s="17">
        <f t="shared" si="15"/>
        <v>0</v>
      </c>
      <c r="CB88" s="17">
        <f t="shared" si="15"/>
        <v>0</v>
      </c>
      <c r="CC88" s="17">
        <f t="shared" si="15"/>
        <v>0</v>
      </c>
      <c r="CD88" s="17">
        <f t="shared" si="15"/>
        <v>0</v>
      </c>
      <c r="CE88" s="17">
        <f t="shared" si="15"/>
        <v>0</v>
      </c>
      <c r="CF88" s="17">
        <f t="shared" si="15"/>
        <v>0</v>
      </c>
      <c r="CG88" s="17">
        <f t="shared" si="15"/>
        <v>0</v>
      </c>
      <c r="CH88" s="17">
        <f t="shared" si="15"/>
        <v>0</v>
      </c>
      <c r="CI88" s="17">
        <f t="shared" si="15"/>
        <v>0</v>
      </c>
      <c r="CJ88" s="17">
        <f t="shared" si="15"/>
        <v>0</v>
      </c>
      <c r="CK88" s="17">
        <f t="shared" si="15"/>
        <v>0</v>
      </c>
      <c r="CL88" s="17">
        <f t="shared" si="15"/>
        <v>0</v>
      </c>
      <c r="CM88" s="17">
        <f t="shared" si="15"/>
        <v>0</v>
      </c>
      <c r="CN88" s="17">
        <f t="shared" si="15"/>
        <v>0</v>
      </c>
      <c r="CO88" s="17">
        <f t="shared" si="15"/>
        <v>0</v>
      </c>
      <c r="CP88" s="17">
        <f t="shared" si="15"/>
        <v>0</v>
      </c>
      <c r="CQ88" s="17">
        <f t="shared" si="15"/>
        <v>0</v>
      </c>
      <c r="CR88" s="17">
        <f t="shared" si="15"/>
        <v>0</v>
      </c>
      <c r="CS88" s="17">
        <f t="shared" si="15"/>
        <v>0</v>
      </c>
      <c r="CT88" s="17">
        <f t="shared" si="15"/>
        <v>0</v>
      </c>
      <c r="CU88" s="17">
        <f t="shared" si="15"/>
        <v>0</v>
      </c>
      <c r="CV88" s="17">
        <f t="shared" si="15"/>
        <v>0</v>
      </c>
      <c r="CW88" s="17">
        <f t="shared" si="15"/>
        <v>0</v>
      </c>
      <c r="CX88" s="17">
        <f t="shared" si="15"/>
        <v>0</v>
      </c>
      <c r="CY88" s="17">
        <f t="shared" si="15"/>
        <v>0</v>
      </c>
      <c r="CZ88" s="17">
        <f t="shared" si="15"/>
        <v>0</v>
      </c>
      <c r="DA88" s="17">
        <f t="shared" si="15"/>
        <v>0</v>
      </c>
      <c r="DB88" s="17">
        <f t="shared" si="15"/>
        <v>0</v>
      </c>
      <c r="DC88" s="17">
        <f t="shared" si="15"/>
        <v>0</v>
      </c>
    </row>
    <row r="89" spans="1:107" x14ac:dyDescent="0.25">
      <c r="A89" s="15">
        <f>SUM(C89:DC89)</f>
        <v>-493.14864365551409</v>
      </c>
      <c r="B89" s="14" t="s">
        <v>585</v>
      </c>
      <c r="C89">
        <f>SUM(C84:C88)</f>
        <v>0</v>
      </c>
      <c r="D89">
        <f t="shared" ref="D89:BO89" si="17">SUM(D84:D88)</f>
        <v>0</v>
      </c>
      <c r="E89">
        <f t="shared" si="17"/>
        <v>0</v>
      </c>
      <c r="F89">
        <f t="shared" si="17"/>
        <v>-0.57125859198271767</v>
      </c>
      <c r="G89">
        <f t="shared" si="17"/>
        <v>-8.1793591495991329</v>
      </c>
      <c r="H89">
        <f t="shared" si="17"/>
        <v>-6.8254896680943968</v>
      </c>
      <c r="I89">
        <f t="shared" si="17"/>
        <v>0</v>
      </c>
      <c r="J89">
        <f t="shared" si="17"/>
        <v>-4.7370055531359583</v>
      </c>
      <c r="K89">
        <f t="shared" si="17"/>
        <v>-4.7970640964340694</v>
      </c>
      <c r="L89">
        <f t="shared" si="17"/>
        <v>-0.41234223757073507</v>
      </c>
      <c r="M89">
        <f t="shared" si="17"/>
        <v>-4.0579854553967065</v>
      </c>
      <c r="N89">
        <f t="shared" si="17"/>
        <v>-3.0141321170252278</v>
      </c>
      <c r="O89">
        <f t="shared" si="17"/>
        <v>-5.932798042090587</v>
      </c>
      <c r="P89">
        <f t="shared" si="17"/>
        <v>-6.8663946517212047</v>
      </c>
      <c r="Q89">
        <f t="shared" si="17"/>
        <v>-1.8407495322858936</v>
      </c>
      <c r="R89">
        <f t="shared" si="17"/>
        <v>-6.7287978398361048</v>
      </c>
      <c r="S89">
        <f t="shared" si="17"/>
        <v>-0.61358317742858359</v>
      </c>
      <c r="T89">
        <f t="shared" si="17"/>
        <v>-5.7197468571949139</v>
      </c>
      <c r="U89">
        <f t="shared" si="17"/>
        <v>-1.7445789775628144</v>
      </c>
      <c r="V89">
        <f t="shared" si="17"/>
        <v>-0.20339374875289559</v>
      </c>
      <c r="W89">
        <f t="shared" si="17"/>
        <v>-12.047427515910121</v>
      </c>
      <c r="X89">
        <f t="shared" si="17"/>
        <v>-84.991419844647368</v>
      </c>
      <c r="Y89">
        <f t="shared" si="17"/>
        <v>-2.2980122441970003</v>
      </c>
      <c r="Z89">
        <f t="shared" si="17"/>
        <v>-78.197488515452406</v>
      </c>
      <c r="AA89">
        <f t="shared" si="17"/>
        <v>-0.62903340839824118</v>
      </c>
      <c r="AB89">
        <f t="shared" si="17"/>
        <v>-1.1613957273521416</v>
      </c>
      <c r="AC89">
        <f t="shared" si="17"/>
        <v>-1.984106978143882</v>
      </c>
      <c r="AD89">
        <f t="shared" si="17"/>
        <v>-11.916485690247631</v>
      </c>
      <c r="AE89">
        <f t="shared" si="17"/>
        <v>-13.963644983718403</v>
      </c>
      <c r="AF89">
        <f t="shared" si="17"/>
        <v>-3.6657811382696406</v>
      </c>
      <c r="AG89">
        <f t="shared" si="17"/>
        <v>-4.4072391304356522</v>
      </c>
      <c r="AH89">
        <f t="shared" si="17"/>
        <v>-21.213069017031746</v>
      </c>
      <c r="AI89">
        <f t="shared" si="17"/>
        <v>-31.384305895456546</v>
      </c>
      <c r="AJ89">
        <f t="shared" si="17"/>
        <v>-6.8502495845267672</v>
      </c>
      <c r="AK89">
        <f t="shared" si="17"/>
        <v>-13.222655246246111</v>
      </c>
      <c r="AL89">
        <f t="shared" si="17"/>
        <v>-13.336841699768614</v>
      </c>
      <c r="AM89">
        <f t="shared" si="17"/>
        <v>-0.72311534432317182</v>
      </c>
      <c r="AN89">
        <f t="shared" si="17"/>
        <v>-17.282850032151735</v>
      </c>
      <c r="AO89">
        <f t="shared" si="17"/>
        <v>0</v>
      </c>
      <c r="AP89">
        <f t="shared" si="17"/>
        <v>0</v>
      </c>
      <c r="AQ89">
        <f t="shared" si="17"/>
        <v>0</v>
      </c>
      <c r="AR89">
        <f t="shared" si="17"/>
        <v>-9.4548889205668676</v>
      </c>
      <c r="AS89">
        <f t="shared" si="17"/>
        <v>-1.6912504492356948</v>
      </c>
      <c r="AT89">
        <f t="shared" si="17"/>
        <v>-3.3581273931980955</v>
      </c>
      <c r="AU89">
        <f t="shared" si="17"/>
        <v>-0.79281596319251424</v>
      </c>
      <c r="AV89">
        <f t="shared" si="17"/>
        <v>-4.4291517166272794</v>
      </c>
      <c r="AW89">
        <f t="shared" si="17"/>
        <v>-3.2868879287416291</v>
      </c>
      <c r="AX89">
        <f t="shared" si="17"/>
        <v>0</v>
      </c>
      <c r="AY89">
        <f t="shared" si="17"/>
        <v>0</v>
      </c>
      <c r="AZ89">
        <f t="shared" si="17"/>
        <v>0</v>
      </c>
      <c r="BA89">
        <f t="shared" si="17"/>
        <v>0</v>
      </c>
      <c r="BB89">
        <f t="shared" si="17"/>
        <v>-1.8523860547969473</v>
      </c>
      <c r="BC89">
        <f t="shared" si="17"/>
        <v>-4.5786067916778173</v>
      </c>
      <c r="BD89">
        <f t="shared" si="17"/>
        <v>-24.032488440353575</v>
      </c>
      <c r="BE89">
        <f t="shared" si="17"/>
        <v>-51.431663041946621</v>
      </c>
      <c r="BF89">
        <f t="shared" si="17"/>
        <v>0</v>
      </c>
      <c r="BG89">
        <f t="shared" si="17"/>
        <v>-6.7205752627879498</v>
      </c>
      <c r="BH89">
        <f t="shared" si="17"/>
        <v>0</v>
      </c>
      <c r="BI89">
        <f t="shared" si="17"/>
        <v>0</v>
      </c>
      <c r="BJ89">
        <f t="shared" si="17"/>
        <v>0</v>
      </c>
      <c r="BK89">
        <f t="shared" si="17"/>
        <v>0</v>
      </c>
      <c r="BL89">
        <f t="shared" si="17"/>
        <v>0</v>
      </c>
      <c r="BM89">
        <f t="shared" si="17"/>
        <v>0</v>
      </c>
      <c r="BN89">
        <f t="shared" si="17"/>
        <v>0</v>
      </c>
      <c r="BO89">
        <f t="shared" si="17"/>
        <v>0</v>
      </c>
      <c r="BP89">
        <f t="shared" ref="BP89:DC89" si="18">SUM(BP84:BP88)</f>
        <v>0</v>
      </c>
      <c r="BQ89">
        <f t="shared" si="18"/>
        <v>0</v>
      </c>
      <c r="BR89">
        <f t="shared" si="18"/>
        <v>0</v>
      </c>
      <c r="BS89">
        <f t="shared" si="18"/>
        <v>0</v>
      </c>
      <c r="BT89">
        <f t="shared" si="18"/>
        <v>0</v>
      </c>
      <c r="BU89">
        <f t="shared" si="18"/>
        <v>0</v>
      </c>
      <c r="BV89">
        <f t="shared" si="18"/>
        <v>0</v>
      </c>
      <c r="BW89">
        <f t="shared" si="18"/>
        <v>0</v>
      </c>
      <c r="BX89">
        <f t="shared" si="18"/>
        <v>0</v>
      </c>
      <c r="BY89">
        <f t="shared" si="18"/>
        <v>0</v>
      </c>
      <c r="BZ89">
        <f t="shared" si="18"/>
        <v>0</v>
      </c>
      <c r="CA89">
        <f t="shared" si="18"/>
        <v>0</v>
      </c>
      <c r="CB89">
        <f t="shared" si="18"/>
        <v>0</v>
      </c>
      <c r="CC89">
        <f t="shared" si="18"/>
        <v>0</v>
      </c>
      <c r="CD89">
        <f t="shared" si="18"/>
        <v>0</v>
      </c>
      <c r="CE89">
        <f t="shared" si="18"/>
        <v>0</v>
      </c>
      <c r="CF89">
        <f t="shared" si="18"/>
        <v>0</v>
      </c>
      <c r="CG89">
        <f t="shared" si="18"/>
        <v>0</v>
      </c>
      <c r="CH89">
        <f t="shared" si="18"/>
        <v>0</v>
      </c>
      <c r="CI89">
        <f t="shared" si="18"/>
        <v>0</v>
      </c>
      <c r="CJ89">
        <f t="shared" si="18"/>
        <v>0</v>
      </c>
      <c r="CK89">
        <f t="shared" si="18"/>
        <v>0</v>
      </c>
      <c r="CL89">
        <f t="shared" si="18"/>
        <v>0</v>
      </c>
      <c r="CM89">
        <f t="shared" si="18"/>
        <v>0</v>
      </c>
      <c r="CN89">
        <f t="shared" si="18"/>
        <v>0</v>
      </c>
      <c r="CO89">
        <f t="shared" si="18"/>
        <v>0</v>
      </c>
      <c r="CP89">
        <f t="shared" si="18"/>
        <v>0</v>
      </c>
      <c r="CQ89">
        <f t="shared" si="18"/>
        <v>0</v>
      </c>
      <c r="CR89">
        <f t="shared" si="18"/>
        <v>0</v>
      </c>
      <c r="CS89">
        <f t="shared" si="18"/>
        <v>0</v>
      </c>
      <c r="CT89">
        <f t="shared" si="18"/>
        <v>0</v>
      </c>
      <c r="CU89">
        <f t="shared" si="18"/>
        <v>0</v>
      </c>
      <c r="CV89">
        <f t="shared" si="18"/>
        <v>0</v>
      </c>
      <c r="CW89">
        <f t="shared" si="18"/>
        <v>0</v>
      </c>
      <c r="CX89">
        <f t="shared" si="18"/>
        <v>0</v>
      </c>
      <c r="CY89">
        <f t="shared" si="18"/>
        <v>0</v>
      </c>
      <c r="CZ89">
        <f t="shared" si="18"/>
        <v>0</v>
      </c>
      <c r="DA89">
        <f t="shared" si="18"/>
        <v>0</v>
      </c>
      <c r="DB89">
        <f t="shared" si="18"/>
        <v>0</v>
      </c>
      <c r="DC89">
        <f t="shared" si="18"/>
        <v>0</v>
      </c>
    </row>
    <row r="90" spans="1:107" x14ac:dyDescent="0.25">
      <c r="B90" s="10"/>
    </row>
    <row r="91" spans="1:107" x14ac:dyDescent="0.25">
      <c r="B91" t="s">
        <v>586</v>
      </c>
    </row>
    <row r="92" spans="1:107" x14ac:dyDescent="0.25">
      <c r="A92" s="26" t="s">
        <v>579</v>
      </c>
      <c r="B92">
        <f>Costs!$C$12/100</f>
        <v>5.4115881818435879E-2</v>
      </c>
      <c r="C92">
        <f t="shared" ref="C92:BN95" si="19">(C36-C31)*$B92</f>
        <v>0</v>
      </c>
      <c r="D92">
        <f t="shared" si="19"/>
        <v>0</v>
      </c>
      <c r="E92">
        <f t="shared" si="19"/>
        <v>0</v>
      </c>
      <c r="F92">
        <f t="shared" si="19"/>
        <v>-9.1645176097427963E-2</v>
      </c>
      <c r="G92">
        <f t="shared" si="19"/>
        <v>-0.52971961844884718</v>
      </c>
      <c r="H92">
        <f t="shared" si="19"/>
        <v>-22.30425181587303</v>
      </c>
      <c r="I92">
        <f t="shared" si="19"/>
        <v>0</v>
      </c>
      <c r="J92">
        <f t="shared" si="19"/>
        <v>-10.178376412783056</v>
      </c>
      <c r="K92">
        <f t="shared" si="19"/>
        <v>-10.307423857130525</v>
      </c>
      <c r="L92">
        <f t="shared" si="19"/>
        <v>-0.88599737910496479</v>
      </c>
      <c r="M92">
        <f t="shared" si="19"/>
        <v>-8.7193698591483688</v>
      </c>
      <c r="N92">
        <f t="shared" si="19"/>
        <v>-6.4764482331316087</v>
      </c>
      <c r="O92">
        <f t="shared" si="19"/>
        <v>-12.747768812188056</v>
      </c>
      <c r="P92">
        <f t="shared" si="19"/>
        <v>-14.7537824433571</v>
      </c>
      <c r="Q92">
        <f t="shared" si="19"/>
        <v>-3.955207865200193</v>
      </c>
      <c r="R92">
        <f t="shared" si="19"/>
        <v>-14.458128970112023</v>
      </c>
      <c r="S92">
        <f t="shared" si="19"/>
        <v>-1.3184026217334264</v>
      </c>
      <c r="T92">
        <f t="shared" si="19"/>
        <v>-18.690918956666529</v>
      </c>
      <c r="U92">
        <f t="shared" si="19"/>
        <v>-5.7009138860952993</v>
      </c>
      <c r="V92">
        <f t="shared" si="19"/>
        <v>-0.66464760926458333</v>
      </c>
      <c r="W92">
        <f t="shared" si="19"/>
        <v>-39.36843656864918</v>
      </c>
      <c r="X92">
        <f t="shared" si="19"/>
        <v>-191.25815267610255</v>
      </c>
      <c r="Y92">
        <f t="shared" si="19"/>
        <v>-7.5094163588179859</v>
      </c>
      <c r="Z92">
        <f t="shared" si="19"/>
        <v>-66.714538153926355</v>
      </c>
      <c r="AA92">
        <f t="shared" si="19"/>
        <v>-1.0530980629789328</v>
      </c>
      <c r="AB92">
        <f t="shared" si="19"/>
        <v>-1.9443539476559459</v>
      </c>
      <c r="AC92">
        <f t="shared" si="19"/>
        <v>-3.3216983192468166</v>
      </c>
      <c r="AD92">
        <f t="shared" si="19"/>
        <v>-20.181061834055782</v>
      </c>
      <c r="AE92">
        <f t="shared" si="19"/>
        <v>-23.456298941988958</v>
      </c>
      <c r="AF92">
        <f t="shared" si="19"/>
        <v>-6.1370778792919909</v>
      </c>
      <c r="AG92">
        <f t="shared" si="19"/>
        <v>-14.401922229478727</v>
      </c>
      <c r="AH92">
        <f t="shared" si="19"/>
        <v>-69.31980797730364</v>
      </c>
      <c r="AI92">
        <f t="shared" si="19"/>
        <v>-113.38595163141657</v>
      </c>
      <c r="AJ92">
        <f t="shared" si="19"/>
        <v>-10.124996922293654</v>
      </c>
      <c r="AK92">
        <f t="shared" si="19"/>
        <v>-20.039830694411418</v>
      </c>
      <c r="AL92">
        <f t="shared" si="19"/>
        <v>-47.997454861408144</v>
      </c>
      <c r="AM92">
        <f t="shared" si="19"/>
        <v>-2.3629874948163092</v>
      </c>
      <c r="AN92">
        <f t="shared" si="19"/>
        <v>-56.47668635629406</v>
      </c>
      <c r="AO92">
        <f t="shared" si="19"/>
        <v>0</v>
      </c>
      <c r="AP92">
        <f t="shared" si="19"/>
        <v>0</v>
      </c>
      <c r="AQ92">
        <f t="shared" si="19"/>
        <v>0</v>
      </c>
      <c r="AR92">
        <f t="shared" si="19"/>
        <v>-27.577814016847391</v>
      </c>
      <c r="AS92">
        <f t="shared" si="19"/>
        <v>-4.9330024643096788</v>
      </c>
      <c r="AT92">
        <f t="shared" si="19"/>
        <v>-9.7949128194460133</v>
      </c>
      <c r="AU92">
        <f t="shared" si="19"/>
        <v>-2.3124683289458114</v>
      </c>
      <c r="AV92">
        <f t="shared" si="19"/>
        <v>-14.473527911139897</v>
      </c>
      <c r="AW92">
        <f t="shared" si="19"/>
        <v>-10.740852249164954</v>
      </c>
      <c r="AX92">
        <f t="shared" si="19"/>
        <v>0</v>
      </c>
      <c r="AY92">
        <f t="shared" si="19"/>
        <v>0</v>
      </c>
      <c r="AZ92">
        <f t="shared" si="19"/>
        <v>0</v>
      </c>
      <c r="BA92">
        <f t="shared" si="19"/>
        <v>0</v>
      </c>
      <c r="BB92">
        <f t="shared" si="19"/>
        <v>-9.49175089683746E-2</v>
      </c>
      <c r="BC92">
        <f t="shared" si="19"/>
        <v>-14.961915380930975</v>
      </c>
      <c r="BD92">
        <f t="shared" si="19"/>
        <v>-78.533072351031976</v>
      </c>
      <c r="BE92">
        <f t="shared" si="19"/>
        <v>0</v>
      </c>
      <c r="BF92">
        <f t="shared" si="19"/>
        <v>0</v>
      </c>
      <c r="BG92">
        <f t="shared" si="19"/>
        <v>-10.442875858669867</v>
      </c>
      <c r="BH92">
        <f t="shared" si="19"/>
        <v>0</v>
      </c>
      <c r="BI92">
        <f t="shared" si="19"/>
        <v>0</v>
      </c>
      <c r="BJ92">
        <f t="shared" si="19"/>
        <v>0</v>
      </c>
      <c r="BK92">
        <f t="shared" si="19"/>
        <v>0</v>
      </c>
      <c r="BL92">
        <f t="shared" si="19"/>
        <v>0</v>
      </c>
      <c r="BM92">
        <f t="shared" si="19"/>
        <v>0</v>
      </c>
      <c r="BN92">
        <f t="shared" si="19"/>
        <v>0</v>
      </c>
      <c r="BO92">
        <f t="shared" ref="BO92:DC96" si="20">(BO36-BO31)*$B92</f>
        <v>0</v>
      </c>
      <c r="BP92">
        <f t="shared" si="20"/>
        <v>0</v>
      </c>
      <c r="BQ92">
        <f t="shared" si="20"/>
        <v>0</v>
      </c>
      <c r="BR92">
        <f t="shared" si="20"/>
        <v>0</v>
      </c>
      <c r="BS92">
        <f t="shared" si="20"/>
        <v>0</v>
      </c>
      <c r="BT92">
        <f t="shared" si="20"/>
        <v>0</v>
      </c>
      <c r="BU92">
        <f t="shared" si="20"/>
        <v>0</v>
      </c>
      <c r="BV92">
        <f t="shared" si="20"/>
        <v>0</v>
      </c>
      <c r="BW92">
        <f t="shared" si="20"/>
        <v>0</v>
      </c>
      <c r="BX92">
        <f t="shared" si="20"/>
        <v>0</v>
      </c>
      <c r="BY92">
        <f t="shared" si="20"/>
        <v>0</v>
      </c>
      <c r="BZ92">
        <f t="shared" si="20"/>
        <v>0</v>
      </c>
      <c r="CA92">
        <f t="shared" si="20"/>
        <v>0</v>
      </c>
      <c r="CB92">
        <f t="shared" si="20"/>
        <v>0</v>
      </c>
      <c r="CC92">
        <f t="shared" si="20"/>
        <v>0</v>
      </c>
      <c r="CD92">
        <f t="shared" si="20"/>
        <v>0</v>
      </c>
      <c r="CE92">
        <f t="shared" si="20"/>
        <v>0</v>
      </c>
      <c r="CF92">
        <f t="shared" si="20"/>
        <v>0</v>
      </c>
      <c r="CG92">
        <f t="shared" si="20"/>
        <v>0</v>
      </c>
      <c r="CH92">
        <f t="shared" si="20"/>
        <v>0</v>
      </c>
      <c r="CI92">
        <f t="shared" si="20"/>
        <v>0</v>
      </c>
      <c r="CJ92">
        <f t="shared" si="20"/>
        <v>0</v>
      </c>
      <c r="CK92">
        <f t="shared" si="20"/>
        <v>0</v>
      </c>
      <c r="CL92">
        <f t="shared" si="20"/>
        <v>0</v>
      </c>
      <c r="CM92">
        <f t="shared" si="20"/>
        <v>0</v>
      </c>
      <c r="CN92">
        <f t="shared" si="20"/>
        <v>0</v>
      </c>
      <c r="CO92">
        <f t="shared" si="20"/>
        <v>0</v>
      </c>
      <c r="CP92">
        <f t="shared" si="20"/>
        <v>0</v>
      </c>
      <c r="CQ92">
        <f t="shared" si="20"/>
        <v>0</v>
      </c>
      <c r="CR92">
        <f t="shared" si="20"/>
        <v>0</v>
      </c>
      <c r="CS92">
        <f t="shared" si="20"/>
        <v>0</v>
      </c>
      <c r="CT92">
        <f t="shared" si="20"/>
        <v>0</v>
      </c>
      <c r="CU92">
        <f t="shared" si="20"/>
        <v>0</v>
      </c>
      <c r="CV92">
        <f t="shared" si="20"/>
        <v>0</v>
      </c>
      <c r="CW92">
        <f t="shared" si="20"/>
        <v>0</v>
      </c>
      <c r="CX92">
        <f t="shared" si="20"/>
        <v>0</v>
      </c>
      <c r="CY92">
        <f t="shared" si="20"/>
        <v>0</v>
      </c>
      <c r="CZ92">
        <f t="shared" si="20"/>
        <v>0</v>
      </c>
      <c r="DA92">
        <f t="shared" si="20"/>
        <v>0</v>
      </c>
      <c r="DB92">
        <f t="shared" si="20"/>
        <v>0</v>
      </c>
      <c r="DC92">
        <f t="shared" si="20"/>
        <v>0</v>
      </c>
    </row>
    <row r="93" spans="1:107" x14ac:dyDescent="0.25">
      <c r="A93" s="26" t="s">
        <v>627</v>
      </c>
      <c r="B93">
        <f>Costs!$E$12/100</f>
        <v>2.6293349342395678E-2</v>
      </c>
      <c r="C93">
        <f t="shared" si="19"/>
        <v>0</v>
      </c>
      <c r="D93">
        <f t="shared" si="19"/>
        <v>0</v>
      </c>
      <c r="E93">
        <f t="shared" si="19"/>
        <v>0</v>
      </c>
      <c r="F93">
        <f t="shared" si="19"/>
        <v>-7.1290560013399881E-2</v>
      </c>
      <c r="G93">
        <f t="shared" si="19"/>
        <v>-40.378912079914798</v>
      </c>
      <c r="H93">
        <f t="shared" si="19"/>
        <v>-5.11016539660449</v>
      </c>
      <c r="I93">
        <f t="shared" si="19"/>
        <v>0</v>
      </c>
      <c r="J93">
        <f>(J37-J32)*$B93</f>
        <v>-7.2552635657627116</v>
      </c>
      <c r="K93">
        <f t="shared" si="19"/>
        <v>-7.347250065697879</v>
      </c>
      <c r="L93">
        <f t="shared" si="19"/>
        <v>-0.63154910403080977</v>
      </c>
      <c r="M93">
        <f t="shared" si="19"/>
        <v>-6.2152669433639334</v>
      </c>
      <c r="N93">
        <f t="shared" si="19"/>
        <v>-4.6164866571818122</v>
      </c>
      <c r="O93">
        <f t="shared" si="19"/>
        <v>-9.0867559674519658</v>
      </c>
      <c r="P93">
        <f t="shared" si="19"/>
        <v>-10.516665514947682</v>
      </c>
      <c r="Q93">
        <f t="shared" si="19"/>
        <v>-2.8193175763637042</v>
      </c>
      <c r="R93">
        <f t="shared" si="19"/>
        <v>-10.305920324798786</v>
      </c>
      <c r="S93">
        <f t="shared" si="19"/>
        <v>-0.93977252545453915</v>
      </c>
      <c r="T93">
        <f t="shared" si="19"/>
        <v>-4.28230850653883</v>
      </c>
      <c r="U93">
        <f t="shared" si="19"/>
        <v>-1.3061461603932334</v>
      </c>
      <c r="V93">
        <f t="shared" si="19"/>
        <v>-0.15227855396533069</v>
      </c>
      <c r="W93">
        <f t="shared" si="19"/>
        <v>-9.0197700390182103</v>
      </c>
      <c r="X93">
        <f t="shared" si="19"/>
        <v>-64.26248801260175</v>
      </c>
      <c r="Y93">
        <f t="shared" si="19"/>
        <v>-1.7204952644149343</v>
      </c>
      <c r="Z93">
        <f t="shared" si="19"/>
        <v>-388.71186733727387</v>
      </c>
      <c r="AA93">
        <f t="shared" si="19"/>
        <v>-2.4313539810095053</v>
      </c>
      <c r="AB93">
        <f t="shared" si="19"/>
        <v>-4.4890527077337401</v>
      </c>
      <c r="AC93">
        <f t="shared" si="19"/>
        <v>-7.6690146113912778</v>
      </c>
      <c r="AD93">
        <f t="shared" si="19"/>
        <v>-47.41722805155176</v>
      </c>
      <c r="AE93">
        <f t="shared" si="19"/>
        <v>-68.770126644627169</v>
      </c>
      <c r="AF93">
        <f t="shared" si="19"/>
        <v>-14.16905913906335</v>
      </c>
      <c r="AG93">
        <f t="shared" si="19"/>
        <v>-3.2996491085747235</v>
      </c>
      <c r="AH93">
        <f t="shared" si="19"/>
        <v>-15.881980124201801</v>
      </c>
      <c r="AI93">
        <f t="shared" si="19"/>
        <v>-54.321562292148542</v>
      </c>
      <c r="AJ93">
        <f t="shared" si="19"/>
        <v>-35.635392971828104</v>
      </c>
      <c r="AK93">
        <f t="shared" si="19"/>
        <v>-85.499085366918536</v>
      </c>
      <c r="AL93">
        <f t="shared" si="19"/>
        <v>-10.044535742443314</v>
      </c>
      <c r="AM93">
        <f t="shared" si="19"/>
        <v>-0.54138811865574654</v>
      </c>
      <c r="AN93">
        <f t="shared" si="19"/>
        <v>-12.939470497164498</v>
      </c>
      <c r="AO93">
        <f t="shared" si="19"/>
        <v>0</v>
      </c>
      <c r="AP93">
        <f t="shared" si="19"/>
        <v>0</v>
      </c>
      <c r="AQ93">
        <f t="shared" si="19"/>
        <v>0</v>
      </c>
      <c r="AR93">
        <f t="shared" si="19"/>
        <v>-15.781967205627401</v>
      </c>
      <c r="AS93">
        <f t="shared" si="19"/>
        <v>-2.8230113913109349</v>
      </c>
      <c r="AT93">
        <f t="shared" si="19"/>
        <v>-5.6053388714580565</v>
      </c>
      <c r="AU93">
        <f t="shared" si="19"/>
        <v>-1.3233572214672233</v>
      </c>
      <c r="AV93">
        <f t="shared" si="19"/>
        <v>-3.316054809140025</v>
      </c>
      <c r="AW93">
        <f t="shared" si="19"/>
        <v>-2.4608550847988595</v>
      </c>
      <c r="AX93">
        <f t="shared" si="19"/>
        <v>0</v>
      </c>
      <c r="AY93">
        <f t="shared" si="19"/>
        <v>0</v>
      </c>
      <c r="AZ93">
        <f t="shared" si="19"/>
        <v>0</v>
      </c>
      <c r="BA93">
        <f t="shared" si="19"/>
        <v>0</v>
      </c>
      <c r="BB93">
        <f t="shared" si="19"/>
        <v>-16.610758540373553</v>
      </c>
      <c r="BC93">
        <f t="shared" si="19"/>
        <v>-3.4279501001753792</v>
      </c>
      <c r="BD93">
        <f t="shared" si="19"/>
        <v>-17.992846930273735</v>
      </c>
      <c r="BE93">
        <f t="shared" si="19"/>
        <v>0</v>
      </c>
      <c r="BF93">
        <f t="shared" si="19"/>
        <v>0</v>
      </c>
      <c r="BG93">
        <f t="shared" si="19"/>
        <v>-13.909419120069062</v>
      </c>
      <c r="BH93">
        <f t="shared" si="19"/>
        <v>0</v>
      </c>
      <c r="BI93">
        <f t="shared" si="19"/>
        <v>0</v>
      </c>
      <c r="BJ93">
        <f t="shared" si="19"/>
        <v>0</v>
      </c>
      <c r="BK93">
        <f t="shared" si="19"/>
        <v>0</v>
      </c>
      <c r="BL93">
        <f t="shared" si="19"/>
        <v>0</v>
      </c>
      <c r="BM93">
        <f t="shared" si="19"/>
        <v>0</v>
      </c>
      <c r="BN93">
        <f t="shared" si="19"/>
        <v>0</v>
      </c>
      <c r="BO93">
        <f t="shared" si="20"/>
        <v>0</v>
      </c>
      <c r="BP93">
        <f t="shared" si="20"/>
        <v>0</v>
      </c>
      <c r="BQ93">
        <f t="shared" si="20"/>
        <v>0</v>
      </c>
      <c r="BR93">
        <f t="shared" si="20"/>
        <v>0</v>
      </c>
      <c r="BS93">
        <f t="shared" si="20"/>
        <v>0</v>
      </c>
      <c r="BT93">
        <f t="shared" si="20"/>
        <v>0</v>
      </c>
      <c r="BU93">
        <f t="shared" si="20"/>
        <v>0</v>
      </c>
      <c r="BV93">
        <f t="shared" si="20"/>
        <v>0</v>
      </c>
      <c r="BW93">
        <f t="shared" si="20"/>
        <v>0</v>
      </c>
      <c r="BX93">
        <f t="shared" si="20"/>
        <v>0</v>
      </c>
      <c r="BY93">
        <f t="shared" si="20"/>
        <v>0</v>
      </c>
      <c r="BZ93">
        <f t="shared" si="20"/>
        <v>0</v>
      </c>
      <c r="CA93">
        <f t="shared" si="20"/>
        <v>0</v>
      </c>
      <c r="CB93">
        <f t="shared" si="20"/>
        <v>0</v>
      </c>
      <c r="CC93">
        <f t="shared" si="20"/>
        <v>0</v>
      </c>
      <c r="CD93">
        <f t="shared" si="20"/>
        <v>0</v>
      </c>
      <c r="CE93">
        <f t="shared" si="20"/>
        <v>0</v>
      </c>
      <c r="CF93">
        <f t="shared" si="20"/>
        <v>0</v>
      </c>
      <c r="CG93">
        <f t="shared" si="20"/>
        <v>0</v>
      </c>
      <c r="CH93">
        <f t="shared" si="20"/>
        <v>0</v>
      </c>
      <c r="CI93">
        <f t="shared" si="20"/>
        <v>0</v>
      </c>
      <c r="CJ93">
        <f t="shared" si="20"/>
        <v>0</v>
      </c>
      <c r="CK93">
        <f t="shared" si="20"/>
        <v>0</v>
      </c>
      <c r="CL93">
        <f t="shared" si="20"/>
        <v>0</v>
      </c>
      <c r="CM93">
        <f t="shared" si="20"/>
        <v>0</v>
      </c>
      <c r="CN93">
        <f t="shared" si="20"/>
        <v>0</v>
      </c>
      <c r="CO93">
        <f t="shared" si="20"/>
        <v>0</v>
      </c>
      <c r="CP93">
        <f t="shared" si="20"/>
        <v>0</v>
      </c>
      <c r="CQ93">
        <f t="shared" si="20"/>
        <v>0</v>
      </c>
      <c r="CR93">
        <f t="shared" si="20"/>
        <v>0</v>
      </c>
      <c r="CS93">
        <f t="shared" si="20"/>
        <v>0</v>
      </c>
      <c r="CT93">
        <f t="shared" si="20"/>
        <v>0</v>
      </c>
      <c r="CU93">
        <f t="shared" si="20"/>
        <v>0</v>
      </c>
      <c r="CV93">
        <f t="shared" si="20"/>
        <v>0</v>
      </c>
      <c r="CW93">
        <f t="shared" si="20"/>
        <v>0</v>
      </c>
      <c r="CX93">
        <f t="shared" si="20"/>
        <v>0</v>
      </c>
      <c r="CY93">
        <f t="shared" si="20"/>
        <v>0</v>
      </c>
      <c r="CZ93">
        <f t="shared" si="20"/>
        <v>0</v>
      </c>
      <c r="DA93">
        <f t="shared" si="20"/>
        <v>0</v>
      </c>
      <c r="DB93">
        <f t="shared" si="20"/>
        <v>0</v>
      </c>
      <c r="DC93">
        <f t="shared" si="20"/>
        <v>0</v>
      </c>
    </row>
    <row r="94" spans="1:107" x14ac:dyDescent="0.25">
      <c r="A94" s="26" t="s">
        <v>582</v>
      </c>
      <c r="B94">
        <f>Costs!$F$12/100</f>
        <v>3.5056689960257431E-2</v>
      </c>
      <c r="C94">
        <f t="shared" si="19"/>
        <v>0</v>
      </c>
      <c r="D94">
        <f t="shared" si="19"/>
        <v>0</v>
      </c>
      <c r="E94">
        <f t="shared" si="19"/>
        <v>0</v>
      </c>
      <c r="F94">
        <f t="shared" si="19"/>
        <v>-0.38267331949106609</v>
      </c>
      <c r="G94">
        <f t="shared" si="19"/>
        <v>-4.4407253514691218</v>
      </c>
      <c r="H94">
        <f t="shared" si="19"/>
        <v>-2.5387776163939431</v>
      </c>
      <c r="I94">
        <f t="shared" si="19"/>
        <v>0</v>
      </c>
      <c r="J94">
        <f t="shared" si="19"/>
        <v>-0.29659962499561771</v>
      </c>
      <c r="K94">
        <f t="shared" si="19"/>
        <v>-0.30036008953809246</v>
      </c>
      <c r="L94">
        <f t="shared" si="19"/>
        <v>-2.5818114769227664E-2</v>
      </c>
      <c r="M94">
        <f t="shared" si="19"/>
        <v>-0.25408392513107664</v>
      </c>
      <c r="N94">
        <f t="shared" si="19"/>
        <v>-0.18872480632941413</v>
      </c>
      <c r="O94">
        <f t="shared" si="19"/>
        <v>-0.37147215782638432</v>
      </c>
      <c r="P94">
        <f t="shared" si="19"/>
        <v>-0.42992773724411509</v>
      </c>
      <c r="Q94">
        <f t="shared" si="19"/>
        <v>-0.11525543191002278</v>
      </c>
      <c r="R94">
        <f t="shared" si="19"/>
        <v>-0.4213123445982912</v>
      </c>
      <c r="S94">
        <f t="shared" si="19"/>
        <v>-3.8418477303340061E-2</v>
      </c>
      <c r="T94">
        <f t="shared" si="19"/>
        <v>-2.1274906268431182</v>
      </c>
      <c r="U94">
        <f t="shared" si="19"/>
        <v>-0.64890553991630262</v>
      </c>
      <c r="V94">
        <f t="shared" si="19"/>
        <v>-7.5653399500708068E-2</v>
      </c>
      <c r="W94">
        <f t="shared" si="19"/>
        <v>-4.4811055030225893</v>
      </c>
      <c r="X94">
        <f t="shared" si="19"/>
        <v>-3.1248928107772707</v>
      </c>
      <c r="Y94">
        <f t="shared" si="19"/>
        <v>-0.85475802198314377</v>
      </c>
      <c r="Z94">
        <f t="shared" si="19"/>
        <v>-22.946317306111524</v>
      </c>
      <c r="AA94">
        <f t="shared" si="19"/>
        <v>-0.35834794514344953</v>
      </c>
      <c r="AB94">
        <f t="shared" si="19"/>
        <v>-0.66162427438438021</v>
      </c>
      <c r="AC94">
        <f t="shared" si="19"/>
        <v>-1.130306672221399</v>
      </c>
      <c r="AD94">
        <f t="shared" si="19"/>
        <v>-5.7991387476064222</v>
      </c>
      <c r="AE94">
        <f t="shared" si="19"/>
        <v>0</v>
      </c>
      <c r="AF94">
        <f t="shared" si="19"/>
        <v>-2.0883233238589165</v>
      </c>
      <c r="AG94">
        <f t="shared" si="19"/>
        <v>-1.6392963140429697</v>
      </c>
      <c r="AH94">
        <f t="shared" si="19"/>
        <v>-7.8903151882576053</v>
      </c>
      <c r="AI94">
        <f t="shared" si="19"/>
        <v>-1.443858667507834</v>
      </c>
      <c r="AJ94">
        <f t="shared" si="19"/>
        <v>-1.1440400469137109E-2</v>
      </c>
      <c r="AK94">
        <f t="shared" si="19"/>
        <v>-1.4768518783550746</v>
      </c>
      <c r="AL94">
        <f t="shared" si="19"/>
        <v>-1.2622516150198775</v>
      </c>
      <c r="AM94">
        <f t="shared" si="19"/>
        <v>-0.26896664408124782</v>
      </c>
      <c r="AN94">
        <f t="shared" si="19"/>
        <v>-6.4284490846458286</v>
      </c>
      <c r="AO94">
        <f t="shared" si="19"/>
        <v>0</v>
      </c>
      <c r="AP94">
        <f t="shared" si="19"/>
        <v>0</v>
      </c>
      <c r="AQ94">
        <f t="shared" si="19"/>
        <v>0</v>
      </c>
      <c r="AR94">
        <f t="shared" si="19"/>
        <v>-7.1635645743505787</v>
      </c>
      <c r="AS94">
        <f t="shared" si="19"/>
        <v>-1.281388063496433</v>
      </c>
      <c r="AT94">
        <f t="shared" si="19"/>
        <v>-2.5443093654693065</v>
      </c>
      <c r="AU94">
        <f t="shared" si="19"/>
        <v>-0.60068271511382099</v>
      </c>
      <c r="AV94">
        <f t="shared" si="19"/>
        <v>-1.6474468184090774</v>
      </c>
      <c r="AW94">
        <f t="shared" si="19"/>
        <v>-1.2225756549147593</v>
      </c>
      <c r="AX94">
        <f t="shared" si="19"/>
        <v>0</v>
      </c>
      <c r="AY94">
        <f t="shared" si="19"/>
        <v>0</v>
      </c>
      <c r="AZ94">
        <f t="shared" si="19"/>
        <v>0</v>
      </c>
      <c r="BA94">
        <f t="shared" si="19"/>
        <v>0</v>
      </c>
      <c r="BB94">
        <f t="shared" si="19"/>
        <v>-0.30523752559771344</v>
      </c>
      <c r="BC94">
        <f t="shared" si="19"/>
        <v>-1.7030374379316995</v>
      </c>
      <c r="BD94">
        <f t="shared" si="19"/>
        <v>-8.9390134166956035</v>
      </c>
      <c r="BE94">
        <f t="shared" si="19"/>
        <v>0</v>
      </c>
      <c r="BF94">
        <f t="shared" si="19"/>
        <v>0</v>
      </c>
      <c r="BG94">
        <f t="shared" si="19"/>
        <v>-12.291729790001449</v>
      </c>
      <c r="BH94">
        <f t="shared" si="19"/>
        <v>0</v>
      </c>
      <c r="BI94">
        <f t="shared" si="19"/>
        <v>0</v>
      </c>
      <c r="BJ94">
        <f t="shared" si="19"/>
        <v>0</v>
      </c>
      <c r="BK94">
        <f t="shared" si="19"/>
        <v>0</v>
      </c>
      <c r="BL94">
        <f t="shared" si="19"/>
        <v>0</v>
      </c>
      <c r="BM94">
        <f t="shared" si="19"/>
        <v>0</v>
      </c>
      <c r="BN94">
        <f t="shared" si="19"/>
        <v>0</v>
      </c>
      <c r="BO94">
        <f t="shared" si="20"/>
        <v>0</v>
      </c>
      <c r="BP94">
        <f t="shared" si="20"/>
        <v>0</v>
      </c>
      <c r="BQ94">
        <f t="shared" si="20"/>
        <v>0</v>
      </c>
      <c r="BR94">
        <f t="shared" si="20"/>
        <v>0</v>
      </c>
      <c r="BS94">
        <f t="shared" si="20"/>
        <v>0</v>
      </c>
      <c r="BT94">
        <f t="shared" si="20"/>
        <v>0</v>
      </c>
      <c r="BU94">
        <f t="shared" si="20"/>
        <v>0</v>
      </c>
      <c r="BV94">
        <f t="shared" si="20"/>
        <v>0</v>
      </c>
      <c r="BW94">
        <f t="shared" si="20"/>
        <v>0</v>
      </c>
      <c r="BX94">
        <f t="shared" si="20"/>
        <v>0</v>
      </c>
      <c r="BY94">
        <f t="shared" si="20"/>
        <v>0</v>
      </c>
      <c r="BZ94">
        <f t="shared" si="20"/>
        <v>0</v>
      </c>
      <c r="CA94">
        <f t="shared" si="20"/>
        <v>0</v>
      </c>
      <c r="CB94">
        <f t="shared" si="20"/>
        <v>0</v>
      </c>
      <c r="CC94">
        <f t="shared" si="20"/>
        <v>0</v>
      </c>
      <c r="CD94">
        <f t="shared" si="20"/>
        <v>0</v>
      </c>
      <c r="CE94">
        <f t="shared" si="20"/>
        <v>0</v>
      </c>
      <c r="CF94">
        <f t="shared" si="20"/>
        <v>0</v>
      </c>
      <c r="CG94">
        <f t="shared" si="20"/>
        <v>0</v>
      </c>
      <c r="CH94">
        <f t="shared" si="20"/>
        <v>0</v>
      </c>
      <c r="CI94">
        <f t="shared" si="20"/>
        <v>0</v>
      </c>
      <c r="CJ94">
        <f t="shared" si="20"/>
        <v>0</v>
      </c>
      <c r="CK94">
        <f t="shared" si="20"/>
        <v>0</v>
      </c>
      <c r="CL94">
        <f t="shared" si="20"/>
        <v>0</v>
      </c>
      <c r="CM94">
        <f t="shared" si="20"/>
        <v>0</v>
      </c>
      <c r="CN94">
        <f t="shared" si="20"/>
        <v>0</v>
      </c>
      <c r="CO94">
        <f t="shared" si="20"/>
        <v>0</v>
      </c>
      <c r="CP94">
        <f t="shared" si="20"/>
        <v>0</v>
      </c>
      <c r="CQ94">
        <f t="shared" si="20"/>
        <v>0</v>
      </c>
      <c r="CR94">
        <f t="shared" si="20"/>
        <v>0</v>
      </c>
      <c r="CS94">
        <f t="shared" si="20"/>
        <v>0</v>
      </c>
      <c r="CT94">
        <f t="shared" si="20"/>
        <v>0</v>
      </c>
      <c r="CU94">
        <f t="shared" si="20"/>
        <v>0</v>
      </c>
      <c r="CV94">
        <f t="shared" si="20"/>
        <v>0</v>
      </c>
      <c r="CW94">
        <f t="shared" si="20"/>
        <v>0</v>
      </c>
      <c r="CX94">
        <f t="shared" si="20"/>
        <v>0</v>
      </c>
      <c r="CY94">
        <f t="shared" si="20"/>
        <v>0</v>
      </c>
      <c r="CZ94">
        <f t="shared" si="20"/>
        <v>0</v>
      </c>
      <c r="DA94">
        <f t="shared" si="20"/>
        <v>0</v>
      </c>
      <c r="DB94">
        <f t="shared" si="20"/>
        <v>0</v>
      </c>
      <c r="DC94">
        <f t="shared" si="20"/>
        <v>0</v>
      </c>
    </row>
    <row r="95" spans="1:107" x14ac:dyDescent="0.25">
      <c r="A95" s="26" t="s">
        <v>580</v>
      </c>
      <c r="B95">
        <f>Costs!$D$12/100</f>
        <v>8.985332418553673E-3</v>
      </c>
      <c r="C95">
        <f t="shared" si="19"/>
        <v>0</v>
      </c>
      <c r="D95">
        <f t="shared" si="19"/>
        <v>0</v>
      </c>
      <c r="E95">
        <f t="shared" si="19"/>
        <v>0</v>
      </c>
      <c r="F95">
        <f t="shared" si="19"/>
        <v>0</v>
      </c>
      <c r="G95">
        <f t="shared" si="19"/>
        <v>-0.13284802950824751</v>
      </c>
      <c r="H95">
        <f t="shared" si="19"/>
        <v>-0.47227486021844173</v>
      </c>
      <c r="I95">
        <f t="shared" si="19"/>
        <v>0</v>
      </c>
      <c r="J95">
        <f t="shared" si="19"/>
        <v>-6.3134710455139603E-2</v>
      </c>
      <c r="K95">
        <f t="shared" si="19"/>
        <v>-6.3935169457980806E-2</v>
      </c>
      <c r="L95">
        <f t="shared" si="19"/>
        <v>-5.4956886761973857E-3</v>
      </c>
      <c r="M95">
        <f t="shared" si="19"/>
        <v>-5.4084744863359978E-2</v>
      </c>
      <c r="N95">
        <f t="shared" si="19"/>
        <v>-4.0172289508073007E-2</v>
      </c>
      <c r="O95">
        <f t="shared" si="19"/>
        <v>-7.9072207616113971E-2</v>
      </c>
      <c r="P95">
        <f t="shared" si="19"/>
        <v>-9.1515163607985645E-2</v>
      </c>
      <c r="Q95">
        <f t="shared" si="19"/>
        <v>-2.4533471079503849E-2</v>
      </c>
      <c r="R95">
        <f t="shared" si="19"/>
        <v>-8.9681276191033804E-2</v>
      </c>
      <c r="S95">
        <f t="shared" si="19"/>
        <v>-8.1778236931678312E-3</v>
      </c>
      <c r="T95">
        <f t="shared" si="19"/>
        <v>-0.39576539982085152</v>
      </c>
      <c r="U95">
        <f t="shared" si="19"/>
        <v>-0.12071233462119295</v>
      </c>
      <c r="V95">
        <f t="shared" si="19"/>
        <v>-1.4073386516222789E-2</v>
      </c>
      <c r="W95">
        <f t="shared" si="19"/>
        <v>-0.83359545215703368</v>
      </c>
      <c r="X95">
        <f t="shared" si="19"/>
        <v>-2.1431173957024421</v>
      </c>
      <c r="Y95">
        <f t="shared" si="19"/>
        <v>-0.15900594157831849</v>
      </c>
      <c r="Z95">
        <f t="shared" si="19"/>
        <v>-26.739338295562121</v>
      </c>
      <c r="AA95">
        <f t="shared" si="19"/>
        <v>-4.1847874079264311E-2</v>
      </c>
      <c r="AB95">
        <f t="shared" si="19"/>
        <v>-7.7264484692769961E-2</v>
      </c>
      <c r="AC95">
        <f t="shared" si="19"/>
        <v>-0.1319972164794708</v>
      </c>
      <c r="AD95">
        <f t="shared" si="19"/>
        <v>-0.67722343986333711</v>
      </c>
      <c r="AE95">
        <f t="shared" si="19"/>
        <v>0</v>
      </c>
      <c r="AF95">
        <f t="shared" si="19"/>
        <v>-0.24387440385253295</v>
      </c>
      <c r="AG95">
        <f t="shared" si="19"/>
        <v>-0.30494929235704721</v>
      </c>
      <c r="AH95">
        <f t="shared" si="19"/>
        <v>-1.4677920108286926</v>
      </c>
      <c r="AI95">
        <f t="shared" si="19"/>
        <v>-40.173470536680192</v>
      </c>
      <c r="AJ95">
        <f t="shared" si="19"/>
        <v>-0.11067393841699068</v>
      </c>
      <c r="AK95">
        <f t="shared" si="19"/>
        <v>-4.7114518646060075</v>
      </c>
      <c r="AL95">
        <f t="shared" si="19"/>
        <v>-0.4474322660413711</v>
      </c>
      <c r="AM95">
        <f t="shared" si="19"/>
        <v>-5.0034387973421607E-2</v>
      </c>
      <c r="AN95">
        <f t="shared" si="19"/>
        <v>-1.195849086295605</v>
      </c>
      <c r="AO95">
        <f t="shared" si="19"/>
        <v>0</v>
      </c>
      <c r="AP95">
        <f t="shared" si="19"/>
        <v>0</v>
      </c>
      <c r="AQ95">
        <f t="shared" si="19"/>
        <v>0</v>
      </c>
      <c r="AR95">
        <f t="shared" si="19"/>
        <v>-0.39179802744273245</v>
      </c>
      <c r="AS95">
        <f t="shared" si="19"/>
        <v>-7.0083170250766477E-2</v>
      </c>
      <c r="AT95">
        <f t="shared" si="19"/>
        <v>-0.13915633484539669</v>
      </c>
      <c r="AU95">
        <f t="shared" si="19"/>
        <v>-3.285323953708838E-2</v>
      </c>
      <c r="AV95">
        <f t="shared" si="19"/>
        <v>-0.30646548593200335</v>
      </c>
      <c r="AW95">
        <f t="shared" si="19"/>
        <v>-0.22742903624282759</v>
      </c>
      <c r="AX95">
        <f t="shared" si="19"/>
        <v>0</v>
      </c>
      <c r="AY95">
        <f t="shared" si="19"/>
        <v>0</v>
      </c>
      <c r="AZ95">
        <f t="shared" si="19"/>
        <v>0</v>
      </c>
      <c r="BA95">
        <f t="shared" si="19"/>
        <v>0</v>
      </c>
      <c r="BB95">
        <f t="shared" si="19"/>
        <v>0</v>
      </c>
      <c r="BC95">
        <f t="shared" si="19"/>
        <v>-0.31680670364833824</v>
      </c>
      <c r="BD95">
        <f t="shared" si="19"/>
        <v>-1.6628755841392082</v>
      </c>
      <c r="BE95">
        <f t="shared" si="19"/>
        <v>-103.45803414626995</v>
      </c>
      <c r="BF95">
        <f t="shared" si="19"/>
        <v>0</v>
      </c>
      <c r="BG95">
        <f t="shared" si="19"/>
        <v>0</v>
      </c>
      <c r="BH95">
        <f t="shared" si="19"/>
        <v>0</v>
      </c>
      <c r="BI95">
        <f t="shared" si="19"/>
        <v>0</v>
      </c>
      <c r="BJ95">
        <f t="shared" si="19"/>
        <v>0</v>
      </c>
      <c r="BK95">
        <f t="shared" si="19"/>
        <v>0</v>
      </c>
      <c r="BL95">
        <f t="shared" si="19"/>
        <v>0</v>
      </c>
      <c r="BM95">
        <f t="shared" si="19"/>
        <v>0</v>
      </c>
      <c r="BN95">
        <f t="shared" ref="BN95" si="21">(BN39-BN34)*$B95</f>
        <v>0</v>
      </c>
      <c r="BO95">
        <f t="shared" si="20"/>
        <v>0</v>
      </c>
      <c r="BP95">
        <f t="shared" si="20"/>
        <v>0</v>
      </c>
      <c r="BQ95">
        <f t="shared" si="20"/>
        <v>0</v>
      </c>
      <c r="BR95">
        <f t="shared" si="20"/>
        <v>0</v>
      </c>
      <c r="BS95">
        <f t="shared" si="20"/>
        <v>0</v>
      </c>
      <c r="BT95">
        <f t="shared" si="20"/>
        <v>0</v>
      </c>
      <c r="BU95">
        <f t="shared" si="20"/>
        <v>0</v>
      </c>
      <c r="BV95">
        <f t="shared" si="20"/>
        <v>0</v>
      </c>
      <c r="BW95">
        <f t="shared" si="20"/>
        <v>0</v>
      </c>
      <c r="BX95">
        <f t="shared" si="20"/>
        <v>0</v>
      </c>
      <c r="BY95">
        <f t="shared" si="20"/>
        <v>0</v>
      </c>
      <c r="BZ95">
        <f t="shared" si="20"/>
        <v>0</v>
      </c>
      <c r="CA95">
        <f t="shared" si="20"/>
        <v>0</v>
      </c>
      <c r="CB95">
        <f t="shared" si="20"/>
        <v>0</v>
      </c>
      <c r="CC95">
        <f t="shared" si="20"/>
        <v>0</v>
      </c>
      <c r="CD95">
        <f t="shared" si="20"/>
        <v>0</v>
      </c>
      <c r="CE95">
        <f t="shared" si="20"/>
        <v>0</v>
      </c>
      <c r="CF95">
        <f t="shared" si="20"/>
        <v>0</v>
      </c>
      <c r="CG95">
        <f t="shared" si="20"/>
        <v>0</v>
      </c>
      <c r="CH95">
        <f t="shared" si="20"/>
        <v>0</v>
      </c>
      <c r="CI95">
        <f t="shared" si="20"/>
        <v>0</v>
      </c>
      <c r="CJ95">
        <f t="shared" si="20"/>
        <v>0</v>
      </c>
      <c r="CK95">
        <f t="shared" si="20"/>
        <v>0</v>
      </c>
      <c r="CL95">
        <f t="shared" si="20"/>
        <v>0</v>
      </c>
      <c r="CM95">
        <f t="shared" si="20"/>
        <v>0</v>
      </c>
      <c r="CN95">
        <f t="shared" si="20"/>
        <v>0</v>
      </c>
      <c r="CO95">
        <f t="shared" si="20"/>
        <v>0</v>
      </c>
      <c r="CP95">
        <f t="shared" si="20"/>
        <v>0</v>
      </c>
      <c r="CQ95">
        <f t="shared" si="20"/>
        <v>0</v>
      </c>
      <c r="CR95">
        <f t="shared" si="20"/>
        <v>0</v>
      </c>
      <c r="CS95">
        <f t="shared" si="20"/>
        <v>0</v>
      </c>
      <c r="CT95">
        <f t="shared" si="20"/>
        <v>0</v>
      </c>
      <c r="CU95">
        <f t="shared" si="20"/>
        <v>0</v>
      </c>
      <c r="CV95">
        <f t="shared" si="20"/>
        <v>0</v>
      </c>
      <c r="CW95">
        <f t="shared" si="20"/>
        <v>0</v>
      </c>
      <c r="CX95">
        <f t="shared" si="20"/>
        <v>0</v>
      </c>
      <c r="CY95">
        <f t="shared" si="20"/>
        <v>0</v>
      </c>
      <c r="CZ95">
        <f t="shared" si="20"/>
        <v>0</v>
      </c>
      <c r="DA95">
        <f t="shared" si="20"/>
        <v>0</v>
      </c>
      <c r="DB95">
        <f t="shared" si="20"/>
        <v>0</v>
      </c>
      <c r="DC95">
        <f t="shared" si="20"/>
        <v>0</v>
      </c>
    </row>
    <row r="96" spans="1:107" x14ac:dyDescent="0.25">
      <c r="A96" s="26" t="s">
        <v>578</v>
      </c>
      <c r="B96" s="11">
        <f>Costs!$B$12/100</f>
        <v>2.2770830928842786E-2</v>
      </c>
      <c r="C96">
        <f t="shared" ref="C96:BN96" si="22">(C40-C35)*$B96</f>
        <v>0</v>
      </c>
      <c r="D96">
        <f t="shared" si="22"/>
        <v>0</v>
      </c>
      <c r="E96">
        <f t="shared" si="22"/>
        <v>0</v>
      </c>
      <c r="F96">
        <f t="shared" si="22"/>
        <v>0</v>
      </c>
      <c r="G96">
        <f t="shared" si="22"/>
        <v>0</v>
      </c>
      <c r="H96">
        <f t="shared" si="22"/>
        <v>-5.3046049216509834</v>
      </c>
      <c r="I96">
        <f t="shared" si="22"/>
        <v>0</v>
      </c>
      <c r="J96">
        <f t="shared" si="22"/>
        <v>-0.24327666050318439</v>
      </c>
      <c r="K96">
        <f t="shared" si="22"/>
        <v>-0.24636106513063388</v>
      </c>
      <c r="L96">
        <f t="shared" si="22"/>
        <v>-2.1176509382432766E-2</v>
      </c>
      <c r="M96">
        <f t="shared" si="22"/>
        <v>-0.20840447385711958</v>
      </c>
      <c r="N96">
        <f t="shared" si="22"/>
        <v>-0.15479567999659244</v>
      </c>
      <c r="O96">
        <f t="shared" si="22"/>
        <v>-0.30468853771224202</v>
      </c>
      <c r="P96">
        <f t="shared" si="22"/>
        <v>-0.35263491710747508</v>
      </c>
      <c r="Q96">
        <f t="shared" si="22"/>
        <v>-9.453470003657731E-2</v>
      </c>
      <c r="R96">
        <f t="shared" si="22"/>
        <v>-0.3455684079983346</v>
      </c>
      <c r="S96">
        <f t="shared" si="22"/>
        <v>-3.1511566678859564E-2</v>
      </c>
      <c r="T96">
        <f t="shared" si="22"/>
        <v>-4.4452484443864693</v>
      </c>
      <c r="U96">
        <f t="shared" si="22"/>
        <v>-1.3558444420255418</v>
      </c>
      <c r="V96">
        <f t="shared" si="22"/>
        <v>-0.15807268535048138</v>
      </c>
      <c r="W96">
        <f t="shared" si="22"/>
        <v>-9.362968285317784</v>
      </c>
      <c r="X96">
        <f t="shared" si="22"/>
        <v>-18.083708666085009</v>
      </c>
      <c r="Y96">
        <f t="shared" si="22"/>
        <v>-1.7859593455344485</v>
      </c>
      <c r="Z96">
        <f t="shared" si="22"/>
        <v>0</v>
      </c>
      <c r="AA96">
        <f t="shared" si="22"/>
        <v>-1.0419710796566528E-2</v>
      </c>
      <c r="AB96">
        <f t="shared" si="22"/>
        <v>-1.9238099976584946E-2</v>
      </c>
      <c r="AC96">
        <f t="shared" si="22"/>
        <v>-3.286601415074944E-2</v>
      </c>
      <c r="AD96">
        <f t="shared" si="22"/>
        <v>-0.16862200394377008</v>
      </c>
      <c r="AE96">
        <f t="shared" si="22"/>
        <v>0</v>
      </c>
      <c r="AF96">
        <f t="shared" si="22"/>
        <v>-6.0722338105284393E-2</v>
      </c>
      <c r="AG96">
        <f t="shared" si="22"/>
        <v>-3.4251992925115538</v>
      </c>
      <c r="AH96">
        <f t="shared" si="22"/>
        <v>-16.486282418252557</v>
      </c>
      <c r="AI96">
        <f t="shared" si="22"/>
        <v>-28.334954075230435</v>
      </c>
      <c r="AJ96">
        <f t="shared" si="22"/>
        <v>0</v>
      </c>
      <c r="AK96">
        <f t="shared" si="22"/>
        <v>0</v>
      </c>
      <c r="AL96">
        <f t="shared" si="22"/>
        <v>0</v>
      </c>
      <c r="AM96">
        <f t="shared" si="22"/>
        <v>-0.56198769625986256</v>
      </c>
      <c r="AN96">
        <f t="shared" si="22"/>
        <v>-13.4318116060244</v>
      </c>
      <c r="AO96">
        <f t="shared" si="22"/>
        <v>0</v>
      </c>
      <c r="AP96">
        <f t="shared" si="22"/>
        <v>0</v>
      </c>
      <c r="AQ96">
        <f t="shared" si="22"/>
        <v>0</v>
      </c>
      <c r="AR96">
        <f t="shared" si="22"/>
        <v>0</v>
      </c>
      <c r="AS96">
        <f t="shared" si="22"/>
        <v>0</v>
      </c>
      <c r="AT96">
        <f t="shared" si="22"/>
        <v>0</v>
      </c>
      <c r="AU96">
        <f t="shared" si="22"/>
        <v>0</v>
      </c>
      <c r="AV96">
        <f t="shared" si="22"/>
        <v>-3.4422292227012332</v>
      </c>
      <c r="AW96">
        <f t="shared" si="22"/>
        <v>-2.5544895284539302</v>
      </c>
      <c r="AX96">
        <f t="shared" si="22"/>
        <v>0</v>
      </c>
      <c r="AY96">
        <f t="shared" si="22"/>
        <v>0</v>
      </c>
      <c r="AZ96">
        <f t="shared" si="22"/>
        <v>0</v>
      </c>
      <c r="BA96">
        <f t="shared" si="22"/>
        <v>0</v>
      </c>
      <c r="BB96">
        <f t="shared" si="22"/>
        <v>0</v>
      </c>
      <c r="BC96">
        <f t="shared" si="22"/>
        <v>-3.5583820798924846</v>
      </c>
      <c r="BD96">
        <f t="shared" si="22"/>
        <v>-18.677466769326408</v>
      </c>
      <c r="BE96">
        <f t="shared" si="22"/>
        <v>-65.001207656227677</v>
      </c>
      <c r="BF96">
        <f t="shared" si="22"/>
        <v>0</v>
      </c>
      <c r="BG96">
        <f t="shared" si="22"/>
        <v>0</v>
      </c>
      <c r="BH96">
        <f t="shared" si="22"/>
        <v>0</v>
      </c>
      <c r="BI96">
        <f t="shared" si="22"/>
        <v>0</v>
      </c>
      <c r="BJ96">
        <f t="shared" si="22"/>
        <v>0</v>
      </c>
      <c r="BK96">
        <f t="shared" si="22"/>
        <v>0</v>
      </c>
      <c r="BL96">
        <f t="shared" si="22"/>
        <v>0</v>
      </c>
      <c r="BM96">
        <f t="shared" si="22"/>
        <v>0</v>
      </c>
      <c r="BN96">
        <f t="shared" si="22"/>
        <v>0</v>
      </c>
      <c r="BO96">
        <f t="shared" si="20"/>
        <v>0</v>
      </c>
      <c r="BP96">
        <f t="shared" si="20"/>
        <v>0</v>
      </c>
      <c r="BQ96">
        <f t="shared" si="20"/>
        <v>0</v>
      </c>
      <c r="BR96">
        <f t="shared" si="20"/>
        <v>0</v>
      </c>
      <c r="BS96">
        <f t="shared" si="20"/>
        <v>0</v>
      </c>
      <c r="BT96">
        <f t="shared" si="20"/>
        <v>0</v>
      </c>
      <c r="BU96">
        <f t="shared" si="20"/>
        <v>0</v>
      </c>
      <c r="BV96">
        <f t="shared" si="20"/>
        <v>0</v>
      </c>
      <c r="BW96">
        <f t="shared" si="20"/>
        <v>0</v>
      </c>
      <c r="BX96">
        <f t="shared" si="20"/>
        <v>0</v>
      </c>
      <c r="BY96">
        <f t="shared" si="20"/>
        <v>0</v>
      </c>
      <c r="BZ96">
        <f t="shared" si="20"/>
        <v>0</v>
      </c>
      <c r="CA96">
        <f t="shared" si="20"/>
        <v>0</v>
      </c>
      <c r="CB96">
        <f t="shared" si="20"/>
        <v>0</v>
      </c>
      <c r="CC96">
        <f t="shared" si="20"/>
        <v>0</v>
      </c>
      <c r="CD96">
        <f t="shared" si="20"/>
        <v>0</v>
      </c>
      <c r="CE96">
        <f t="shared" si="20"/>
        <v>0</v>
      </c>
      <c r="CF96">
        <f t="shared" si="20"/>
        <v>0</v>
      </c>
      <c r="CG96">
        <f t="shared" si="20"/>
        <v>0</v>
      </c>
      <c r="CH96">
        <f t="shared" si="20"/>
        <v>0</v>
      </c>
      <c r="CI96">
        <f t="shared" si="20"/>
        <v>0</v>
      </c>
      <c r="CJ96">
        <f t="shared" si="20"/>
        <v>0</v>
      </c>
      <c r="CK96">
        <f t="shared" si="20"/>
        <v>0</v>
      </c>
      <c r="CL96">
        <f t="shared" si="20"/>
        <v>0</v>
      </c>
      <c r="CM96">
        <f t="shared" si="20"/>
        <v>0</v>
      </c>
      <c r="CN96">
        <f t="shared" si="20"/>
        <v>0</v>
      </c>
      <c r="CO96">
        <f t="shared" si="20"/>
        <v>0</v>
      </c>
      <c r="CP96">
        <f t="shared" si="20"/>
        <v>0</v>
      </c>
      <c r="CQ96">
        <f t="shared" si="20"/>
        <v>0</v>
      </c>
      <c r="CR96">
        <f t="shared" si="20"/>
        <v>0</v>
      </c>
      <c r="CS96">
        <f t="shared" si="20"/>
        <v>0</v>
      </c>
      <c r="CT96">
        <f t="shared" si="20"/>
        <v>0</v>
      </c>
      <c r="CU96">
        <f t="shared" si="20"/>
        <v>0</v>
      </c>
      <c r="CV96">
        <f t="shared" si="20"/>
        <v>0</v>
      </c>
      <c r="CW96">
        <f t="shared" si="20"/>
        <v>0</v>
      </c>
      <c r="CX96">
        <f t="shared" si="20"/>
        <v>0</v>
      </c>
      <c r="CY96">
        <f t="shared" si="20"/>
        <v>0</v>
      </c>
      <c r="CZ96">
        <f t="shared" si="20"/>
        <v>0</v>
      </c>
      <c r="DA96">
        <f t="shared" si="20"/>
        <v>0</v>
      </c>
      <c r="DB96">
        <f t="shared" si="20"/>
        <v>0</v>
      </c>
      <c r="DC96">
        <f t="shared" si="20"/>
        <v>0</v>
      </c>
    </row>
    <row r="97" spans="1:107" x14ac:dyDescent="0.25">
      <c r="B97" s="13" t="s">
        <v>584</v>
      </c>
      <c r="C97" s="12">
        <f>SUM(C92:C96)</f>
        <v>0</v>
      </c>
      <c r="D97" s="12">
        <f t="shared" ref="D97:BO97" si="23">SUM(D92:D96)</f>
        <v>0</v>
      </c>
      <c r="E97" s="12">
        <f t="shared" si="23"/>
        <v>0</v>
      </c>
      <c r="F97" s="12">
        <f t="shared" si="23"/>
        <v>-0.54560905560189399</v>
      </c>
      <c r="G97" s="12">
        <f t="shared" si="23"/>
        <v>-45.482205079341007</v>
      </c>
      <c r="H97" s="12">
        <f t="shared" si="23"/>
        <v>-35.730074610740886</v>
      </c>
      <c r="I97" s="12">
        <f t="shared" si="23"/>
        <v>0</v>
      </c>
      <c r="J97" s="12">
        <f t="shared" si="23"/>
        <v>-18.036650974499707</v>
      </c>
      <c r="K97" s="12">
        <f t="shared" si="23"/>
        <v>-18.265330246955113</v>
      </c>
      <c r="L97" s="12">
        <f t="shared" si="23"/>
        <v>-1.5700367959636323</v>
      </c>
      <c r="M97" s="12">
        <f t="shared" si="23"/>
        <v>-15.451209946363857</v>
      </c>
      <c r="N97" s="12">
        <f t="shared" si="23"/>
        <v>-11.4766276661475</v>
      </c>
      <c r="O97" s="12">
        <f t="shared" si="23"/>
        <v>-22.589757682794762</v>
      </c>
      <c r="P97" s="12">
        <f t="shared" si="23"/>
        <v>-26.144525776264359</v>
      </c>
      <c r="Q97" s="12">
        <f t="shared" si="23"/>
        <v>-7.0088490445900016</v>
      </c>
      <c r="R97" s="12">
        <f t="shared" si="23"/>
        <v>-25.620611323698469</v>
      </c>
      <c r="S97" s="12">
        <f t="shared" si="23"/>
        <v>-2.3362830148633327</v>
      </c>
      <c r="T97" s="12">
        <f t="shared" si="23"/>
        <v>-29.941731934255799</v>
      </c>
      <c r="U97" s="12">
        <f t="shared" si="23"/>
        <v>-9.1325223630515708</v>
      </c>
      <c r="V97" s="12">
        <f t="shared" si="23"/>
        <v>-1.0647256345973264</v>
      </c>
      <c r="W97" s="12">
        <f t="shared" si="23"/>
        <v>-63.065875848164801</v>
      </c>
      <c r="X97" s="12">
        <f t="shared" si="23"/>
        <v>-278.87235956126904</v>
      </c>
      <c r="Y97" s="12">
        <f t="shared" si="23"/>
        <v>-12.029634932328833</v>
      </c>
      <c r="Z97" s="12">
        <f t="shared" si="23"/>
        <v>-505.11206109287389</v>
      </c>
      <c r="AA97" s="12">
        <f t="shared" si="23"/>
        <v>-3.8950675740077183</v>
      </c>
      <c r="AB97" s="12">
        <f t="shared" si="23"/>
        <v>-7.1915335144434209</v>
      </c>
      <c r="AC97" s="12">
        <f t="shared" si="23"/>
        <v>-12.285882833489715</v>
      </c>
      <c r="AD97" s="12">
        <f t="shared" si="23"/>
        <v>-74.24327407702107</v>
      </c>
      <c r="AE97" s="12">
        <f t="shared" si="23"/>
        <v>-92.226425586616131</v>
      </c>
      <c r="AF97" s="12">
        <f t="shared" si="23"/>
        <v>-22.699057084172075</v>
      </c>
      <c r="AG97" s="12">
        <f t="shared" si="23"/>
        <v>-23.071016236965022</v>
      </c>
      <c r="AH97" s="12">
        <f t="shared" si="23"/>
        <v>-111.04617771884429</v>
      </c>
      <c r="AI97" s="12">
        <f t="shared" si="23"/>
        <v>-237.65979720298355</v>
      </c>
      <c r="AJ97" s="12">
        <f t="shared" si="23"/>
        <v>-45.882504233007886</v>
      </c>
      <c r="AK97" s="12">
        <f t="shared" si="23"/>
        <v>-111.72721980429104</v>
      </c>
      <c r="AL97" s="12">
        <f t="shared" si="23"/>
        <v>-59.751674484912705</v>
      </c>
      <c r="AM97" s="12">
        <f t="shared" si="23"/>
        <v>-3.7853643417865874</v>
      </c>
      <c r="AN97" s="12">
        <f t="shared" si="23"/>
        <v>-90.4722666304244</v>
      </c>
      <c r="AO97" s="12">
        <f t="shared" si="23"/>
        <v>0</v>
      </c>
      <c r="AP97" s="12">
        <f t="shared" si="23"/>
        <v>0</v>
      </c>
      <c r="AQ97" s="12">
        <f t="shared" si="23"/>
        <v>0</v>
      </c>
      <c r="AR97" s="12">
        <f t="shared" si="23"/>
        <v>-50.915143824268107</v>
      </c>
      <c r="AS97" s="12">
        <f t="shared" si="23"/>
        <v>-9.1074850893678132</v>
      </c>
      <c r="AT97" s="12">
        <f t="shared" si="23"/>
        <v>-18.083717391218773</v>
      </c>
      <c r="AU97" s="12">
        <f t="shared" si="23"/>
        <v>-4.2693615050639444</v>
      </c>
      <c r="AV97" s="12">
        <f t="shared" si="23"/>
        <v>-23.185724247322234</v>
      </c>
      <c r="AW97" s="12">
        <f t="shared" si="23"/>
        <v>-17.206201553575333</v>
      </c>
      <c r="AX97" s="12">
        <f t="shared" si="23"/>
        <v>0</v>
      </c>
      <c r="AY97" s="12">
        <f t="shared" si="23"/>
        <v>0</v>
      </c>
      <c r="AZ97" s="12">
        <f t="shared" si="23"/>
        <v>0</v>
      </c>
      <c r="BA97" s="12">
        <f t="shared" si="23"/>
        <v>0</v>
      </c>
      <c r="BB97" s="12">
        <f t="shared" si="23"/>
        <v>-17.010913574939643</v>
      </c>
      <c r="BC97" s="12">
        <f t="shared" si="23"/>
        <v>-23.968091702578878</v>
      </c>
      <c r="BD97" s="12">
        <f t="shared" si="23"/>
        <v>-125.80527505146694</v>
      </c>
      <c r="BE97" s="12">
        <f t="shared" si="23"/>
        <v>-168.45924180249762</v>
      </c>
      <c r="BF97" s="12">
        <f t="shared" si="23"/>
        <v>0</v>
      </c>
      <c r="BG97" s="12">
        <f t="shared" si="23"/>
        <v>-36.64402476874038</v>
      </c>
      <c r="BH97" s="12">
        <f t="shared" si="23"/>
        <v>0</v>
      </c>
      <c r="BI97" s="12">
        <f t="shared" si="23"/>
        <v>0</v>
      </c>
      <c r="BJ97" s="12">
        <f t="shared" si="23"/>
        <v>0</v>
      </c>
      <c r="BK97" s="12">
        <f t="shared" si="23"/>
        <v>0</v>
      </c>
      <c r="BL97" s="12">
        <f t="shared" si="23"/>
        <v>0</v>
      </c>
      <c r="BM97" s="12">
        <f t="shared" si="23"/>
        <v>0</v>
      </c>
      <c r="BN97" s="12">
        <f t="shared" si="23"/>
        <v>0</v>
      </c>
      <c r="BO97" s="12">
        <f t="shared" si="23"/>
        <v>0</v>
      </c>
      <c r="BP97" s="12">
        <f t="shared" ref="BP97:DC97" si="24">SUM(BP92:BP96)</f>
        <v>0</v>
      </c>
      <c r="BQ97" s="12">
        <f t="shared" si="24"/>
        <v>0</v>
      </c>
      <c r="BR97" s="12">
        <f t="shared" si="24"/>
        <v>0</v>
      </c>
      <c r="BS97" s="12">
        <f t="shared" si="24"/>
        <v>0</v>
      </c>
      <c r="BT97" s="12">
        <f t="shared" si="24"/>
        <v>0</v>
      </c>
      <c r="BU97" s="12">
        <f t="shared" si="24"/>
        <v>0</v>
      </c>
      <c r="BV97" s="12">
        <f t="shared" si="24"/>
        <v>0</v>
      </c>
      <c r="BW97" s="12">
        <f t="shared" si="24"/>
        <v>0</v>
      </c>
      <c r="BX97" s="12">
        <f t="shared" si="24"/>
        <v>0</v>
      </c>
      <c r="BY97" s="12">
        <f t="shared" si="24"/>
        <v>0</v>
      </c>
      <c r="BZ97" s="12">
        <f t="shared" si="24"/>
        <v>0</v>
      </c>
      <c r="CA97" s="12">
        <f t="shared" si="24"/>
        <v>0</v>
      </c>
      <c r="CB97" s="12">
        <f t="shared" si="24"/>
        <v>0</v>
      </c>
      <c r="CC97" s="12">
        <f t="shared" si="24"/>
        <v>0</v>
      </c>
      <c r="CD97" s="12">
        <f t="shared" si="24"/>
        <v>0</v>
      </c>
      <c r="CE97" s="12">
        <f t="shared" si="24"/>
        <v>0</v>
      </c>
      <c r="CF97" s="12">
        <f t="shared" si="24"/>
        <v>0</v>
      </c>
      <c r="CG97" s="12">
        <f t="shared" si="24"/>
        <v>0</v>
      </c>
      <c r="CH97" s="12">
        <f t="shared" si="24"/>
        <v>0</v>
      </c>
      <c r="CI97" s="12">
        <f t="shared" si="24"/>
        <v>0</v>
      </c>
      <c r="CJ97" s="12">
        <f t="shared" si="24"/>
        <v>0</v>
      </c>
      <c r="CK97" s="12">
        <f t="shared" si="24"/>
        <v>0</v>
      </c>
      <c r="CL97" s="12">
        <f t="shared" si="24"/>
        <v>0</v>
      </c>
      <c r="CM97" s="12">
        <f t="shared" si="24"/>
        <v>0</v>
      </c>
      <c r="CN97" s="12">
        <f t="shared" si="24"/>
        <v>0</v>
      </c>
      <c r="CO97" s="12">
        <f t="shared" si="24"/>
        <v>0</v>
      </c>
      <c r="CP97" s="12">
        <f t="shared" si="24"/>
        <v>0</v>
      </c>
      <c r="CQ97" s="12">
        <f t="shared" si="24"/>
        <v>0</v>
      </c>
      <c r="CR97" s="12">
        <f t="shared" si="24"/>
        <v>0</v>
      </c>
      <c r="CS97" s="12">
        <f t="shared" si="24"/>
        <v>0</v>
      </c>
      <c r="CT97" s="12">
        <f t="shared" si="24"/>
        <v>0</v>
      </c>
      <c r="CU97" s="12">
        <f t="shared" si="24"/>
        <v>0</v>
      </c>
      <c r="CV97" s="12">
        <f t="shared" si="24"/>
        <v>0</v>
      </c>
      <c r="CW97" s="12">
        <f t="shared" si="24"/>
        <v>0</v>
      </c>
      <c r="CX97" s="12">
        <f t="shared" si="24"/>
        <v>0</v>
      </c>
      <c r="CY97" s="12">
        <f t="shared" si="24"/>
        <v>0</v>
      </c>
      <c r="CZ97" s="12">
        <f t="shared" si="24"/>
        <v>0</v>
      </c>
      <c r="DA97" s="12">
        <f t="shared" si="24"/>
        <v>0</v>
      </c>
      <c r="DB97" s="12">
        <f t="shared" si="24"/>
        <v>0</v>
      </c>
      <c r="DC97" s="12">
        <f t="shared" si="24"/>
        <v>0</v>
      </c>
    </row>
    <row r="99" spans="1:107" x14ac:dyDescent="0.25">
      <c r="B99" t="s">
        <v>587</v>
      </c>
    </row>
    <row r="100" spans="1:107" x14ac:dyDescent="0.25">
      <c r="A100" s="26" t="s">
        <v>579</v>
      </c>
      <c r="B100">
        <f>Costs!$C$22/100</f>
        <v>5.2141807893812439E-2</v>
      </c>
      <c r="C100">
        <f t="shared" ref="C100:BN103" si="25">(C47-C42)*$B100</f>
        <v>0</v>
      </c>
      <c r="D100">
        <f t="shared" si="25"/>
        <v>0</v>
      </c>
      <c r="E100">
        <f t="shared" si="25"/>
        <v>0</v>
      </c>
      <c r="F100">
        <f t="shared" si="25"/>
        <v>-4.204793696424191E-3</v>
      </c>
      <c r="G100">
        <f t="shared" si="25"/>
        <v>-0.35091193934490589</v>
      </c>
      <c r="H100">
        <f t="shared" si="25"/>
        <v>-23.745133707497093</v>
      </c>
      <c r="I100">
        <f t="shared" si="25"/>
        <v>0</v>
      </c>
      <c r="J100">
        <f t="shared" si="25"/>
        <v>-17.473859216118537</v>
      </c>
      <c r="K100">
        <f t="shared" si="25"/>
        <v>-17.695403083557341</v>
      </c>
      <c r="L100">
        <f t="shared" si="25"/>
        <v>-1.5210474480867409</v>
      </c>
      <c r="M100">
        <f t="shared" si="25"/>
        <v>-14.969090864106258</v>
      </c>
      <c r="N100">
        <f t="shared" si="25"/>
        <v>-11.118526183025603</v>
      </c>
      <c r="O100">
        <f t="shared" si="25"/>
        <v>-21.884896815570158</v>
      </c>
      <c r="P100">
        <f t="shared" si="25"/>
        <v>-25.328746635531964</v>
      </c>
      <c r="Q100">
        <f t="shared" si="25"/>
        <v>-6.7901542057526125</v>
      </c>
      <c r="R100">
        <f t="shared" si="25"/>
        <v>-24.821179715355175</v>
      </c>
      <c r="S100">
        <f t="shared" si="25"/>
        <v>-2.2633847352508281</v>
      </c>
      <c r="T100">
        <f t="shared" si="25"/>
        <v>-19.898375135192492</v>
      </c>
      <c r="U100">
        <f t="shared" si="25"/>
        <v>-6.0691998816083164</v>
      </c>
      <c r="V100">
        <f t="shared" si="25"/>
        <v>-0.70758465608445742</v>
      </c>
      <c r="W100">
        <f t="shared" si="25"/>
        <v>-41.911685623653895</v>
      </c>
      <c r="X100">
        <f t="shared" si="25"/>
        <v>-216.15993808546659</v>
      </c>
      <c r="Y100">
        <f t="shared" si="25"/>
        <v>-7.9945338215067387</v>
      </c>
      <c r="Z100">
        <f t="shared" si="25"/>
        <v>-114.1050237924827</v>
      </c>
      <c r="AA100">
        <f t="shared" si="25"/>
        <v>-1.2792154733251737</v>
      </c>
      <c r="AB100">
        <f t="shared" si="25"/>
        <v>-2.361838600696518</v>
      </c>
      <c r="AC100">
        <f t="shared" si="25"/>
        <v>-4.0349213782417772</v>
      </c>
      <c r="AD100">
        <f t="shared" si="25"/>
        <v>-24.640971405243459</v>
      </c>
      <c r="AE100">
        <f t="shared" si="25"/>
        <v>-27.689474128108483</v>
      </c>
      <c r="AF100">
        <f t="shared" si="25"/>
        <v>-7.4548090630653903</v>
      </c>
      <c r="AG100">
        <f t="shared" si="25"/>
        <v>-15.332303984327224</v>
      </c>
      <c r="AH100">
        <f t="shared" si="25"/>
        <v>-73.797952183614129</v>
      </c>
      <c r="AI100">
        <f t="shared" si="25"/>
        <v>-144.12085761762958</v>
      </c>
      <c r="AJ100">
        <f t="shared" si="25"/>
        <v>-13.773841310306693</v>
      </c>
      <c r="AK100">
        <f t="shared" si="25"/>
        <v>-19.719635074312343</v>
      </c>
      <c r="AL100">
        <f t="shared" si="25"/>
        <v>-48.305323533165733</v>
      </c>
      <c r="AM100">
        <f t="shared" si="25"/>
        <v>-2.5156393712173903</v>
      </c>
      <c r="AN100">
        <f t="shared" si="25"/>
        <v>-60.125149229716904</v>
      </c>
      <c r="AO100">
        <f t="shared" si="25"/>
        <v>0</v>
      </c>
      <c r="AP100">
        <f t="shared" si="25"/>
        <v>0</v>
      </c>
      <c r="AQ100">
        <f t="shared" si="25"/>
        <v>0</v>
      </c>
      <c r="AR100">
        <f t="shared" si="25"/>
        <v>-28.589281405351652</v>
      </c>
      <c r="AS100">
        <f t="shared" si="25"/>
        <v>-5.113929462983787</v>
      </c>
      <c r="AT100">
        <f t="shared" si="25"/>
        <v>-10.154159382065481</v>
      </c>
      <c r="AU100">
        <f t="shared" si="25"/>
        <v>-2.3972823863706934</v>
      </c>
      <c r="AV100">
        <f t="shared" si="25"/>
        <v>-15.408535480424637</v>
      </c>
      <c r="AW100">
        <f t="shared" si="25"/>
        <v>-11.434724414624434</v>
      </c>
      <c r="AX100">
        <f t="shared" si="25"/>
        <v>0</v>
      </c>
      <c r="AY100">
        <f t="shared" si="25"/>
        <v>0</v>
      </c>
      <c r="AZ100">
        <f t="shared" si="25"/>
        <v>0</v>
      </c>
      <c r="BA100">
        <f t="shared" si="25"/>
        <v>0</v>
      </c>
      <c r="BB100">
        <f t="shared" si="25"/>
        <v>-5.8215855303683277E-2</v>
      </c>
      <c r="BC100">
        <f t="shared" si="25"/>
        <v>-15.928473376884535</v>
      </c>
      <c r="BD100">
        <f t="shared" si="25"/>
        <v>-83.606404681492052</v>
      </c>
      <c r="BE100">
        <f t="shared" si="25"/>
        <v>0</v>
      </c>
      <c r="BF100">
        <f t="shared" si="25"/>
        <v>0</v>
      </c>
      <c r="BG100">
        <f t="shared" si="25"/>
        <v>-10.427271390812916</v>
      </c>
      <c r="BH100">
        <f t="shared" si="25"/>
        <v>0</v>
      </c>
      <c r="BI100">
        <f t="shared" si="25"/>
        <v>0</v>
      </c>
      <c r="BJ100">
        <f t="shared" si="25"/>
        <v>0</v>
      </c>
      <c r="BK100">
        <f t="shared" si="25"/>
        <v>0</v>
      </c>
      <c r="BL100">
        <f t="shared" si="25"/>
        <v>0</v>
      </c>
      <c r="BM100">
        <f t="shared" si="25"/>
        <v>0</v>
      </c>
      <c r="BN100">
        <f t="shared" si="25"/>
        <v>0</v>
      </c>
      <c r="BO100">
        <f t="shared" ref="BO100:DC104" si="26">(BO47-BO42)*$B100</f>
        <v>0</v>
      </c>
      <c r="BP100">
        <f t="shared" si="26"/>
        <v>0</v>
      </c>
      <c r="BQ100">
        <f t="shared" si="26"/>
        <v>0</v>
      </c>
      <c r="BR100">
        <f t="shared" si="26"/>
        <v>0</v>
      </c>
      <c r="BS100">
        <f t="shared" si="26"/>
        <v>0</v>
      </c>
      <c r="BT100">
        <f t="shared" si="26"/>
        <v>0</v>
      </c>
      <c r="BU100">
        <f t="shared" si="26"/>
        <v>0</v>
      </c>
      <c r="BV100">
        <f t="shared" si="26"/>
        <v>0</v>
      </c>
      <c r="BW100">
        <f t="shared" si="26"/>
        <v>0</v>
      </c>
      <c r="BX100">
        <f t="shared" si="26"/>
        <v>0</v>
      </c>
      <c r="BY100">
        <f t="shared" si="26"/>
        <v>0</v>
      </c>
      <c r="BZ100">
        <f t="shared" si="26"/>
        <v>0</v>
      </c>
      <c r="CA100">
        <f t="shared" si="26"/>
        <v>0</v>
      </c>
      <c r="CB100">
        <f t="shared" si="26"/>
        <v>0</v>
      </c>
      <c r="CC100">
        <f t="shared" si="26"/>
        <v>0</v>
      </c>
      <c r="CD100">
        <f t="shared" si="26"/>
        <v>0</v>
      </c>
      <c r="CE100">
        <f t="shared" si="26"/>
        <v>0</v>
      </c>
      <c r="CF100">
        <f t="shared" si="26"/>
        <v>0</v>
      </c>
      <c r="CG100">
        <f t="shared" si="26"/>
        <v>0</v>
      </c>
      <c r="CH100">
        <f t="shared" si="26"/>
        <v>0</v>
      </c>
      <c r="CI100">
        <f t="shared" si="26"/>
        <v>0</v>
      </c>
      <c r="CJ100">
        <f t="shared" si="26"/>
        <v>0</v>
      </c>
      <c r="CK100">
        <f t="shared" si="26"/>
        <v>0</v>
      </c>
      <c r="CL100">
        <f t="shared" si="26"/>
        <v>0</v>
      </c>
      <c r="CM100">
        <f t="shared" si="26"/>
        <v>0</v>
      </c>
      <c r="CN100">
        <f t="shared" si="26"/>
        <v>0</v>
      </c>
      <c r="CO100">
        <f t="shared" si="26"/>
        <v>0</v>
      </c>
      <c r="CP100">
        <f t="shared" si="26"/>
        <v>0</v>
      </c>
      <c r="CQ100">
        <f t="shared" si="26"/>
        <v>0</v>
      </c>
      <c r="CR100">
        <f t="shared" si="26"/>
        <v>0</v>
      </c>
      <c r="CS100">
        <f t="shared" si="26"/>
        <v>0</v>
      </c>
      <c r="CT100">
        <f t="shared" si="26"/>
        <v>0</v>
      </c>
      <c r="CU100">
        <f t="shared" si="26"/>
        <v>0</v>
      </c>
      <c r="CV100">
        <f t="shared" si="26"/>
        <v>0</v>
      </c>
      <c r="CW100">
        <f t="shared" si="26"/>
        <v>0</v>
      </c>
      <c r="CX100">
        <f t="shared" si="26"/>
        <v>0</v>
      </c>
      <c r="CY100">
        <f t="shared" si="26"/>
        <v>0</v>
      </c>
      <c r="CZ100">
        <f t="shared" si="26"/>
        <v>0</v>
      </c>
      <c r="DA100">
        <f t="shared" si="26"/>
        <v>0</v>
      </c>
      <c r="DB100">
        <f t="shared" si="26"/>
        <v>0</v>
      </c>
      <c r="DC100">
        <f t="shared" si="26"/>
        <v>0</v>
      </c>
    </row>
    <row r="101" spans="1:107" x14ac:dyDescent="0.25">
      <c r="A101" s="26" t="s">
        <v>627</v>
      </c>
      <c r="B101">
        <f>Costs!$E$22/100</f>
        <v>2.7656347845399346E-2</v>
      </c>
      <c r="C101">
        <f t="shared" si="25"/>
        <v>0</v>
      </c>
      <c r="D101">
        <f t="shared" si="25"/>
        <v>0</v>
      </c>
      <c r="E101">
        <f t="shared" si="25"/>
        <v>0</v>
      </c>
      <c r="F101">
        <f t="shared" si="25"/>
        <v>-2.2584823746032805E-2</v>
      </c>
      <c r="G101">
        <f t="shared" si="25"/>
        <v>-29.84976166233362</v>
      </c>
      <c r="H101">
        <f t="shared" si="25"/>
        <v>-5.6444581491903403</v>
      </c>
      <c r="I101">
        <f t="shared" si="25"/>
        <v>0</v>
      </c>
      <c r="J101">
        <f t="shared" si="25"/>
        <v>-11.343739192118214</v>
      </c>
      <c r="K101">
        <f t="shared" si="25"/>
        <v>-11.487561791393677</v>
      </c>
      <c r="L101">
        <f t="shared" si="25"/>
        <v>-0.98743874129515452</v>
      </c>
      <c r="M101">
        <f t="shared" si="25"/>
        <v>-9.7176851779200089</v>
      </c>
      <c r="N101">
        <f t="shared" si="25"/>
        <v>-7.217962538271701</v>
      </c>
      <c r="O101">
        <f t="shared" si="25"/>
        <v>-14.207311541873841</v>
      </c>
      <c r="P101">
        <f t="shared" si="25"/>
        <v>-16.443001648524437</v>
      </c>
      <c r="Q101">
        <f t="shared" si="25"/>
        <v>-4.4080553374991585</v>
      </c>
      <c r="R101">
        <f t="shared" si="25"/>
        <v>-16.113497633765295</v>
      </c>
      <c r="S101">
        <f t="shared" si="25"/>
        <v>-1.4693517791663746</v>
      </c>
      <c r="T101">
        <f t="shared" si="25"/>
        <v>-4.7300447776389172</v>
      </c>
      <c r="U101">
        <f t="shared" si="25"/>
        <v>-1.4427101212739635</v>
      </c>
      <c r="V101">
        <f t="shared" si="25"/>
        <v>-0.16820002058008737</v>
      </c>
      <c r="W101">
        <f t="shared" si="25"/>
        <v>-9.9628310532548028</v>
      </c>
      <c r="X101">
        <f t="shared" si="25"/>
        <v>-77.571615771798292</v>
      </c>
      <c r="Y101">
        <f t="shared" si="25"/>
        <v>-1.9003814479904955</v>
      </c>
      <c r="Z101">
        <f t="shared" si="25"/>
        <v>-705.73145385252235</v>
      </c>
      <c r="AA101">
        <f t="shared" si="25"/>
        <v>-2.9034040900570681</v>
      </c>
      <c r="AB101">
        <f t="shared" si="25"/>
        <v>-5.3606073380990233</v>
      </c>
      <c r="AC101">
        <f t="shared" si="25"/>
        <v>-9.1579624206655197</v>
      </c>
      <c r="AD101">
        <f t="shared" si="25"/>
        <v>-57.544417943888938</v>
      </c>
      <c r="AE101">
        <f t="shared" si="25"/>
        <v>-82.567411115536316</v>
      </c>
      <c r="AF101">
        <f t="shared" si="25"/>
        <v>-16.91999790155478</v>
      </c>
      <c r="AG101">
        <f t="shared" si="25"/>
        <v>-3.644643539862463</v>
      </c>
      <c r="AH101">
        <f t="shared" si="25"/>
        <v>-17.542518720997847</v>
      </c>
      <c r="AI101">
        <f t="shared" si="25"/>
        <v>-74.11597141168852</v>
      </c>
      <c r="AJ101">
        <f t="shared" si="25"/>
        <v>-51.983053462683941</v>
      </c>
      <c r="AK101">
        <f t="shared" si="25"/>
        <v>-108.69942796048412</v>
      </c>
      <c r="AL101">
        <f t="shared" si="25"/>
        <v>-8.4582125335941001</v>
      </c>
      <c r="AM101">
        <f t="shared" si="25"/>
        <v>-0.59799289084688945</v>
      </c>
      <c r="AN101">
        <f t="shared" si="25"/>
        <v>-14.292355339899069</v>
      </c>
      <c r="AO101">
        <f t="shared" si="25"/>
        <v>0</v>
      </c>
      <c r="AP101">
        <f t="shared" si="25"/>
        <v>0</v>
      </c>
      <c r="AQ101">
        <f t="shared" si="25"/>
        <v>0</v>
      </c>
      <c r="AR101">
        <f t="shared" si="25"/>
        <v>-17.005953055941497</v>
      </c>
      <c r="AS101">
        <f t="shared" si="25"/>
        <v>-3.0419527915318247</v>
      </c>
      <c r="AT101">
        <f t="shared" si="25"/>
        <v>-6.0400663915123509</v>
      </c>
      <c r="AU101">
        <f t="shared" si="25"/>
        <v>-1.4259914807380891</v>
      </c>
      <c r="AV101">
        <f t="shared" si="25"/>
        <v>-3.6627645365547958</v>
      </c>
      <c r="AW101">
        <f t="shared" si="25"/>
        <v>-2.7181495038495016</v>
      </c>
      <c r="AX101">
        <f t="shared" si="25"/>
        <v>0</v>
      </c>
      <c r="AY101">
        <f t="shared" si="25"/>
        <v>0</v>
      </c>
      <c r="AZ101">
        <f t="shared" si="25"/>
        <v>0</v>
      </c>
      <c r="BA101">
        <f t="shared" si="25"/>
        <v>0</v>
      </c>
      <c r="BB101">
        <f t="shared" si="25"/>
        <v>-16.627204309316536</v>
      </c>
      <c r="BC101">
        <f t="shared" si="25"/>
        <v>-3.7863590268153131</v>
      </c>
      <c r="BD101">
        <f t="shared" si="25"/>
        <v>-19.87408696207773</v>
      </c>
      <c r="BE101">
        <f t="shared" si="25"/>
        <v>0</v>
      </c>
      <c r="BF101">
        <f t="shared" si="25"/>
        <v>0</v>
      </c>
      <c r="BG101">
        <f t="shared" si="25"/>
        <v>-14.43630315918687</v>
      </c>
      <c r="BH101">
        <f t="shared" si="25"/>
        <v>0</v>
      </c>
      <c r="BI101">
        <f t="shared" si="25"/>
        <v>0</v>
      </c>
      <c r="BJ101">
        <f t="shared" si="25"/>
        <v>0</v>
      </c>
      <c r="BK101">
        <f t="shared" si="25"/>
        <v>0</v>
      </c>
      <c r="BL101">
        <f t="shared" si="25"/>
        <v>0</v>
      </c>
      <c r="BM101">
        <f t="shared" si="25"/>
        <v>0</v>
      </c>
      <c r="BN101">
        <f t="shared" si="25"/>
        <v>0</v>
      </c>
      <c r="BO101">
        <f t="shared" si="26"/>
        <v>0</v>
      </c>
      <c r="BP101">
        <f t="shared" si="26"/>
        <v>0</v>
      </c>
      <c r="BQ101">
        <f t="shared" si="26"/>
        <v>0</v>
      </c>
      <c r="BR101">
        <f t="shared" si="26"/>
        <v>0</v>
      </c>
      <c r="BS101">
        <f t="shared" si="26"/>
        <v>0</v>
      </c>
      <c r="BT101">
        <f t="shared" si="26"/>
        <v>0</v>
      </c>
      <c r="BU101">
        <f t="shared" si="26"/>
        <v>0</v>
      </c>
      <c r="BV101">
        <f t="shared" si="26"/>
        <v>0</v>
      </c>
      <c r="BW101">
        <f t="shared" si="26"/>
        <v>0</v>
      </c>
      <c r="BX101">
        <f t="shared" si="26"/>
        <v>0</v>
      </c>
      <c r="BY101">
        <f t="shared" si="26"/>
        <v>0</v>
      </c>
      <c r="BZ101">
        <f t="shared" si="26"/>
        <v>0</v>
      </c>
      <c r="CA101">
        <f t="shared" si="26"/>
        <v>0</v>
      </c>
      <c r="CB101">
        <f t="shared" si="26"/>
        <v>0</v>
      </c>
      <c r="CC101">
        <f t="shared" si="26"/>
        <v>0</v>
      </c>
      <c r="CD101">
        <f t="shared" si="26"/>
        <v>0</v>
      </c>
      <c r="CE101">
        <f t="shared" si="26"/>
        <v>0</v>
      </c>
      <c r="CF101">
        <f t="shared" si="26"/>
        <v>0</v>
      </c>
      <c r="CG101">
        <f t="shared" si="26"/>
        <v>0</v>
      </c>
      <c r="CH101">
        <f t="shared" si="26"/>
        <v>0</v>
      </c>
      <c r="CI101">
        <f t="shared" si="26"/>
        <v>0</v>
      </c>
      <c r="CJ101">
        <f t="shared" si="26"/>
        <v>0</v>
      </c>
      <c r="CK101">
        <f t="shared" si="26"/>
        <v>0</v>
      </c>
      <c r="CL101">
        <f t="shared" si="26"/>
        <v>0</v>
      </c>
      <c r="CM101">
        <f t="shared" si="26"/>
        <v>0</v>
      </c>
      <c r="CN101">
        <f t="shared" si="26"/>
        <v>0</v>
      </c>
      <c r="CO101">
        <f t="shared" si="26"/>
        <v>0</v>
      </c>
      <c r="CP101">
        <f t="shared" si="26"/>
        <v>0</v>
      </c>
      <c r="CQ101">
        <f t="shared" si="26"/>
        <v>0</v>
      </c>
      <c r="CR101">
        <f t="shared" si="26"/>
        <v>0</v>
      </c>
      <c r="CS101">
        <f t="shared" si="26"/>
        <v>0</v>
      </c>
      <c r="CT101">
        <f t="shared" si="26"/>
        <v>0</v>
      </c>
      <c r="CU101">
        <f t="shared" si="26"/>
        <v>0</v>
      </c>
      <c r="CV101">
        <f t="shared" si="26"/>
        <v>0</v>
      </c>
      <c r="CW101">
        <f t="shared" si="26"/>
        <v>0</v>
      </c>
      <c r="CX101">
        <f t="shared" si="26"/>
        <v>0</v>
      </c>
      <c r="CY101">
        <f t="shared" si="26"/>
        <v>0</v>
      </c>
      <c r="CZ101">
        <f t="shared" si="26"/>
        <v>0</v>
      </c>
      <c r="DA101">
        <f t="shared" si="26"/>
        <v>0</v>
      </c>
      <c r="DB101">
        <f t="shared" si="26"/>
        <v>0</v>
      </c>
      <c r="DC101">
        <f t="shared" si="26"/>
        <v>0</v>
      </c>
    </row>
    <row r="102" spans="1:107" x14ac:dyDescent="0.25">
      <c r="A102" s="26" t="s">
        <v>582</v>
      </c>
      <c r="B102">
        <f>Costs!$F$22/100</f>
        <v>3.9938001220546436E-2</v>
      </c>
      <c r="C102">
        <f t="shared" si="25"/>
        <v>0</v>
      </c>
      <c r="D102">
        <f t="shared" si="25"/>
        <v>0</v>
      </c>
      <c r="E102">
        <f t="shared" si="25"/>
        <v>0</v>
      </c>
      <c r="F102">
        <f t="shared" si="25"/>
        <v>-0.44100473710261556</v>
      </c>
      <c r="G102">
        <f t="shared" si="25"/>
        <v>-3.5064037043024223</v>
      </c>
      <c r="H102">
        <f t="shared" si="25"/>
        <v>-3.0202788988358682</v>
      </c>
      <c r="I102">
        <f t="shared" si="25"/>
        <v>0</v>
      </c>
      <c r="J102">
        <f t="shared" si="25"/>
        <v>-0.38123022532501077</v>
      </c>
      <c r="K102">
        <f t="shared" si="25"/>
        <v>-0.38606368640870775</v>
      </c>
      <c r="L102">
        <f t="shared" si="25"/>
        <v>-3.3184956694013425E-2</v>
      </c>
      <c r="M102">
        <f t="shared" si="25"/>
        <v>-0.3265832585952182</v>
      </c>
      <c r="N102">
        <f t="shared" si="25"/>
        <v>-0.24257481931221561</v>
      </c>
      <c r="O102">
        <f t="shared" si="25"/>
        <v>-0.47746659973764199</v>
      </c>
      <c r="P102">
        <f t="shared" si="25"/>
        <v>-0.55260167016552497</v>
      </c>
      <c r="Q102">
        <f t="shared" si="25"/>
        <v>-0.14814197515468347</v>
      </c>
      <c r="R102">
        <f t="shared" si="25"/>
        <v>-0.54152799439913035</v>
      </c>
      <c r="S102">
        <f t="shared" si="25"/>
        <v>-4.9380658384894964E-2</v>
      </c>
      <c r="T102">
        <f t="shared" si="25"/>
        <v>-2.5309877502592149</v>
      </c>
      <c r="U102">
        <f t="shared" si="25"/>
        <v>-0.77197612618417755</v>
      </c>
      <c r="V102">
        <f t="shared" si="25"/>
        <v>-9.0001725500377189E-2</v>
      </c>
      <c r="W102">
        <f t="shared" si="25"/>
        <v>-5.3309861828151455</v>
      </c>
      <c r="X102">
        <f t="shared" si="25"/>
        <v>-4.3583906435025623</v>
      </c>
      <c r="Y102">
        <f t="shared" si="25"/>
        <v>-1.0168703240235968</v>
      </c>
      <c r="Z102">
        <f t="shared" si="25"/>
        <v>-48.46881554317023</v>
      </c>
      <c r="AA102">
        <f t="shared" si="25"/>
        <v>-0.45858274609118305</v>
      </c>
      <c r="AB102">
        <f t="shared" si="25"/>
        <v>-0.84668959523772813</v>
      </c>
      <c r="AC102">
        <f t="shared" si="25"/>
        <v>-1.4464688431936739</v>
      </c>
      <c r="AD102">
        <f t="shared" si="25"/>
        <v>-7.4212368394537798</v>
      </c>
      <c r="AE102">
        <f t="shared" si="25"/>
        <v>0</v>
      </c>
      <c r="AF102">
        <f t="shared" si="25"/>
        <v>-2.6724558004598786</v>
      </c>
      <c r="AG102">
        <f t="shared" si="25"/>
        <v>-1.9502031348755731</v>
      </c>
      <c r="AH102">
        <f t="shared" si="25"/>
        <v>-9.3867821720074964</v>
      </c>
      <c r="AI102">
        <f t="shared" si="25"/>
        <v>-2.4157253126200278</v>
      </c>
      <c r="AJ102">
        <f t="shared" si="25"/>
        <v>-1.7346140644679431E-2</v>
      </c>
      <c r="AK102">
        <f t="shared" si="25"/>
        <v>-1.9811632380584223</v>
      </c>
      <c r="AL102">
        <f t="shared" si="25"/>
        <v>-1.5341734749220166</v>
      </c>
      <c r="AM102">
        <f t="shared" si="25"/>
        <v>-0.31997851027344387</v>
      </c>
      <c r="AN102">
        <f t="shared" si="25"/>
        <v>-7.6476604320209463</v>
      </c>
      <c r="AO102">
        <f t="shared" si="25"/>
        <v>0</v>
      </c>
      <c r="AP102">
        <f t="shared" si="25"/>
        <v>0</v>
      </c>
      <c r="AQ102">
        <f t="shared" si="25"/>
        <v>0</v>
      </c>
      <c r="AR102">
        <f t="shared" si="25"/>
        <v>-8.3605629328046103</v>
      </c>
      <c r="AS102">
        <f t="shared" si="25"/>
        <v>-1.4955020555779401</v>
      </c>
      <c r="AT102">
        <f t="shared" si="25"/>
        <v>-2.9694516395782755</v>
      </c>
      <c r="AU102">
        <f t="shared" si="25"/>
        <v>-0.70105400603753809</v>
      </c>
      <c r="AV102">
        <f t="shared" si="25"/>
        <v>-1.9598994533687064</v>
      </c>
      <c r="AW102">
        <f t="shared" si="25"/>
        <v>-1.4544477739701736</v>
      </c>
      <c r="AX102">
        <f t="shared" si="25"/>
        <v>0</v>
      </c>
      <c r="AY102">
        <f t="shared" si="25"/>
        <v>0</v>
      </c>
      <c r="AZ102">
        <f t="shared" si="25"/>
        <v>0</v>
      </c>
      <c r="BA102">
        <f t="shared" si="25"/>
        <v>0</v>
      </c>
      <c r="BB102">
        <f t="shared" si="25"/>
        <v>-0.23911305270377628</v>
      </c>
      <c r="BC102">
        <f t="shared" si="25"/>
        <v>-2.0260333179629062</v>
      </c>
      <c r="BD102">
        <f t="shared" si="25"/>
        <v>-10.634375151457563</v>
      </c>
      <c r="BE102">
        <f t="shared" si="25"/>
        <v>0</v>
      </c>
      <c r="BF102">
        <f t="shared" si="25"/>
        <v>0</v>
      </c>
      <c r="BG102">
        <f t="shared" si="25"/>
        <v>-13.834248894419879</v>
      </c>
      <c r="BH102">
        <f t="shared" si="25"/>
        <v>0</v>
      </c>
      <c r="BI102">
        <f t="shared" si="25"/>
        <v>0</v>
      </c>
      <c r="BJ102">
        <f t="shared" si="25"/>
        <v>0</v>
      </c>
      <c r="BK102">
        <f t="shared" si="25"/>
        <v>0</v>
      </c>
      <c r="BL102">
        <f t="shared" si="25"/>
        <v>0</v>
      </c>
      <c r="BM102">
        <f t="shared" si="25"/>
        <v>0</v>
      </c>
      <c r="BN102">
        <f t="shared" si="25"/>
        <v>0</v>
      </c>
      <c r="BO102">
        <f t="shared" si="26"/>
        <v>0</v>
      </c>
      <c r="BP102">
        <f t="shared" si="26"/>
        <v>0</v>
      </c>
      <c r="BQ102">
        <f t="shared" si="26"/>
        <v>0</v>
      </c>
      <c r="BR102">
        <f t="shared" si="26"/>
        <v>0</v>
      </c>
      <c r="BS102">
        <f t="shared" si="26"/>
        <v>0</v>
      </c>
      <c r="BT102">
        <f t="shared" si="26"/>
        <v>0</v>
      </c>
      <c r="BU102">
        <f t="shared" si="26"/>
        <v>0</v>
      </c>
      <c r="BV102">
        <f t="shared" si="26"/>
        <v>0</v>
      </c>
      <c r="BW102">
        <f t="shared" si="26"/>
        <v>0</v>
      </c>
      <c r="BX102">
        <f t="shared" si="26"/>
        <v>0</v>
      </c>
      <c r="BY102">
        <f t="shared" si="26"/>
        <v>0</v>
      </c>
      <c r="BZ102">
        <f t="shared" si="26"/>
        <v>0</v>
      </c>
      <c r="CA102">
        <f t="shared" si="26"/>
        <v>0</v>
      </c>
      <c r="CB102">
        <f t="shared" si="26"/>
        <v>0</v>
      </c>
      <c r="CC102">
        <f t="shared" si="26"/>
        <v>0</v>
      </c>
      <c r="CD102">
        <f t="shared" si="26"/>
        <v>0</v>
      </c>
      <c r="CE102">
        <f t="shared" si="26"/>
        <v>0</v>
      </c>
      <c r="CF102">
        <f t="shared" si="26"/>
        <v>0</v>
      </c>
      <c r="CG102">
        <f t="shared" si="26"/>
        <v>0</v>
      </c>
      <c r="CH102">
        <f t="shared" si="26"/>
        <v>0</v>
      </c>
      <c r="CI102">
        <f t="shared" si="26"/>
        <v>0</v>
      </c>
      <c r="CJ102">
        <f t="shared" si="26"/>
        <v>0</v>
      </c>
      <c r="CK102">
        <f t="shared" si="26"/>
        <v>0</v>
      </c>
      <c r="CL102">
        <f t="shared" si="26"/>
        <v>0</v>
      </c>
      <c r="CM102">
        <f t="shared" si="26"/>
        <v>0</v>
      </c>
      <c r="CN102">
        <f t="shared" si="26"/>
        <v>0</v>
      </c>
      <c r="CO102">
        <f t="shared" si="26"/>
        <v>0</v>
      </c>
      <c r="CP102">
        <f t="shared" si="26"/>
        <v>0</v>
      </c>
      <c r="CQ102">
        <f t="shared" si="26"/>
        <v>0</v>
      </c>
      <c r="CR102">
        <f t="shared" si="26"/>
        <v>0</v>
      </c>
      <c r="CS102">
        <f t="shared" si="26"/>
        <v>0</v>
      </c>
      <c r="CT102">
        <f t="shared" si="26"/>
        <v>0</v>
      </c>
      <c r="CU102">
        <f t="shared" si="26"/>
        <v>0</v>
      </c>
      <c r="CV102">
        <f t="shared" si="26"/>
        <v>0</v>
      </c>
      <c r="CW102">
        <f t="shared" si="26"/>
        <v>0</v>
      </c>
      <c r="CX102">
        <f t="shared" si="26"/>
        <v>0</v>
      </c>
      <c r="CY102">
        <f t="shared" si="26"/>
        <v>0</v>
      </c>
      <c r="CZ102">
        <f t="shared" si="26"/>
        <v>0</v>
      </c>
      <c r="DA102">
        <f t="shared" si="26"/>
        <v>0</v>
      </c>
      <c r="DB102">
        <f t="shared" si="26"/>
        <v>0</v>
      </c>
      <c r="DC102">
        <f t="shared" si="26"/>
        <v>0</v>
      </c>
    </row>
    <row r="103" spans="1:107" x14ac:dyDescent="0.25">
      <c r="A103" s="26" t="s">
        <v>580</v>
      </c>
      <c r="B103">
        <f>Costs!$D$22/100</f>
        <v>8.985332418553673E-3</v>
      </c>
      <c r="C103">
        <f t="shared" si="25"/>
        <v>0</v>
      </c>
      <c r="D103">
        <f t="shared" si="25"/>
        <v>0</v>
      </c>
      <c r="E103">
        <f t="shared" si="25"/>
        <v>0</v>
      </c>
      <c r="F103">
        <f t="shared" si="25"/>
        <v>0</v>
      </c>
      <c r="G103">
        <f t="shared" si="25"/>
        <v>-0.11361712661427134</v>
      </c>
      <c r="H103">
        <f t="shared" si="25"/>
        <v>-0.4411488810742169</v>
      </c>
      <c r="I103">
        <f t="shared" si="25"/>
        <v>0</v>
      </c>
      <c r="J103">
        <f t="shared" si="25"/>
        <v>-9.4746294763645975E-2</v>
      </c>
      <c r="K103">
        <f t="shared" si="25"/>
        <v>-9.5947544030213341E-2</v>
      </c>
      <c r="L103">
        <f t="shared" si="25"/>
        <v>-8.2473830241796189E-3</v>
      </c>
      <c r="M103">
        <f t="shared" si="25"/>
        <v>-8.1165006414047225E-2</v>
      </c>
      <c r="N103">
        <f t="shared" si="25"/>
        <v>-6.028657699740031E-2</v>
      </c>
      <c r="O103">
        <f t="shared" si="25"/>
        <v>-0.11866370553377056</v>
      </c>
      <c r="P103">
        <f t="shared" si="25"/>
        <v>-0.13733685644612292</v>
      </c>
      <c r="Q103">
        <f t="shared" si="25"/>
        <v>-3.6817393565551283E-2</v>
      </c>
      <c r="R103">
        <f t="shared" si="25"/>
        <v>-0.13458474058914185</v>
      </c>
      <c r="S103">
        <f t="shared" si="25"/>
        <v>-1.2272464521849942E-2</v>
      </c>
      <c r="T103">
        <f t="shared" si="25"/>
        <v>-0.36968189079152364</v>
      </c>
      <c r="U103">
        <f t="shared" si="25"/>
        <v>-0.11275660814417461</v>
      </c>
      <c r="V103">
        <f t="shared" si="25"/>
        <v>-1.3145858984924748E-2</v>
      </c>
      <c r="W103">
        <f t="shared" si="25"/>
        <v>-0.77865610042750066</v>
      </c>
      <c r="X103">
        <f t="shared" si="25"/>
        <v>-2.4254433286182864</v>
      </c>
      <c r="Y103">
        <f t="shared" si="25"/>
        <v>-0.14852641781309903</v>
      </c>
      <c r="Z103">
        <f t="shared" si="25"/>
        <v>-49.577503016698728</v>
      </c>
      <c r="AA103">
        <f t="shared" si="25"/>
        <v>-3.69057351087035E-2</v>
      </c>
      <c r="AB103">
        <f t="shared" si="25"/>
        <v>-6.8139724373592919E-2</v>
      </c>
      <c r="AC103">
        <f t="shared" si="25"/>
        <v>-0.11640864473188135</v>
      </c>
      <c r="AD103">
        <f t="shared" si="25"/>
        <v>-0.59724488832245681</v>
      </c>
      <c r="AE103">
        <f t="shared" si="25"/>
        <v>0</v>
      </c>
      <c r="AF103">
        <f t="shared" si="25"/>
        <v>-0.21507339013988505</v>
      </c>
      <c r="AG103">
        <f t="shared" si="25"/>
        <v>-0.28485115435842223</v>
      </c>
      <c r="AH103">
        <f t="shared" si="25"/>
        <v>-1.3710549888835062</v>
      </c>
      <c r="AI103">
        <f t="shared" si="25"/>
        <v>-56.829202570081975</v>
      </c>
      <c r="AJ103">
        <f t="shared" si="25"/>
        <v>-0.13816062465541251</v>
      </c>
      <c r="AK103">
        <f t="shared" si="25"/>
        <v>-5.6108620173155099</v>
      </c>
      <c r="AL103">
        <f t="shared" si="25"/>
        <v>-0.46664828316876211</v>
      </c>
      <c r="AM103">
        <f t="shared" si="25"/>
        <v>-4.6736796998890197E-2</v>
      </c>
      <c r="AN103">
        <f t="shared" si="25"/>
        <v>-1.1170348684427676</v>
      </c>
      <c r="AO103">
        <f t="shared" si="25"/>
        <v>0</v>
      </c>
      <c r="AP103">
        <f t="shared" si="25"/>
        <v>0</v>
      </c>
      <c r="AQ103">
        <f t="shared" si="25"/>
        <v>0</v>
      </c>
      <c r="AR103">
        <f t="shared" si="25"/>
        <v>-0.40137763272502291</v>
      </c>
      <c r="AS103">
        <f t="shared" si="25"/>
        <v>-7.1796729434093251E-2</v>
      </c>
      <c r="AT103">
        <f t="shared" si="25"/>
        <v>-0.14255875820380343</v>
      </c>
      <c r="AU103">
        <f t="shared" si="25"/>
        <v>-3.3656513277551064E-2</v>
      </c>
      <c r="AV103">
        <f t="shared" si="25"/>
        <v>-0.28626742093415014</v>
      </c>
      <c r="AW103">
        <f t="shared" si="25"/>
        <v>-0.21243998635858954</v>
      </c>
      <c r="AX103">
        <f t="shared" si="25"/>
        <v>0</v>
      </c>
      <c r="AY103">
        <f t="shared" si="25"/>
        <v>0</v>
      </c>
      <c r="AZ103">
        <f t="shared" si="25"/>
        <v>0</v>
      </c>
      <c r="BA103">
        <f t="shared" si="25"/>
        <v>0</v>
      </c>
      <c r="BB103">
        <f t="shared" si="25"/>
        <v>0</v>
      </c>
      <c r="BC103">
        <f t="shared" si="25"/>
        <v>-0.29592708527113665</v>
      </c>
      <c r="BD103">
        <f t="shared" si="25"/>
        <v>-1.5532812882933322</v>
      </c>
      <c r="BE103">
        <f t="shared" si="25"/>
        <v>-126.82454721137225</v>
      </c>
      <c r="BF103">
        <f t="shared" si="25"/>
        <v>0</v>
      </c>
      <c r="BG103">
        <f t="shared" si="25"/>
        <v>0</v>
      </c>
      <c r="BH103">
        <f t="shared" si="25"/>
        <v>0</v>
      </c>
      <c r="BI103">
        <f t="shared" si="25"/>
        <v>0</v>
      </c>
      <c r="BJ103">
        <f t="shared" si="25"/>
        <v>0</v>
      </c>
      <c r="BK103">
        <f t="shared" si="25"/>
        <v>0</v>
      </c>
      <c r="BL103">
        <f t="shared" si="25"/>
        <v>0</v>
      </c>
      <c r="BM103">
        <f t="shared" si="25"/>
        <v>0</v>
      </c>
      <c r="BN103">
        <f t="shared" ref="BN103" si="27">(BN50-BN45)*$B103</f>
        <v>0</v>
      </c>
      <c r="BO103">
        <f t="shared" si="26"/>
        <v>0</v>
      </c>
      <c r="BP103">
        <f t="shared" si="26"/>
        <v>0</v>
      </c>
      <c r="BQ103">
        <f t="shared" si="26"/>
        <v>0</v>
      </c>
      <c r="BR103">
        <f t="shared" si="26"/>
        <v>0</v>
      </c>
      <c r="BS103">
        <f t="shared" si="26"/>
        <v>0</v>
      </c>
      <c r="BT103">
        <f t="shared" si="26"/>
        <v>0</v>
      </c>
      <c r="BU103">
        <f t="shared" si="26"/>
        <v>0</v>
      </c>
      <c r="BV103">
        <f t="shared" si="26"/>
        <v>0</v>
      </c>
      <c r="BW103">
        <f t="shared" si="26"/>
        <v>0</v>
      </c>
      <c r="BX103">
        <f t="shared" si="26"/>
        <v>0</v>
      </c>
      <c r="BY103">
        <f t="shared" si="26"/>
        <v>0</v>
      </c>
      <c r="BZ103">
        <f t="shared" si="26"/>
        <v>0</v>
      </c>
      <c r="CA103">
        <f t="shared" si="26"/>
        <v>0</v>
      </c>
      <c r="CB103">
        <f t="shared" si="26"/>
        <v>0</v>
      </c>
      <c r="CC103">
        <f t="shared" si="26"/>
        <v>0</v>
      </c>
      <c r="CD103">
        <f t="shared" si="26"/>
        <v>0</v>
      </c>
      <c r="CE103">
        <f t="shared" si="26"/>
        <v>0</v>
      </c>
      <c r="CF103">
        <f t="shared" si="26"/>
        <v>0</v>
      </c>
      <c r="CG103">
        <f t="shared" si="26"/>
        <v>0</v>
      </c>
      <c r="CH103">
        <f t="shared" si="26"/>
        <v>0</v>
      </c>
      <c r="CI103">
        <f t="shared" si="26"/>
        <v>0</v>
      </c>
      <c r="CJ103">
        <f t="shared" si="26"/>
        <v>0</v>
      </c>
      <c r="CK103">
        <f t="shared" si="26"/>
        <v>0</v>
      </c>
      <c r="CL103">
        <f t="shared" si="26"/>
        <v>0</v>
      </c>
      <c r="CM103">
        <f t="shared" si="26"/>
        <v>0</v>
      </c>
      <c r="CN103">
        <f t="shared" si="26"/>
        <v>0</v>
      </c>
      <c r="CO103">
        <f t="shared" si="26"/>
        <v>0</v>
      </c>
      <c r="CP103">
        <f t="shared" si="26"/>
        <v>0</v>
      </c>
      <c r="CQ103">
        <f t="shared" si="26"/>
        <v>0</v>
      </c>
      <c r="CR103">
        <f t="shared" si="26"/>
        <v>0</v>
      </c>
      <c r="CS103">
        <f t="shared" si="26"/>
        <v>0</v>
      </c>
      <c r="CT103">
        <f t="shared" si="26"/>
        <v>0</v>
      </c>
      <c r="CU103">
        <f t="shared" si="26"/>
        <v>0</v>
      </c>
      <c r="CV103">
        <f t="shared" si="26"/>
        <v>0</v>
      </c>
      <c r="CW103">
        <f t="shared" si="26"/>
        <v>0</v>
      </c>
      <c r="CX103">
        <f t="shared" si="26"/>
        <v>0</v>
      </c>
      <c r="CY103">
        <f t="shared" si="26"/>
        <v>0</v>
      </c>
      <c r="CZ103">
        <f t="shared" si="26"/>
        <v>0</v>
      </c>
      <c r="DA103">
        <f t="shared" si="26"/>
        <v>0</v>
      </c>
      <c r="DB103">
        <f t="shared" si="26"/>
        <v>0</v>
      </c>
      <c r="DC103">
        <f t="shared" si="26"/>
        <v>0</v>
      </c>
    </row>
    <row r="104" spans="1:107" x14ac:dyDescent="0.25">
      <c r="A104" s="26" t="s">
        <v>578</v>
      </c>
      <c r="B104" s="11">
        <f>Costs!$B$22/100</f>
        <v>2.2770830928842786E-2</v>
      </c>
      <c r="C104">
        <f t="shared" ref="C104:BN104" si="28">(C51-C46)*$B104</f>
        <v>0</v>
      </c>
      <c r="D104">
        <f t="shared" si="28"/>
        <v>0</v>
      </c>
      <c r="E104">
        <f t="shared" si="28"/>
        <v>0</v>
      </c>
      <c r="F104">
        <f t="shared" si="28"/>
        <v>0</v>
      </c>
      <c r="G104">
        <f t="shared" si="28"/>
        <v>0</v>
      </c>
      <c r="H104">
        <f t="shared" si="28"/>
        <v>-4.4875219424164658</v>
      </c>
      <c r="I104">
        <f t="shared" si="28"/>
        <v>0</v>
      </c>
      <c r="J104">
        <f t="shared" si="28"/>
        <v>-0.11349507177123302</v>
      </c>
      <c r="K104">
        <f t="shared" si="28"/>
        <v>-0.11493402906305747</v>
      </c>
      <c r="L104">
        <f t="shared" si="28"/>
        <v>-9.8794082722615164E-3</v>
      </c>
      <c r="M104">
        <f t="shared" si="28"/>
        <v>-9.722626358375519E-2</v>
      </c>
      <c r="N104">
        <f t="shared" si="28"/>
        <v>-7.2216326772783015E-2</v>
      </c>
      <c r="O104">
        <f t="shared" si="28"/>
        <v>-0.14214535576078891</v>
      </c>
      <c r="P104">
        <f t="shared" si="28"/>
        <v>-0.16451362470765829</v>
      </c>
      <c r="Q104">
        <f t="shared" si="28"/>
        <v>-4.4102967145846314E-2</v>
      </c>
      <c r="R104">
        <f t="shared" si="28"/>
        <v>-0.16121690912115336</v>
      </c>
      <c r="S104">
        <f t="shared" si="28"/>
        <v>-1.4700989048615358E-2</v>
      </c>
      <c r="T104">
        <f t="shared" si="28"/>
        <v>-3.7605345220447681</v>
      </c>
      <c r="U104">
        <f t="shared" si="28"/>
        <v>-1.1469999696413573</v>
      </c>
      <c r="V104">
        <f t="shared" si="28"/>
        <v>-0.13372431208057101</v>
      </c>
      <c r="W104">
        <f t="shared" si="28"/>
        <v>-7.9207643636231566</v>
      </c>
      <c r="X104">
        <f t="shared" si="28"/>
        <v>-9.8741244725069119</v>
      </c>
      <c r="Y104">
        <f t="shared" si="28"/>
        <v>-1.5108630840042385</v>
      </c>
      <c r="Z104">
        <f t="shared" si="28"/>
        <v>0</v>
      </c>
      <c r="AA104">
        <f t="shared" si="28"/>
        <v>-4.1067576237018878E-3</v>
      </c>
      <c r="AB104">
        <f t="shared" si="28"/>
        <v>-7.5823806712961754E-3</v>
      </c>
      <c r="AC104">
        <f t="shared" si="28"/>
        <v>-1.2953598886713965E-2</v>
      </c>
      <c r="AD104">
        <f t="shared" si="28"/>
        <v>-6.6459589305315314E-2</v>
      </c>
      <c r="AE104">
        <f t="shared" si="28"/>
        <v>0</v>
      </c>
      <c r="AF104">
        <f t="shared" si="28"/>
        <v>-2.3932710783590723E-2</v>
      </c>
      <c r="AG104">
        <f t="shared" si="28"/>
        <v>-2.897606364530374</v>
      </c>
      <c r="AH104">
        <f t="shared" si="28"/>
        <v>-13.9468547033203</v>
      </c>
      <c r="AI104">
        <f t="shared" si="28"/>
        <v>-16.635892664745541</v>
      </c>
      <c r="AJ104">
        <f t="shared" si="28"/>
        <v>0</v>
      </c>
      <c r="AK104">
        <f t="shared" si="28"/>
        <v>0</v>
      </c>
      <c r="AL104">
        <f t="shared" si="28"/>
        <v>0</v>
      </c>
      <c r="AM104">
        <f t="shared" si="28"/>
        <v>-0.47542317582236143</v>
      </c>
      <c r="AN104">
        <f t="shared" si="28"/>
        <v>-11.36287248507829</v>
      </c>
      <c r="AO104">
        <f t="shared" si="28"/>
        <v>0</v>
      </c>
      <c r="AP104">
        <f t="shared" si="28"/>
        <v>0</v>
      </c>
      <c r="AQ104">
        <f t="shared" si="28"/>
        <v>0</v>
      </c>
      <c r="AR104">
        <f t="shared" si="28"/>
        <v>0</v>
      </c>
      <c r="AS104">
        <f t="shared" si="28"/>
        <v>0</v>
      </c>
      <c r="AT104">
        <f t="shared" si="28"/>
        <v>0</v>
      </c>
      <c r="AU104">
        <f t="shared" si="28"/>
        <v>0</v>
      </c>
      <c r="AV104">
        <f t="shared" si="28"/>
        <v>-2.9120131274340961</v>
      </c>
      <c r="AW104">
        <f t="shared" si="28"/>
        <v>-2.1610144355561887</v>
      </c>
      <c r="AX104">
        <f t="shared" si="28"/>
        <v>0</v>
      </c>
      <c r="AY104">
        <f t="shared" si="28"/>
        <v>0</v>
      </c>
      <c r="AZ104">
        <f t="shared" si="28"/>
        <v>0</v>
      </c>
      <c r="BA104">
        <f t="shared" si="28"/>
        <v>0</v>
      </c>
      <c r="BB104">
        <f t="shared" si="28"/>
        <v>0</v>
      </c>
      <c r="BC104">
        <f t="shared" si="28"/>
        <v>-3.0102746385209174</v>
      </c>
      <c r="BD104">
        <f t="shared" si="28"/>
        <v>-15.80052486359741</v>
      </c>
      <c r="BE104">
        <f t="shared" si="28"/>
        <v>-175.23150286265428</v>
      </c>
      <c r="BF104">
        <f t="shared" si="28"/>
        <v>0</v>
      </c>
      <c r="BG104">
        <f t="shared" si="28"/>
        <v>0</v>
      </c>
      <c r="BH104">
        <f t="shared" si="28"/>
        <v>0</v>
      </c>
      <c r="BI104">
        <f t="shared" si="28"/>
        <v>0</v>
      </c>
      <c r="BJ104">
        <f t="shared" si="28"/>
        <v>0</v>
      </c>
      <c r="BK104">
        <f t="shared" si="28"/>
        <v>0</v>
      </c>
      <c r="BL104">
        <f t="shared" si="28"/>
        <v>0</v>
      </c>
      <c r="BM104">
        <f t="shared" si="28"/>
        <v>0</v>
      </c>
      <c r="BN104">
        <f t="shared" si="28"/>
        <v>0</v>
      </c>
      <c r="BO104">
        <f t="shared" si="26"/>
        <v>0</v>
      </c>
      <c r="BP104">
        <f t="shared" si="26"/>
        <v>0</v>
      </c>
      <c r="BQ104">
        <f t="shared" si="26"/>
        <v>0</v>
      </c>
      <c r="BR104">
        <f t="shared" si="26"/>
        <v>0</v>
      </c>
      <c r="BS104">
        <f t="shared" si="26"/>
        <v>0</v>
      </c>
      <c r="BT104">
        <f t="shared" si="26"/>
        <v>0</v>
      </c>
      <c r="BU104">
        <f t="shared" si="26"/>
        <v>0</v>
      </c>
      <c r="BV104">
        <f t="shared" si="26"/>
        <v>0</v>
      </c>
      <c r="BW104">
        <f t="shared" si="26"/>
        <v>0</v>
      </c>
      <c r="BX104">
        <f t="shared" si="26"/>
        <v>0</v>
      </c>
      <c r="BY104">
        <f t="shared" si="26"/>
        <v>0</v>
      </c>
      <c r="BZ104">
        <f t="shared" si="26"/>
        <v>0</v>
      </c>
      <c r="CA104">
        <f t="shared" si="26"/>
        <v>0</v>
      </c>
      <c r="CB104">
        <f t="shared" si="26"/>
        <v>0</v>
      </c>
      <c r="CC104">
        <f t="shared" si="26"/>
        <v>0</v>
      </c>
      <c r="CD104">
        <f t="shared" si="26"/>
        <v>0</v>
      </c>
      <c r="CE104">
        <f t="shared" si="26"/>
        <v>0</v>
      </c>
      <c r="CF104">
        <f t="shared" si="26"/>
        <v>0</v>
      </c>
      <c r="CG104">
        <f t="shared" si="26"/>
        <v>0</v>
      </c>
      <c r="CH104">
        <f t="shared" si="26"/>
        <v>0</v>
      </c>
      <c r="CI104">
        <f t="shared" si="26"/>
        <v>0</v>
      </c>
      <c r="CJ104">
        <f t="shared" si="26"/>
        <v>0</v>
      </c>
      <c r="CK104">
        <f t="shared" si="26"/>
        <v>0</v>
      </c>
      <c r="CL104">
        <f t="shared" si="26"/>
        <v>0</v>
      </c>
      <c r="CM104">
        <f t="shared" si="26"/>
        <v>0</v>
      </c>
      <c r="CN104">
        <f t="shared" si="26"/>
        <v>0</v>
      </c>
      <c r="CO104">
        <f t="shared" si="26"/>
        <v>0</v>
      </c>
      <c r="CP104">
        <f t="shared" si="26"/>
        <v>0</v>
      </c>
      <c r="CQ104">
        <f t="shared" si="26"/>
        <v>0</v>
      </c>
      <c r="CR104">
        <f t="shared" si="26"/>
        <v>0</v>
      </c>
      <c r="CS104">
        <f t="shared" si="26"/>
        <v>0</v>
      </c>
      <c r="CT104">
        <f t="shared" si="26"/>
        <v>0</v>
      </c>
      <c r="CU104">
        <f t="shared" si="26"/>
        <v>0</v>
      </c>
      <c r="CV104">
        <f t="shared" si="26"/>
        <v>0</v>
      </c>
      <c r="CW104">
        <f t="shared" si="26"/>
        <v>0</v>
      </c>
      <c r="CX104">
        <f t="shared" si="26"/>
        <v>0</v>
      </c>
      <c r="CY104">
        <f t="shared" si="26"/>
        <v>0</v>
      </c>
      <c r="CZ104">
        <f t="shared" si="26"/>
        <v>0</v>
      </c>
      <c r="DA104">
        <f t="shared" si="26"/>
        <v>0</v>
      </c>
      <c r="DB104">
        <f t="shared" si="26"/>
        <v>0</v>
      </c>
      <c r="DC104">
        <f t="shared" si="26"/>
        <v>0</v>
      </c>
    </row>
    <row r="105" spans="1:107" x14ac:dyDescent="0.25">
      <c r="B105" s="13" t="s">
        <v>584</v>
      </c>
      <c r="C105" s="12">
        <f>SUM(C100:C104)</f>
        <v>0</v>
      </c>
      <c r="D105" s="12">
        <f t="shared" ref="D105:BO105" si="29">SUM(D100:D104)</f>
        <v>0</v>
      </c>
      <c r="E105" s="12">
        <f t="shared" si="29"/>
        <v>0</v>
      </c>
      <c r="F105" s="12">
        <f t="shared" si="29"/>
        <v>-0.46779435454507257</v>
      </c>
      <c r="G105" s="12">
        <f t="shared" si="29"/>
        <v>-33.820694432595225</v>
      </c>
      <c r="H105" s="12">
        <f t="shared" si="29"/>
        <v>-37.338541579013985</v>
      </c>
      <c r="I105" s="12">
        <f t="shared" si="29"/>
        <v>0</v>
      </c>
      <c r="J105" s="12">
        <f t="shared" si="29"/>
        <v>-29.407070000096642</v>
      </c>
      <c r="K105" s="12">
        <f t="shared" si="29"/>
        <v>-29.779910134452997</v>
      </c>
      <c r="L105" s="12">
        <f t="shared" si="29"/>
        <v>-2.5597979373723501</v>
      </c>
      <c r="M105" s="12">
        <f t="shared" si="29"/>
        <v>-25.191750570619288</v>
      </c>
      <c r="N105" s="12">
        <f t="shared" si="29"/>
        <v>-18.711566444379699</v>
      </c>
      <c r="O105" s="12">
        <f t="shared" si="29"/>
        <v>-36.830484018476199</v>
      </c>
      <c r="P105" s="12">
        <f t="shared" si="29"/>
        <v>-42.626200435375708</v>
      </c>
      <c r="Q105" s="12">
        <f t="shared" si="29"/>
        <v>-11.427271879117852</v>
      </c>
      <c r="R105" s="12">
        <f t="shared" si="29"/>
        <v>-41.772006993229894</v>
      </c>
      <c r="S105" s="12">
        <f t="shared" si="29"/>
        <v>-3.809090626372563</v>
      </c>
      <c r="T105" s="12">
        <f t="shared" si="29"/>
        <v>-31.289624075926913</v>
      </c>
      <c r="U105" s="12">
        <f t="shared" si="29"/>
        <v>-9.5436427068519887</v>
      </c>
      <c r="V105" s="12">
        <f t="shared" si="29"/>
        <v>-1.1126565732304177</v>
      </c>
      <c r="W105" s="12">
        <f t="shared" si="29"/>
        <v>-65.904923323774497</v>
      </c>
      <c r="X105" s="12">
        <f t="shared" si="29"/>
        <v>-310.38951230189269</v>
      </c>
      <c r="Y105" s="12">
        <f t="shared" si="29"/>
        <v>-12.571175095338168</v>
      </c>
      <c r="Z105" s="12">
        <f t="shared" si="29"/>
        <v>-917.88279620487401</v>
      </c>
      <c r="AA105" s="12">
        <f t="shared" si="29"/>
        <v>-4.6822148022058308</v>
      </c>
      <c r="AB105" s="12">
        <f t="shared" si="29"/>
        <v>-8.6448576390781593</v>
      </c>
      <c r="AC105" s="12">
        <f t="shared" si="29"/>
        <v>-14.768714885719566</v>
      </c>
      <c r="AD105" s="12">
        <f t="shared" si="29"/>
        <v>-90.270330666213937</v>
      </c>
      <c r="AE105" s="12">
        <f t="shared" si="29"/>
        <v>-110.2568852436448</v>
      </c>
      <c r="AF105" s="12">
        <f t="shared" si="29"/>
        <v>-27.286268866003525</v>
      </c>
      <c r="AG105" s="12">
        <f t="shared" si="29"/>
        <v>-24.109608177954055</v>
      </c>
      <c r="AH105" s="12">
        <f t="shared" si="29"/>
        <v>-116.04516276882327</v>
      </c>
      <c r="AI105" s="12">
        <f t="shared" si="29"/>
        <v>-294.11764957676564</v>
      </c>
      <c r="AJ105" s="12">
        <f t="shared" si="29"/>
        <v>-65.912401538290723</v>
      </c>
      <c r="AK105" s="12">
        <f t="shared" si="29"/>
        <v>-136.01108829017039</v>
      </c>
      <c r="AL105" s="12">
        <f t="shared" si="29"/>
        <v>-58.764357824850606</v>
      </c>
      <c r="AM105" s="12">
        <f t="shared" si="29"/>
        <v>-3.9557707451589748</v>
      </c>
      <c r="AN105" s="12">
        <f t="shared" si="29"/>
        <v>-94.54507235515797</v>
      </c>
      <c r="AO105" s="12">
        <f t="shared" si="29"/>
        <v>0</v>
      </c>
      <c r="AP105" s="12">
        <f t="shared" si="29"/>
        <v>0</v>
      </c>
      <c r="AQ105" s="12">
        <f t="shared" si="29"/>
        <v>0</v>
      </c>
      <c r="AR105" s="12">
        <f t="shared" si="29"/>
        <v>-54.35717502682278</v>
      </c>
      <c r="AS105" s="12">
        <f t="shared" si="29"/>
        <v>-9.7231810395276455</v>
      </c>
      <c r="AT105" s="12">
        <f t="shared" si="29"/>
        <v>-19.306236171359913</v>
      </c>
      <c r="AU105" s="12">
        <f t="shared" si="29"/>
        <v>-4.5579843864238718</v>
      </c>
      <c r="AV105" s="12">
        <f t="shared" si="29"/>
        <v>-24.229480018716384</v>
      </c>
      <c r="AW105" s="12">
        <f t="shared" si="29"/>
        <v>-17.980776114358886</v>
      </c>
      <c r="AX105" s="12">
        <f t="shared" si="29"/>
        <v>0</v>
      </c>
      <c r="AY105" s="12">
        <f t="shared" si="29"/>
        <v>0</v>
      </c>
      <c r="AZ105" s="12">
        <f t="shared" si="29"/>
        <v>0</v>
      </c>
      <c r="BA105" s="12">
        <f t="shared" si="29"/>
        <v>0</v>
      </c>
      <c r="BB105" s="12">
        <f t="shared" si="29"/>
        <v>-16.924533217323994</v>
      </c>
      <c r="BC105" s="12">
        <f t="shared" si="29"/>
        <v>-25.047067445454807</v>
      </c>
      <c r="BD105" s="12">
        <f t="shared" si="29"/>
        <v>-131.46867294691808</v>
      </c>
      <c r="BE105" s="12">
        <f t="shared" si="29"/>
        <v>-302.05605007402653</v>
      </c>
      <c r="BF105" s="12">
        <f t="shared" si="29"/>
        <v>0</v>
      </c>
      <c r="BG105" s="12">
        <f t="shared" si="29"/>
        <v>-38.697823444419669</v>
      </c>
      <c r="BH105" s="12">
        <f t="shared" si="29"/>
        <v>0</v>
      </c>
      <c r="BI105" s="12">
        <f t="shared" si="29"/>
        <v>0</v>
      </c>
      <c r="BJ105" s="12">
        <f t="shared" si="29"/>
        <v>0</v>
      </c>
      <c r="BK105" s="12">
        <f t="shared" si="29"/>
        <v>0</v>
      </c>
      <c r="BL105" s="12">
        <f t="shared" si="29"/>
        <v>0</v>
      </c>
      <c r="BM105" s="12">
        <f t="shared" si="29"/>
        <v>0</v>
      </c>
      <c r="BN105" s="12">
        <f t="shared" si="29"/>
        <v>0</v>
      </c>
      <c r="BO105" s="12">
        <f t="shared" si="29"/>
        <v>0</v>
      </c>
      <c r="BP105" s="12">
        <f t="shared" ref="BP105:DC105" si="30">SUM(BP100:BP104)</f>
        <v>0</v>
      </c>
      <c r="BQ105" s="12">
        <f t="shared" si="30"/>
        <v>0</v>
      </c>
      <c r="BR105" s="12">
        <f t="shared" si="30"/>
        <v>0</v>
      </c>
      <c r="BS105" s="12">
        <f t="shared" si="30"/>
        <v>0</v>
      </c>
      <c r="BT105" s="12">
        <f t="shared" si="30"/>
        <v>0</v>
      </c>
      <c r="BU105" s="12">
        <f t="shared" si="30"/>
        <v>0</v>
      </c>
      <c r="BV105" s="12">
        <f t="shared" si="30"/>
        <v>0</v>
      </c>
      <c r="BW105" s="12">
        <f t="shared" si="30"/>
        <v>0</v>
      </c>
      <c r="BX105" s="12">
        <f t="shared" si="30"/>
        <v>0</v>
      </c>
      <c r="BY105" s="12">
        <f t="shared" si="30"/>
        <v>0</v>
      </c>
      <c r="BZ105" s="12">
        <f t="shared" si="30"/>
        <v>0</v>
      </c>
      <c r="CA105" s="12">
        <f t="shared" si="30"/>
        <v>0</v>
      </c>
      <c r="CB105" s="12">
        <f t="shared" si="30"/>
        <v>0</v>
      </c>
      <c r="CC105" s="12">
        <f t="shared" si="30"/>
        <v>0</v>
      </c>
      <c r="CD105" s="12">
        <f t="shared" si="30"/>
        <v>0</v>
      </c>
      <c r="CE105" s="12">
        <f t="shared" si="30"/>
        <v>0</v>
      </c>
      <c r="CF105" s="12">
        <f t="shared" si="30"/>
        <v>0</v>
      </c>
      <c r="CG105" s="12">
        <f t="shared" si="30"/>
        <v>0</v>
      </c>
      <c r="CH105" s="12">
        <f t="shared" si="30"/>
        <v>0</v>
      </c>
      <c r="CI105" s="12">
        <f t="shared" si="30"/>
        <v>0</v>
      </c>
      <c r="CJ105" s="12">
        <f t="shared" si="30"/>
        <v>0</v>
      </c>
      <c r="CK105" s="12">
        <f t="shared" si="30"/>
        <v>0</v>
      </c>
      <c r="CL105" s="12">
        <f t="shared" si="30"/>
        <v>0</v>
      </c>
      <c r="CM105" s="12">
        <f t="shared" si="30"/>
        <v>0</v>
      </c>
      <c r="CN105" s="12">
        <f t="shared" si="30"/>
        <v>0</v>
      </c>
      <c r="CO105" s="12">
        <f t="shared" si="30"/>
        <v>0</v>
      </c>
      <c r="CP105" s="12">
        <f t="shared" si="30"/>
        <v>0</v>
      </c>
      <c r="CQ105" s="12">
        <f t="shared" si="30"/>
        <v>0</v>
      </c>
      <c r="CR105" s="12">
        <f t="shared" si="30"/>
        <v>0</v>
      </c>
      <c r="CS105" s="12">
        <f t="shared" si="30"/>
        <v>0</v>
      </c>
      <c r="CT105" s="12">
        <f t="shared" si="30"/>
        <v>0</v>
      </c>
      <c r="CU105" s="12">
        <f t="shared" si="30"/>
        <v>0</v>
      </c>
      <c r="CV105" s="12">
        <f t="shared" si="30"/>
        <v>0</v>
      </c>
      <c r="CW105" s="12">
        <f t="shared" si="30"/>
        <v>0</v>
      </c>
      <c r="CX105" s="12">
        <f t="shared" si="30"/>
        <v>0</v>
      </c>
      <c r="CY105" s="12">
        <f t="shared" si="30"/>
        <v>0</v>
      </c>
      <c r="CZ105" s="12">
        <f t="shared" si="30"/>
        <v>0</v>
      </c>
      <c r="DA105" s="12">
        <f t="shared" si="30"/>
        <v>0</v>
      </c>
      <c r="DB105" s="12">
        <f t="shared" si="30"/>
        <v>0</v>
      </c>
      <c r="DC105" s="12">
        <f t="shared" si="30"/>
        <v>0</v>
      </c>
    </row>
    <row r="107" spans="1:107" x14ac:dyDescent="0.25">
      <c r="B107" t="s">
        <v>588</v>
      </c>
    </row>
    <row r="108" spans="1:107" x14ac:dyDescent="0.25">
      <c r="A108" s="26" t="s">
        <v>579</v>
      </c>
      <c r="B108">
        <f>Costs!$C$32/100</f>
        <v>4.8383935240753066E-2</v>
      </c>
      <c r="C108">
        <f t="shared" ref="C108:BN111" si="31">(C58-C53)*$B108</f>
        <v>0</v>
      </c>
      <c r="D108">
        <f t="shared" si="31"/>
        <v>0</v>
      </c>
      <c r="E108">
        <f t="shared" si="31"/>
        <v>0</v>
      </c>
      <c r="F108">
        <f t="shared" si="31"/>
        <v>-1.7935966887993142E-4</v>
      </c>
      <c r="G108">
        <f t="shared" si="31"/>
        <v>-0.19496169891061069</v>
      </c>
      <c r="H108">
        <f t="shared" si="31"/>
        <v>-22.746194208938483</v>
      </c>
      <c r="I108">
        <f t="shared" si="31"/>
        <v>0</v>
      </c>
      <c r="J108">
        <f t="shared" si="31"/>
        <v>-23.043444095596808</v>
      </c>
      <c r="K108">
        <f t="shared" si="31"/>
        <v>-23.335602436859809</v>
      </c>
      <c r="L108">
        <f t="shared" si="31"/>
        <v>-2.0058632385229309</v>
      </c>
      <c r="M108">
        <f t="shared" si="31"/>
        <v>-19.740310610420401</v>
      </c>
      <c r="N108">
        <f t="shared" si="31"/>
        <v>-14.662424216377122</v>
      </c>
      <c r="O108">
        <f t="shared" si="31"/>
        <v>-28.860447487313198</v>
      </c>
      <c r="P108">
        <f t="shared" si="31"/>
        <v>-33.401983493664808</v>
      </c>
      <c r="Q108">
        <f t="shared" si="31"/>
        <v>-8.9544351311019597</v>
      </c>
      <c r="R108">
        <f t="shared" si="31"/>
        <v>-32.732635652113935</v>
      </c>
      <c r="S108">
        <f t="shared" si="31"/>
        <v>-2.9848117103673011</v>
      </c>
      <c r="T108">
        <f t="shared" si="31"/>
        <v>-19.061265808939186</v>
      </c>
      <c r="U108">
        <f t="shared" si="31"/>
        <v>-5.8138733140232137</v>
      </c>
      <c r="V108">
        <f t="shared" si="31"/>
        <v>-0.67781711422751223</v>
      </c>
      <c r="W108">
        <f t="shared" si="31"/>
        <v>-40.14849326869092</v>
      </c>
      <c r="X108">
        <f t="shared" si="31"/>
        <v>-245.48474910597028</v>
      </c>
      <c r="Y108">
        <f t="shared" si="31"/>
        <v>-7.6582099369904704</v>
      </c>
      <c r="Z108">
        <f t="shared" si="31"/>
        <v>-151.18220542856761</v>
      </c>
      <c r="AA108">
        <f t="shared" si="31"/>
        <v>-1.2681849553104325</v>
      </c>
      <c r="AB108">
        <f t="shared" si="31"/>
        <v>-2.3414727563362794</v>
      </c>
      <c r="AC108">
        <f t="shared" si="31"/>
        <v>-4.0001287464460491</v>
      </c>
      <c r="AD108">
        <f t="shared" si="31"/>
        <v>-24.520036860420159</v>
      </c>
      <c r="AE108">
        <f t="shared" si="31"/>
        <v>-26.886527160880473</v>
      </c>
      <c r="AF108">
        <f t="shared" si="31"/>
        <v>-7.3905271595225992</v>
      </c>
      <c r="AG108">
        <f t="shared" si="31"/>
        <v>-14.687285756907656</v>
      </c>
      <c r="AH108">
        <f t="shared" si="31"/>
        <v>-70.69332913718101</v>
      </c>
      <c r="AI108">
        <f t="shared" si="31"/>
        <v>-138.44439118337914</v>
      </c>
      <c r="AJ108">
        <f t="shared" si="31"/>
        <v>-14.251547085758459</v>
      </c>
      <c r="AK108">
        <f t="shared" si="31"/>
        <v>-18.254324802258864</v>
      </c>
      <c r="AL108">
        <f t="shared" si="31"/>
        <v>-44.823947231980554</v>
      </c>
      <c r="AM108">
        <f t="shared" si="31"/>
        <v>-2.4098083591458708</v>
      </c>
      <c r="AN108">
        <f t="shared" si="31"/>
        <v>-57.595730479662791</v>
      </c>
      <c r="AO108">
        <f t="shared" si="31"/>
        <v>0</v>
      </c>
      <c r="AP108">
        <f t="shared" si="31"/>
        <v>0</v>
      </c>
      <c r="AQ108">
        <f t="shared" si="31"/>
        <v>0</v>
      </c>
      <c r="AR108">
        <f t="shared" si="31"/>
        <v>-26.528845008850357</v>
      </c>
      <c r="AS108">
        <f t="shared" si="31"/>
        <v>-4.745367334916458</v>
      </c>
      <c r="AT108">
        <f t="shared" si="31"/>
        <v>-9.4223466698100964</v>
      </c>
      <c r="AU108">
        <f t="shared" si="31"/>
        <v>-2.2245096674087876</v>
      </c>
      <c r="AV108">
        <f t="shared" si="31"/>
        <v>-14.760310252639284</v>
      </c>
      <c r="AW108">
        <f t="shared" si="31"/>
        <v>-10.953674359753917</v>
      </c>
      <c r="AX108">
        <f t="shared" si="31"/>
        <v>0</v>
      </c>
      <c r="AY108">
        <f t="shared" si="31"/>
        <v>0</v>
      </c>
      <c r="AZ108">
        <f t="shared" si="31"/>
        <v>0</v>
      </c>
      <c r="BA108">
        <f t="shared" si="31"/>
        <v>0</v>
      </c>
      <c r="BB108">
        <f t="shared" si="31"/>
        <v>-3.2343903928515487E-2</v>
      </c>
      <c r="BC108">
        <f t="shared" si="31"/>
        <v>-15.258374761988886</v>
      </c>
      <c r="BD108">
        <f t="shared" si="31"/>
        <v>-80.089147587992173</v>
      </c>
      <c r="BE108">
        <f t="shared" si="31"/>
        <v>0</v>
      </c>
      <c r="BF108">
        <f t="shared" si="31"/>
        <v>0</v>
      </c>
      <c r="BG108">
        <f t="shared" si="31"/>
        <v>-9.6757754303091339</v>
      </c>
      <c r="BH108">
        <f t="shared" si="31"/>
        <v>0</v>
      </c>
      <c r="BI108">
        <f t="shared" si="31"/>
        <v>0</v>
      </c>
      <c r="BJ108">
        <f t="shared" si="31"/>
        <v>0</v>
      </c>
      <c r="BK108">
        <f t="shared" si="31"/>
        <v>0</v>
      </c>
      <c r="BL108">
        <f t="shared" si="31"/>
        <v>0</v>
      </c>
      <c r="BM108">
        <f t="shared" si="31"/>
        <v>0</v>
      </c>
      <c r="BN108">
        <f t="shared" si="31"/>
        <v>0</v>
      </c>
      <c r="BO108">
        <f t="shared" ref="BO108:DC112" si="32">(BO58-BO53)*$B108</f>
        <v>0</v>
      </c>
      <c r="BP108">
        <f t="shared" si="32"/>
        <v>0</v>
      </c>
      <c r="BQ108">
        <f t="shared" si="32"/>
        <v>0</v>
      </c>
      <c r="BR108">
        <f t="shared" si="32"/>
        <v>0</v>
      </c>
      <c r="BS108">
        <f t="shared" si="32"/>
        <v>0</v>
      </c>
      <c r="BT108">
        <f t="shared" si="32"/>
        <v>0</v>
      </c>
      <c r="BU108">
        <f t="shared" si="32"/>
        <v>0</v>
      </c>
      <c r="BV108">
        <f t="shared" si="32"/>
        <v>0</v>
      </c>
      <c r="BW108">
        <f t="shared" si="32"/>
        <v>0</v>
      </c>
      <c r="BX108">
        <f t="shared" si="32"/>
        <v>0</v>
      </c>
      <c r="BY108">
        <f t="shared" si="32"/>
        <v>0</v>
      </c>
      <c r="BZ108">
        <f t="shared" si="32"/>
        <v>0</v>
      </c>
      <c r="CA108">
        <f t="shared" si="32"/>
        <v>0</v>
      </c>
      <c r="CB108">
        <f t="shared" si="32"/>
        <v>0</v>
      </c>
      <c r="CC108">
        <f t="shared" si="32"/>
        <v>0</v>
      </c>
      <c r="CD108">
        <f t="shared" si="32"/>
        <v>0</v>
      </c>
      <c r="CE108">
        <f t="shared" si="32"/>
        <v>0</v>
      </c>
      <c r="CF108">
        <f t="shared" si="32"/>
        <v>0</v>
      </c>
      <c r="CG108">
        <f t="shared" si="32"/>
        <v>0</v>
      </c>
      <c r="CH108">
        <f t="shared" si="32"/>
        <v>0</v>
      </c>
      <c r="CI108">
        <f t="shared" si="32"/>
        <v>0</v>
      </c>
      <c r="CJ108">
        <f t="shared" si="32"/>
        <v>0</v>
      </c>
      <c r="CK108">
        <f t="shared" si="32"/>
        <v>0</v>
      </c>
      <c r="CL108">
        <f t="shared" si="32"/>
        <v>0</v>
      </c>
      <c r="CM108">
        <f t="shared" si="32"/>
        <v>0</v>
      </c>
      <c r="CN108">
        <f t="shared" si="32"/>
        <v>0</v>
      </c>
      <c r="CO108">
        <f t="shared" si="32"/>
        <v>0</v>
      </c>
      <c r="CP108">
        <f t="shared" si="32"/>
        <v>0</v>
      </c>
      <c r="CQ108">
        <f t="shared" si="32"/>
        <v>0</v>
      </c>
      <c r="CR108">
        <f t="shared" si="32"/>
        <v>0</v>
      </c>
      <c r="CS108">
        <f t="shared" si="32"/>
        <v>0</v>
      </c>
      <c r="CT108">
        <f t="shared" si="32"/>
        <v>0</v>
      </c>
      <c r="CU108">
        <f t="shared" si="32"/>
        <v>0</v>
      </c>
      <c r="CV108">
        <f t="shared" si="32"/>
        <v>0</v>
      </c>
      <c r="CW108">
        <f t="shared" si="32"/>
        <v>0</v>
      </c>
      <c r="CX108">
        <f t="shared" si="32"/>
        <v>0</v>
      </c>
      <c r="CY108">
        <f t="shared" si="32"/>
        <v>0</v>
      </c>
      <c r="CZ108">
        <f t="shared" si="32"/>
        <v>0</v>
      </c>
      <c r="DA108">
        <f t="shared" si="32"/>
        <v>0</v>
      </c>
      <c r="DB108">
        <f t="shared" si="32"/>
        <v>0</v>
      </c>
      <c r="DC108">
        <f t="shared" si="32"/>
        <v>0</v>
      </c>
    </row>
    <row r="109" spans="1:107" x14ac:dyDescent="0.25">
      <c r="A109" s="26" t="s">
        <v>627</v>
      </c>
      <c r="B109">
        <f>Costs!$E$32/100</f>
        <v>2.7088267129756819E-2</v>
      </c>
      <c r="C109">
        <f t="shared" si="31"/>
        <v>0</v>
      </c>
      <c r="D109">
        <f t="shared" si="31"/>
        <v>0</v>
      </c>
      <c r="E109">
        <f t="shared" si="31"/>
        <v>0</v>
      </c>
      <c r="F109">
        <f t="shared" si="31"/>
        <v>-1.9668545430217965E-2</v>
      </c>
      <c r="G109">
        <f t="shared" si="31"/>
        <v>-17.862090057728409</v>
      </c>
      <c r="H109">
        <f t="shared" si="31"/>
        <v>-5.704051599485382</v>
      </c>
      <c r="I109">
        <f t="shared" si="31"/>
        <v>0</v>
      </c>
      <c r="J109">
        <f t="shared" si="31"/>
        <v>-14.007258719632476</v>
      </c>
      <c r="K109">
        <f t="shared" si="31"/>
        <v>-14.184850986491194</v>
      </c>
      <c r="L109">
        <f t="shared" si="31"/>
        <v>-1.2192901903739031</v>
      </c>
      <c r="M109">
        <f t="shared" si="31"/>
        <v>-11.999405851788463</v>
      </c>
      <c r="N109">
        <f t="shared" si="31"/>
        <v>-8.9127462285484036</v>
      </c>
      <c r="O109">
        <f t="shared" si="31"/>
        <v>-17.543200271716533</v>
      </c>
      <c r="P109">
        <f t="shared" si="31"/>
        <v>-20.303832300574193</v>
      </c>
      <c r="Q109">
        <f t="shared" si="31"/>
        <v>-5.443070447680121</v>
      </c>
      <c r="R109">
        <f t="shared" si="31"/>
        <v>-19.896960465307838</v>
      </c>
      <c r="S109">
        <f t="shared" si="31"/>
        <v>-1.8143568158933265</v>
      </c>
      <c r="T109">
        <f t="shared" si="31"/>
        <v>-4.7799839712513101</v>
      </c>
      <c r="U109">
        <f t="shared" si="31"/>
        <v>-1.4579420658875719</v>
      </c>
      <c r="V109">
        <f t="shared" si="31"/>
        <v>-0.16997585438045007</v>
      </c>
      <c r="W109">
        <f t="shared" si="31"/>
        <v>-10.068017319407767</v>
      </c>
      <c r="X109">
        <f t="shared" si="31"/>
        <v>-92.987257375972334</v>
      </c>
      <c r="Y109">
        <f t="shared" si="31"/>
        <v>-1.9204454265636557</v>
      </c>
      <c r="Z109">
        <f t="shared" si="31"/>
        <v>-964.03903135454209</v>
      </c>
      <c r="AA109">
        <f t="shared" si="31"/>
        <v>-2.9630994133990036</v>
      </c>
      <c r="AB109">
        <f t="shared" si="31"/>
        <v>-5.4708238902670878</v>
      </c>
      <c r="AC109">
        <f t="shared" si="31"/>
        <v>-9.3462543397018756</v>
      </c>
      <c r="AD109">
        <f t="shared" si="31"/>
        <v>-59.106071719004262</v>
      </c>
      <c r="AE109">
        <f t="shared" si="31"/>
        <v>-83.513277140970985</v>
      </c>
      <c r="AF109">
        <f t="shared" si="31"/>
        <v>-17.267880839770921</v>
      </c>
      <c r="AG109">
        <f t="shared" si="31"/>
        <v>-3.6831232092824551</v>
      </c>
      <c r="AH109">
        <f t="shared" si="31"/>
        <v>-17.72773033738644</v>
      </c>
      <c r="AI109">
        <f t="shared" si="31"/>
        <v>-76.032828299620348</v>
      </c>
      <c r="AJ109">
        <f t="shared" si="31"/>
        <v>-60.840457931462701</v>
      </c>
      <c r="AK109">
        <f t="shared" si="31"/>
        <v>-116.41712056396223</v>
      </c>
      <c r="AL109">
        <f t="shared" si="31"/>
        <v>-8.2844749361354371</v>
      </c>
      <c r="AM109">
        <f t="shared" si="31"/>
        <v>-0.60430642151281599</v>
      </c>
      <c r="AN109">
        <f t="shared" si="31"/>
        <v>-14.443252156747594</v>
      </c>
      <c r="AO109">
        <f t="shared" si="31"/>
        <v>0</v>
      </c>
      <c r="AP109">
        <f t="shared" si="31"/>
        <v>0</v>
      </c>
      <c r="AQ109">
        <f t="shared" si="31"/>
        <v>0</v>
      </c>
      <c r="AR109">
        <f t="shared" si="31"/>
        <v>-16.656638893557993</v>
      </c>
      <c r="AS109">
        <f t="shared" si="31"/>
        <v>-2.9794689549665549</v>
      </c>
      <c r="AT109">
        <f t="shared" si="31"/>
        <v>-5.9159992060184603</v>
      </c>
      <c r="AU109">
        <f t="shared" si="31"/>
        <v>-1.3967006190015276</v>
      </c>
      <c r="AV109">
        <f t="shared" si="31"/>
        <v>-3.7014355250858753</v>
      </c>
      <c r="AW109">
        <f t="shared" si="31"/>
        <v>-2.7468473705128074</v>
      </c>
      <c r="AX109">
        <f t="shared" si="31"/>
        <v>0</v>
      </c>
      <c r="AY109">
        <f t="shared" si="31"/>
        <v>0</v>
      </c>
      <c r="AZ109">
        <f t="shared" si="31"/>
        <v>0</v>
      </c>
      <c r="BA109">
        <f t="shared" si="31"/>
        <v>0</v>
      </c>
      <c r="BB109">
        <f t="shared" si="31"/>
        <v>-13.654615110014804</v>
      </c>
      <c r="BC109">
        <f t="shared" si="31"/>
        <v>-3.8263349097963966</v>
      </c>
      <c r="BD109">
        <f t="shared" si="31"/>
        <v>-20.083914970759849</v>
      </c>
      <c r="BE109">
        <f t="shared" si="31"/>
        <v>0</v>
      </c>
      <c r="BF109">
        <f t="shared" si="31"/>
        <v>0</v>
      </c>
      <c r="BG109">
        <f t="shared" si="31"/>
        <v>-14.139771401785374</v>
      </c>
      <c r="BH109">
        <f t="shared" si="31"/>
        <v>0</v>
      </c>
      <c r="BI109">
        <f t="shared" si="31"/>
        <v>0</v>
      </c>
      <c r="BJ109">
        <f t="shared" si="31"/>
        <v>0</v>
      </c>
      <c r="BK109">
        <f t="shared" si="31"/>
        <v>0</v>
      </c>
      <c r="BL109">
        <f t="shared" si="31"/>
        <v>0</v>
      </c>
      <c r="BM109">
        <f t="shared" si="31"/>
        <v>0</v>
      </c>
      <c r="BN109">
        <f t="shared" si="31"/>
        <v>0</v>
      </c>
      <c r="BO109">
        <f t="shared" si="32"/>
        <v>0</v>
      </c>
      <c r="BP109">
        <f t="shared" si="32"/>
        <v>0</v>
      </c>
      <c r="BQ109">
        <f t="shared" si="32"/>
        <v>0</v>
      </c>
      <c r="BR109">
        <f t="shared" si="32"/>
        <v>0</v>
      </c>
      <c r="BS109">
        <f t="shared" si="32"/>
        <v>0</v>
      </c>
      <c r="BT109">
        <f t="shared" si="32"/>
        <v>0</v>
      </c>
      <c r="BU109">
        <f t="shared" si="32"/>
        <v>0</v>
      </c>
      <c r="BV109">
        <f t="shared" si="32"/>
        <v>0</v>
      </c>
      <c r="BW109">
        <f t="shared" si="32"/>
        <v>0</v>
      </c>
      <c r="BX109">
        <f t="shared" si="32"/>
        <v>0</v>
      </c>
      <c r="BY109">
        <f t="shared" si="32"/>
        <v>0</v>
      </c>
      <c r="BZ109">
        <f t="shared" si="32"/>
        <v>0</v>
      </c>
      <c r="CA109">
        <f t="shared" si="32"/>
        <v>0</v>
      </c>
      <c r="CB109">
        <f t="shared" si="32"/>
        <v>0</v>
      </c>
      <c r="CC109">
        <f t="shared" si="32"/>
        <v>0</v>
      </c>
      <c r="CD109">
        <f t="shared" si="32"/>
        <v>0</v>
      </c>
      <c r="CE109">
        <f t="shared" si="32"/>
        <v>0</v>
      </c>
      <c r="CF109">
        <f t="shared" si="32"/>
        <v>0</v>
      </c>
      <c r="CG109">
        <f t="shared" si="32"/>
        <v>0</v>
      </c>
      <c r="CH109">
        <f t="shared" si="32"/>
        <v>0</v>
      </c>
      <c r="CI109">
        <f t="shared" si="32"/>
        <v>0</v>
      </c>
      <c r="CJ109">
        <f t="shared" si="32"/>
        <v>0</v>
      </c>
      <c r="CK109">
        <f t="shared" si="32"/>
        <v>0</v>
      </c>
      <c r="CL109">
        <f t="shared" si="32"/>
        <v>0</v>
      </c>
      <c r="CM109">
        <f t="shared" si="32"/>
        <v>0</v>
      </c>
      <c r="CN109">
        <f t="shared" si="32"/>
        <v>0</v>
      </c>
      <c r="CO109">
        <f t="shared" si="32"/>
        <v>0</v>
      </c>
      <c r="CP109">
        <f t="shared" si="32"/>
        <v>0</v>
      </c>
      <c r="CQ109">
        <f t="shared" si="32"/>
        <v>0</v>
      </c>
      <c r="CR109">
        <f t="shared" si="32"/>
        <v>0</v>
      </c>
      <c r="CS109">
        <f t="shared" si="32"/>
        <v>0</v>
      </c>
      <c r="CT109">
        <f t="shared" si="32"/>
        <v>0</v>
      </c>
      <c r="CU109">
        <f t="shared" si="32"/>
        <v>0</v>
      </c>
      <c r="CV109">
        <f t="shared" si="32"/>
        <v>0</v>
      </c>
      <c r="CW109">
        <f t="shared" si="32"/>
        <v>0</v>
      </c>
      <c r="CX109">
        <f t="shared" si="32"/>
        <v>0</v>
      </c>
      <c r="CY109">
        <f t="shared" si="32"/>
        <v>0</v>
      </c>
      <c r="CZ109">
        <f t="shared" si="32"/>
        <v>0</v>
      </c>
      <c r="DA109">
        <f t="shared" si="32"/>
        <v>0</v>
      </c>
      <c r="DB109">
        <f t="shared" si="32"/>
        <v>0</v>
      </c>
      <c r="DC109">
        <f t="shared" si="32"/>
        <v>0</v>
      </c>
    </row>
    <row r="110" spans="1:107" x14ac:dyDescent="0.25">
      <c r="A110" s="26" t="s">
        <v>582</v>
      </c>
      <c r="B110">
        <f>Costs!$F$32/100</f>
        <v>3.9938001220546436E-2</v>
      </c>
      <c r="C110">
        <f t="shared" si="31"/>
        <v>0</v>
      </c>
      <c r="D110">
        <f t="shared" si="31"/>
        <v>0</v>
      </c>
      <c r="E110">
        <f t="shared" si="31"/>
        <v>0</v>
      </c>
      <c r="F110">
        <f t="shared" si="31"/>
        <v>-0.44100473710261556</v>
      </c>
      <c r="G110">
        <f t="shared" si="31"/>
        <v>-2.0853535359011994</v>
      </c>
      <c r="H110">
        <f t="shared" si="31"/>
        <v>-3.0275571459082813</v>
      </c>
      <c r="I110">
        <f t="shared" si="31"/>
        <v>0</v>
      </c>
      <c r="J110">
        <f t="shared" si="31"/>
        <v>-0.38123022532501077</v>
      </c>
      <c r="K110">
        <f t="shared" si="31"/>
        <v>-0.38606368640871175</v>
      </c>
      <c r="L110">
        <f t="shared" si="31"/>
        <v>-3.3184956694013425E-2</v>
      </c>
      <c r="M110">
        <f t="shared" si="31"/>
        <v>-0.32658325859522219</v>
      </c>
      <c r="N110">
        <f t="shared" si="31"/>
        <v>-0.24257481931221619</v>
      </c>
      <c r="O110">
        <f t="shared" si="31"/>
        <v>-0.47746659973764199</v>
      </c>
      <c r="P110">
        <f t="shared" si="31"/>
        <v>-0.55260167016552952</v>
      </c>
      <c r="Q110">
        <f t="shared" si="31"/>
        <v>-0.14814197515468402</v>
      </c>
      <c r="R110">
        <f t="shared" si="31"/>
        <v>-0.54152799439913368</v>
      </c>
      <c r="S110">
        <f t="shared" si="31"/>
        <v>-4.9380658384895387E-2</v>
      </c>
      <c r="T110">
        <f t="shared" si="31"/>
        <v>-2.5370869069267319</v>
      </c>
      <c r="U110">
        <f t="shared" si="31"/>
        <v>-0.77383642888090143</v>
      </c>
      <c r="V110">
        <f t="shared" si="31"/>
        <v>-9.0218611032169063E-2</v>
      </c>
      <c r="W110">
        <f t="shared" si="31"/>
        <v>-5.3438327562203245</v>
      </c>
      <c r="X110">
        <f t="shared" si="31"/>
        <v>-4.3583906435025579</v>
      </c>
      <c r="Y110">
        <f t="shared" si="31"/>
        <v>-1.0193207710540659</v>
      </c>
      <c r="Z110">
        <f t="shared" si="31"/>
        <v>-71.109747026186014</v>
      </c>
      <c r="AA110">
        <f t="shared" si="31"/>
        <v>-0.47751069403445612</v>
      </c>
      <c r="AB110">
        <f t="shared" si="31"/>
        <v>-0.8816366069152729</v>
      </c>
      <c r="AC110">
        <f t="shared" si="31"/>
        <v>-1.5061716715248918</v>
      </c>
      <c r="AD110">
        <f t="shared" si="31"/>
        <v>-7.7275475015299602</v>
      </c>
      <c r="AE110">
        <f t="shared" si="31"/>
        <v>0</v>
      </c>
      <c r="AF110">
        <f t="shared" si="31"/>
        <v>-2.7827610936768501</v>
      </c>
      <c r="AG110">
        <f t="shared" si="31"/>
        <v>-1.9549027208185932</v>
      </c>
      <c r="AH110">
        <f t="shared" si="31"/>
        <v>-9.4094023743633741</v>
      </c>
      <c r="AI110">
        <f t="shared" si="31"/>
        <v>-2.5143365768274073</v>
      </c>
      <c r="AJ110">
        <f t="shared" si="31"/>
        <v>-2.0060151480022728E-2</v>
      </c>
      <c r="AK110">
        <f t="shared" si="31"/>
        <v>-1.9759850810132775</v>
      </c>
      <c r="AL110">
        <f t="shared" si="31"/>
        <v>-1.5341734749220166</v>
      </c>
      <c r="AM110">
        <f t="shared" si="31"/>
        <v>-0.32074959226078043</v>
      </c>
      <c r="AN110">
        <f t="shared" si="31"/>
        <v>-7.6660897109102315</v>
      </c>
      <c r="AO110">
        <f t="shared" si="31"/>
        <v>0</v>
      </c>
      <c r="AP110">
        <f t="shared" si="31"/>
        <v>0</v>
      </c>
      <c r="AQ110">
        <f t="shared" si="31"/>
        <v>0</v>
      </c>
      <c r="AR110">
        <f t="shared" si="31"/>
        <v>-8.3605629328046103</v>
      </c>
      <c r="AS110">
        <f t="shared" si="31"/>
        <v>-1.4955020555779401</v>
      </c>
      <c r="AT110">
        <f t="shared" si="31"/>
        <v>-2.9694516395782755</v>
      </c>
      <c r="AU110">
        <f t="shared" si="31"/>
        <v>-0.70105400603753809</v>
      </c>
      <c r="AV110">
        <f t="shared" si="31"/>
        <v>-1.964622405432551</v>
      </c>
      <c r="AW110">
        <f t="shared" si="31"/>
        <v>-1.4579526920944461</v>
      </c>
      <c r="AX110">
        <f t="shared" si="31"/>
        <v>0</v>
      </c>
      <c r="AY110">
        <f t="shared" si="31"/>
        <v>0</v>
      </c>
      <c r="AZ110">
        <f t="shared" si="31"/>
        <v>0</v>
      </c>
      <c r="BA110">
        <f t="shared" si="31"/>
        <v>0</v>
      </c>
      <c r="BB110">
        <f t="shared" si="31"/>
        <v>-0.15756495322935493</v>
      </c>
      <c r="BC110">
        <f t="shared" si="31"/>
        <v>-2.030915638953442</v>
      </c>
      <c r="BD110">
        <f t="shared" si="31"/>
        <v>-10.660001794693233</v>
      </c>
      <c r="BE110">
        <f t="shared" si="31"/>
        <v>0</v>
      </c>
      <c r="BF110">
        <f t="shared" si="31"/>
        <v>0</v>
      </c>
      <c r="BG110">
        <f t="shared" si="31"/>
        <v>-13.834248894419879</v>
      </c>
      <c r="BH110">
        <f t="shared" si="31"/>
        <v>0</v>
      </c>
      <c r="BI110">
        <f t="shared" si="31"/>
        <v>0</v>
      </c>
      <c r="BJ110">
        <f t="shared" si="31"/>
        <v>0</v>
      </c>
      <c r="BK110">
        <f t="shared" si="31"/>
        <v>0</v>
      </c>
      <c r="BL110">
        <f t="shared" si="31"/>
        <v>0</v>
      </c>
      <c r="BM110">
        <f t="shared" si="31"/>
        <v>0</v>
      </c>
      <c r="BN110">
        <f t="shared" si="31"/>
        <v>0</v>
      </c>
      <c r="BO110">
        <f t="shared" si="32"/>
        <v>0</v>
      </c>
      <c r="BP110">
        <f t="shared" si="32"/>
        <v>0</v>
      </c>
      <c r="BQ110">
        <f t="shared" si="32"/>
        <v>0</v>
      </c>
      <c r="BR110">
        <f t="shared" si="32"/>
        <v>0</v>
      </c>
      <c r="BS110">
        <f t="shared" si="32"/>
        <v>0</v>
      </c>
      <c r="BT110">
        <f t="shared" si="32"/>
        <v>0</v>
      </c>
      <c r="BU110">
        <f t="shared" si="32"/>
        <v>0</v>
      </c>
      <c r="BV110">
        <f t="shared" si="32"/>
        <v>0</v>
      </c>
      <c r="BW110">
        <f t="shared" si="32"/>
        <v>0</v>
      </c>
      <c r="BX110">
        <f t="shared" si="32"/>
        <v>0</v>
      </c>
      <c r="BY110">
        <f t="shared" si="32"/>
        <v>0</v>
      </c>
      <c r="BZ110">
        <f t="shared" si="32"/>
        <v>0</v>
      </c>
      <c r="CA110">
        <f t="shared" si="32"/>
        <v>0</v>
      </c>
      <c r="CB110">
        <f t="shared" si="32"/>
        <v>0</v>
      </c>
      <c r="CC110">
        <f t="shared" si="32"/>
        <v>0</v>
      </c>
      <c r="CD110">
        <f t="shared" si="32"/>
        <v>0</v>
      </c>
      <c r="CE110">
        <f t="shared" si="32"/>
        <v>0</v>
      </c>
      <c r="CF110">
        <f t="shared" si="32"/>
        <v>0</v>
      </c>
      <c r="CG110">
        <f t="shared" si="32"/>
        <v>0</v>
      </c>
      <c r="CH110">
        <f t="shared" si="32"/>
        <v>0</v>
      </c>
      <c r="CI110">
        <f t="shared" si="32"/>
        <v>0</v>
      </c>
      <c r="CJ110">
        <f t="shared" si="32"/>
        <v>0</v>
      </c>
      <c r="CK110">
        <f t="shared" si="32"/>
        <v>0</v>
      </c>
      <c r="CL110">
        <f t="shared" si="32"/>
        <v>0</v>
      </c>
      <c r="CM110">
        <f t="shared" si="32"/>
        <v>0</v>
      </c>
      <c r="CN110">
        <f t="shared" si="32"/>
        <v>0</v>
      </c>
      <c r="CO110">
        <f t="shared" si="32"/>
        <v>0</v>
      </c>
      <c r="CP110">
        <f t="shared" si="32"/>
        <v>0</v>
      </c>
      <c r="CQ110">
        <f t="shared" si="32"/>
        <v>0</v>
      </c>
      <c r="CR110">
        <f t="shared" si="32"/>
        <v>0</v>
      </c>
      <c r="CS110">
        <f t="shared" si="32"/>
        <v>0</v>
      </c>
      <c r="CT110">
        <f t="shared" si="32"/>
        <v>0</v>
      </c>
      <c r="CU110">
        <f t="shared" si="32"/>
        <v>0</v>
      </c>
      <c r="CV110">
        <f t="shared" si="32"/>
        <v>0</v>
      </c>
      <c r="CW110">
        <f t="shared" si="32"/>
        <v>0</v>
      </c>
      <c r="CX110">
        <f t="shared" si="32"/>
        <v>0</v>
      </c>
      <c r="CY110">
        <f t="shared" si="32"/>
        <v>0</v>
      </c>
      <c r="CZ110">
        <f t="shared" si="32"/>
        <v>0</v>
      </c>
      <c r="DA110">
        <f t="shared" si="32"/>
        <v>0</v>
      </c>
      <c r="DB110">
        <f t="shared" si="32"/>
        <v>0</v>
      </c>
      <c r="DC110">
        <f t="shared" si="32"/>
        <v>0</v>
      </c>
    </row>
    <row r="111" spans="1:107" x14ac:dyDescent="0.25">
      <c r="A111" s="26" t="s">
        <v>580</v>
      </c>
      <c r="B111">
        <f>Costs!$D$32/100</f>
        <v>8.9853324185536713E-3</v>
      </c>
      <c r="C111">
        <f t="shared" si="31"/>
        <v>0</v>
      </c>
      <c r="D111">
        <f t="shared" si="31"/>
        <v>0</v>
      </c>
      <c r="E111">
        <f t="shared" si="31"/>
        <v>0</v>
      </c>
      <c r="F111">
        <f t="shared" si="31"/>
        <v>0</v>
      </c>
      <c r="G111">
        <f t="shared" si="31"/>
        <v>-8.2607268462368752E-2</v>
      </c>
      <c r="H111">
        <f t="shared" si="31"/>
        <v>-0.45515568921100308</v>
      </c>
      <c r="I111">
        <f t="shared" si="31"/>
        <v>0</v>
      </c>
      <c r="J111">
        <f t="shared" si="31"/>
        <v>-0.11953085191374117</v>
      </c>
      <c r="K111">
        <f t="shared" si="31"/>
        <v>-0.12104633437721637</v>
      </c>
      <c r="L111">
        <f t="shared" si="31"/>
        <v>-1.0404804973095112E-2</v>
      </c>
      <c r="M111">
        <f t="shared" si="31"/>
        <v>-0.10239685242000272</v>
      </c>
      <c r="N111">
        <f t="shared" si="31"/>
        <v>-7.6056862439200693E-2</v>
      </c>
      <c r="O111">
        <f t="shared" si="31"/>
        <v>-0.14970478633571938</v>
      </c>
      <c r="P111">
        <f t="shared" si="31"/>
        <v>-0.17326262194327902</v>
      </c>
      <c r="Q111">
        <f t="shared" si="31"/>
        <v>-4.6448406548372484E-2</v>
      </c>
      <c r="R111">
        <f t="shared" si="31"/>
        <v>-0.16979058376204001</v>
      </c>
      <c r="S111">
        <f t="shared" si="31"/>
        <v>-1.5482802182790315E-2</v>
      </c>
      <c r="T111">
        <f t="shared" si="31"/>
        <v>-0.38141956833782931</v>
      </c>
      <c r="U111">
        <f t="shared" si="31"/>
        <v>-0.11633671509714796</v>
      </c>
      <c r="V111">
        <f t="shared" si="31"/>
        <v>-1.35632498760605E-2</v>
      </c>
      <c r="W111">
        <f t="shared" si="31"/>
        <v>-0.80337901613946905</v>
      </c>
      <c r="X111">
        <f t="shared" si="31"/>
        <v>-2.9684199235929576</v>
      </c>
      <c r="Y111">
        <f t="shared" si="31"/>
        <v>-0.15324224307482612</v>
      </c>
      <c r="Z111">
        <f t="shared" si="31"/>
        <v>-72.736328672347639</v>
      </c>
      <c r="AA111">
        <f t="shared" si="31"/>
        <v>-3.8987876791030968E-2</v>
      </c>
      <c r="AB111">
        <f t="shared" si="31"/>
        <v>-7.1984020115778979E-2</v>
      </c>
      <c r="AC111">
        <f t="shared" si="31"/>
        <v>-0.12297616846946789</v>
      </c>
      <c r="AD111">
        <f t="shared" si="31"/>
        <v>-0.63094015202254572</v>
      </c>
      <c r="AE111">
        <f t="shared" si="31"/>
        <v>0</v>
      </c>
      <c r="AF111">
        <f t="shared" si="31"/>
        <v>-0.22720736522670412</v>
      </c>
      <c r="AG111">
        <f t="shared" si="31"/>
        <v>-0.29389539234203904</v>
      </c>
      <c r="AH111">
        <f t="shared" si="31"/>
        <v>-1.4145870140073584</v>
      </c>
      <c r="AI111">
        <f t="shared" si="31"/>
        <v>-59.042507617348257</v>
      </c>
      <c r="AJ111">
        <f t="shared" si="31"/>
        <v>-0.14971747917847592</v>
      </c>
      <c r="AK111">
        <f t="shared" si="31"/>
        <v>-5.8091703332108144</v>
      </c>
      <c r="AL111">
        <f t="shared" si="31"/>
        <v>-0.466648283168762</v>
      </c>
      <c r="AM111">
        <f t="shared" si="31"/>
        <v>-4.8220725388093764E-2</v>
      </c>
      <c r="AN111">
        <f t="shared" si="31"/>
        <v>-1.1525015640541969</v>
      </c>
      <c r="AO111">
        <f t="shared" si="31"/>
        <v>0</v>
      </c>
      <c r="AP111">
        <f t="shared" si="31"/>
        <v>0</v>
      </c>
      <c r="AQ111">
        <f t="shared" si="31"/>
        <v>0</v>
      </c>
      <c r="AR111">
        <f t="shared" si="31"/>
        <v>-0.40137763272502286</v>
      </c>
      <c r="AS111">
        <f t="shared" si="31"/>
        <v>-7.1796729434093237E-2</v>
      </c>
      <c r="AT111">
        <f t="shared" si="31"/>
        <v>-0.1425587582038034</v>
      </c>
      <c r="AU111">
        <f t="shared" si="31"/>
        <v>-3.3656513277551058E-2</v>
      </c>
      <c r="AV111">
        <f t="shared" si="31"/>
        <v>-0.29535662644471111</v>
      </c>
      <c r="AW111">
        <f t="shared" si="31"/>
        <v>-0.21918511540042432</v>
      </c>
      <c r="AX111">
        <f t="shared" si="31"/>
        <v>0</v>
      </c>
      <c r="AY111">
        <f t="shared" si="31"/>
        <v>0</v>
      </c>
      <c r="AZ111">
        <f t="shared" si="31"/>
        <v>0</v>
      </c>
      <c r="BA111">
        <f t="shared" si="31"/>
        <v>0</v>
      </c>
      <c r="BB111">
        <f t="shared" si="31"/>
        <v>0</v>
      </c>
      <c r="BC111">
        <f t="shared" si="31"/>
        <v>-0.30532299237573651</v>
      </c>
      <c r="BD111">
        <f t="shared" si="31"/>
        <v>-1.6025991352174944</v>
      </c>
      <c r="BE111">
        <f t="shared" si="31"/>
        <v>-176.52342880474248</v>
      </c>
      <c r="BF111">
        <f t="shared" si="31"/>
        <v>0</v>
      </c>
      <c r="BG111">
        <f t="shared" si="31"/>
        <v>0</v>
      </c>
      <c r="BH111">
        <f t="shared" si="31"/>
        <v>0</v>
      </c>
      <c r="BI111">
        <f t="shared" si="31"/>
        <v>0</v>
      </c>
      <c r="BJ111">
        <f t="shared" si="31"/>
        <v>0</v>
      </c>
      <c r="BK111">
        <f t="shared" si="31"/>
        <v>0</v>
      </c>
      <c r="BL111">
        <f t="shared" si="31"/>
        <v>0</v>
      </c>
      <c r="BM111">
        <f t="shared" si="31"/>
        <v>0</v>
      </c>
      <c r="BN111">
        <f t="shared" ref="BN111" si="33">(BN61-BN56)*$B111</f>
        <v>0</v>
      </c>
      <c r="BO111">
        <f t="shared" si="32"/>
        <v>0</v>
      </c>
      <c r="BP111">
        <f t="shared" si="32"/>
        <v>0</v>
      </c>
      <c r="BQ111">
        <f t="shared" si="32"/>
        <v>0</v>
      </c>
      <c r="BR111">
        <f t="shared" si="32"/>
        <v>0</v>
      </c>
      <c r="BS111">
        <f t="shared" si="32"/>
        <v>0</v>
      </c>
      <c r="BT111">
        <f t="shared" si="32"/>
        <v>0</v>
      </c>
      <c r="BU111">
        <f t="shared" si="32"/>
        <v>0</v>
      </c>
      <c r="BV111">
        <f t="shared" si="32"/>
        <v>0</v>
      </c>
      <c r="BW111">
        <f t="shared" si="32"/>
        <v>0</v>
      </c>
      <c r="BX111">
        <f t="shared" si="32"/>
        <v>0</v>
      </c>
      <c r="BY111">
        <f t="shared" si="32"/>
        <v>0</v>
      </c>
      <c r="BZ111">
        <f t="shared" si="32"/>
        <v>0</v>
      </c>
      <c r="CA111">
        <f t="shared" si="32"/>
        <v>0</v>
      </c>
      <c r="CB111">
        <f t="shared" si="32"/>
        <v>0</v>
      </c>
      <c r="CC111">
        <f t="shared" si="32"/>
        <v>0</v>
      </c>
      <c r="CD111">
        <f t="shared" si="32"/>
        <v>0</v>
      </c>
      <c r="CE111">
        <f t="shared" si="32"/>
        <v>0</v>
      </c>
      <c r="CF111">
        <f t="shared" si="32"/>
        <v>0</v>
      </c>
      <c r="CG111">
        <f t="shared" si="32"/>
        <v>0</v>
      </c>
      <c r="CH111">
        <f t="shared" si="32"/>
        <v>0</v>
      </c>
      <c r="CI111">
        <f t="shared" si="32"/>
        <v>0</v>
      </c>
      <c r="CJ111">
        <f t="shared" si="32"/>
        <v>0</v>
      </c>
      <c r="CK111">
        <f t="shared" si="32"/>
        <v>0</v>
      </c>
      <c r="CL111">
        <f t="shared" si="32"/>
        <v>0</v>
      </c>
      <c r="CM111">
        <f t="shared" si="32"/>
        <v>0</v>
      </c>
      <c r="CN111">
        <f t="shared" si="32"/>
        <v>0</v>
      </c>
      <c r="CO111">
        <f t="shared" si="32"/>
        <v>0</v>
      </c>
      <c r="CP111">
        <f t="shared" si="32"/>
        <v>0</v>
      </c>
      <c r="CQ111">
        <f t="shared" si="32"/>
        <v>0</v>
      </c>
      <c r="CR111">
        <f t="shared" si="32"/>
        <v>0</v>
      </c>
      <c r="CS111">
        <f t="shared" si="32"/>
        <v>0</v>
      </c>
      <c r="CT111">
        <f t="shared" si="32"/>
        <v>0</v>
      </c>
      <c r="CU111">
        <f t="shared" si="32"/>
        <v>0</v>
      </c>
      <c r="CV111">
        <f t="shared" si="32"/>
        <v>0</v>
      </c>
      <c r="CW111">
        <f t="shared" si="32"/>
        <v>0</v>
      </c>
      <c r="CX111">
        <f t="shared" si="32"/>
        <v>0</v>
      </c>
      <c r="CY111">
        <f t="shared" si="32"/>
        <v>0</v>
      </c>
      <c r="CZ111">
        <f t="shared" si="32"/>
        <v>0</v>
      </c>
      <c r="DA111">
        <f t="shared" si="32"/>
        <v>0</v>
      </c>
      <c r="DB111">
        <f t="shared" si="32"/>
        <v>0</v>
      </c>
      <c r="DC111">
        <f t="shared" si="32"/>
        <v>0</v>
      </c>
    </row>
    <row r="112" spans="1:107" x14ac:dyDescent="0.25">
      <c r="A112" s="26" t="s">
        <v>578</v>
      </c>
      <c r="B112" s="11">
        <f>Costs!$B$32/100</f>
        <v>2.2770830928842786E-2</v>
      </c>
      <c r="C112">
        <f t="shared" ref="C112:BN112" si="34">(C62-C57)*$B112</f>
        <v>0</v>
      </c>
      <c r="D112">
        <f t="shared" si="34"/>
        <v>0</v>
      </c>
      <c r="E112">
        <f t="shared" si="34"/>
        <v>0</v>
      </c>
      <c r="F112">
        <f t="shared" si="34"/>
        <v>0</v>
      </c>
      <c r="G112">
        <f t="shared" si="34"/>
        <v>0</v>
      </c>
      <c r="H112">
        <f t="shared" si="34"/>
        <v>-4.488759514383001</v>
      </c>
      <c r="I112">
        <f t="shared" si="34"/>
        <v>0</v>
      </c>
      <c r="J112">
        <f t="shared" si="34"/>
        <v>-0.11349507177123302</v>
      </c>
      <c r="K112">
        <f t="shared" si="34"/>
        <v>-0.11493402906305764</v>
      </c>
      <c r="L112">
        <f t="shared" si="34"/>
        <v>-9.8794082722615372E-3</v>
      </c>
      <c r="M112">
        <f t="shared" si="34"/>
        <v>-9.7226263583755343E-2</v>
      </c>
      <c r="N112">
        <f t="shared" si="34"/>
        <v>-7.2216326772783335E-2</v>
      </c>
      <c r="O112">
        <f t="shared" si="34"/>
        <v>-0.14214535576078988</v>
      </c>
      <c r="P112">
        <f t="shared" si="34"/>
        <v>-0.16451362470765896</v>
      </c>
      <c r="Q112">
        <f t="shared" si="34"/>
        <v>-4.4102967145846314E-2</v>
      </c>
      <c r="R112">
        <f t="shared" si="34"/>
        <v>-0.16121690912115369</v>
      </c>
      <c r="S112">
        <f t="shared" si="34"/>
        <v>-1.4700989048615398E-2</v>
      </c>
      <c r="T112">
        <f t="shared" si="34"/>
        <v>-3.7615716049077097</v>
      </c>
      <c r="U112">
        <f t="shared" si="34"/>
        <v>-1.1473162901020144</v>
      </c>
      <c r="V112">
        <f t="shared" si="34"/>
        <v>-0.13376119066567765</v>
      </c>
      <c r="W112">
        <f t="shared" si="34"/>
        <v>-7.9229487576062407</v>
      </c>
      <c r="X112">
        <f t="shared" si="34"/>
        <v>-9.8741244725069119</v>
      </c>
      <c r="Y112">
        <f t="shared" si="34"/>
        <v>-1.5112797508912237</v>
      </c>
      <c r="Z112">
        <f t="shared" si="34"/>
        <v>0</v>
      </c>
      <c r="AA112">
        <f t="shared" si="34"/>
        <v>-4.1067576237018878E-3</v>
      </c>
      <c r="AB112">
        <f t="shared" si="34"/>
        <v>-7.5823806712961954E-3</v>
      </c>
      <c r="AC112">
        <f t="shared" si="34"/>
        <v>-1.2953598886713965E-2</v>
      </c>
      <c r="AD112">
        <f t="shared" si="34"/>
        <v>-6.6459589305315314E-2</v>
      </c>
      <c r="AE112">
        <f t="shared" si="34"/>
        <v>0</v>
      </c>
      <c r="AF112">
        <f t="shared" si="34"/>
        <v>-2.3932710783590723E-2</v>
      </c>
      <c r="AG112">
        <f t="shared" si="34"/>
        <v>-2.8984054684573959</v>
      </c>
      <c r="AH112">
        <f t="shared" si="34"/>
        <v>-13.950700976747662</v>
      </c>
      <c r="AI112">
        <f t="shared" si="34"/>
        <v>-17.281577765350917</v>
      </c>
      <c r="AJ112">
        <f t="shared" si="34"/>
        <v>0</v>
      </c>
      <c r="AK112">
        <f t="shared" si="34"/>
        <v>0</v>
      </c>
      <c r="AL112">
        <f t="shared" si="34"/>
        <v>0</v>
      </c>
      <c r="AM112">
        <f t="shared" si="34"/>
        <v>-0.47555428836112557</v>
      </c>
      <c r="AN112">
        <f t="shared" si="34"/>
        <v>-11.366006146066937</v>
      </c>
      <c r="AO112">
        <f t="shared" si="34"/>
        <v>0</v>
      </c>
      <c r="AP112">
        <f t="shared" si="34"/>
        <v>0</v>
      </c>
      <c r="AQ112">
        <f t="shared" si="34"/>
        <v>0</v>
      </c>
      <c r="AR112">
        <f t="shared" si="34"/>
        <v>0</v>
      </c>
      <c r="AS112">
        <f t="shared" si="34"/>
        <v>0</v>
      </c>
      <c r="AT112">
        <f t="shared" si="34"/>
        <v>0</v>
      </c>
      <c r="AU112">
        <f t="shared" si="34"/>
        <v>0</v>
      </c>
      <c r="AV112">
        <f t="shared" si="34"/>
        <v>-2.9128162044683448</v>
      </c>
      <c r="AW112">
        <f t="shared" si="34"/>
        <v>-2.1616104016414774</v>
      </c>
      <c r="AX112">
        <f t="shared" si="34"/>
        <v>0</v>
      </c>
      <c r="AY112">
        <f t="shared" si="34"/>
        <v>0</v>
      </c>
      <c r="AZ112">
        <f t="shared" si="34"/>
        <v>0</v>
      </c>
      <c r="BA112">
        <f t="shared" si="34"/>
        <v>0</v>
      </c>
      <c r="BB112">
        <f t="shared" si="34"/>
        <v>0</v>
      </c>
      <c r="BC112">
        <f t="shared" si="34"/>
        <v>-3.0111048141840202</v>
      </c>
      <c r="BD112">
        <f t="shared" si="34"/>
        <v>-15.804882343489078</v>
      </c>
      <c r="BE112">
        <f t="shared" si="34"/>
        <v>-247.23391904190632</v>
      </c>
      <c r="BF112">
        <f t="shared" si="34"/>
        <v>0</v>
      </c>
      <c r="BG112">
        <f t="shared" si="34"/>
        <v>0</v>
      </c>
      <c r="BH112">
        <f t="shared" si="34"/>
        <v>0</v>
      </c>
      <c r="BI112">
        <f t="shared" si="34"/>
        <v>0</v>
      </c>
      <c r="BJ112">
        <f t="shared" si="34"/>
        <v>0</v>
      </c>
      <c r="BK112">
        <f t="shared" si="34"/>
        <v>0</v>
      </c>
      <c r="BL112">
        <f t="shared" si="34"/>
        <v>0</v>
      </c>
      <c r="BM112">
        <f t="shared" si="34"/>
        <v>0</v>
      </c>
      <c r="BN112">
        <f t="shared" si="34"/>
        <v>0</v>
      </c>
      <c r="BO112">
        <f t="shared" si="32"/>
        <v>0</v>
      </c>
      <c r="BP112">
        <f t="shared" si="32"/>
        <v>0</v>
      </c>
      <c r="BQ112">
        <f t="shared" si="32"/>
        <v>0</v>
      </c>
      <c r="BR112">
        <f t="shared" si="32"/>
        <v>0</v>
      </c>
      <c r="BS112">
        <f t="shared" si="32"/>
        <v>0</v>
      </c>
      <c r="BT112">
        <f t="shared" si="32"/>
        <v>0</v>
      </c>
      <c r="BU112">
        <f t="shared" si="32"/>
        <v>0</v>
      </c>
      <c r="BV112">
        <f t="shared" si="32"/>
        <v>0</v>
      </c>
      <c r="BW112">
        <f t="shared" si="32"/>
        <v>0</v>
      </c>
      <c r="BX112">
        <f t="shared" si="32"/>
        <v>0</v>
      </c>
      <c r="BY112">
        <f t="shared" si="32"/>
        <v>0</v>
      </c>
      <c r="BZ112">
        <f t="shared" si="32"/>
        <v>0</v>
      </c>
      <c r="CA112">
        <f t="shared" si="32"/>
        <v>0</v>
      </c>
      <c r="CB112">
        <f t="shared" si="32"/>
        <v>0</v>
      </c>
      <c r="CC112">
        <f t="shared" si="32"/>
        <v>0</v>
      </c>
      <c r="CD112">
        <f t="shared" si="32"/>
        <v>0</v>
      </c>
      <c r="CE112">
        <f t="shared" si="32"/>
        <v>0</v>
      </c>
      <c r="CF112">
        <f t="shared" si="32"/>
        <v>0</v>
      </c>
      <c r="CG112">
        <f t="shared" si="32"/>
        <v>0</v>
      </c>
      <c r="CH112">
        <f t="shared" si="32"/>
        <v>0</v>
      </c>
      <c r="CI112">
        <f t="shared" si="32"/>
        <v>0</v>
      </c>
      <c r="CJ112">
        <f t="shared" si="32"/>
        <v>0</v>
      </c>
      <c r="CK112">
        <f t="shared" si="32"/>
        <v>0</v>
      </c>
      <c r="CL112">
        <f t="shared" si="32"/>
        <v>0</v>
      </c>
      <c r="CM112">
        <f t="shared" si="32"/>
        <v>0</v>
      </c>
      <c r="CN112">
        <f t="shared" si="32"/>
        <v>0</v>
      </c>
      <c r="CO112">
        <f t="shared" si="32"/>
        <v>0</v>
      </c>
      <c r="CP112">
        <f t="shared" si="32"/>
        <v>0</v>
      </c>
      <c r="CQ112">
        <f t="shared" si="32"/>
        <v>0</v>
      </c>
      <c r="CR112">
        <f t="shared" si="32"/>
        <v>0</v>
      </c>
      <c r="CS112">
        <f t="shared" si="32"/>
        <v>0</v>
      </c>
      <c r="CT112">
        <f t="shared" si="32"/>
        <v>0</v>
      </c>
      <c r="CU112">
        <f t="shared" si="32"/>
        <v>0</v>
      </c>
      <c r="CV112">
        <f t="shared" si="32"/>
        <v>0</v>
      </c>
      <c r="CW112">
        <f t="shared" si="32"/>
        <v>0</v>
      </c>
      <c r="CX112">
        <f t="shared" si="32"/>
        <v>0</v>
      </c>
      <c r="CY112">
        <f t="shared" si="32"/>
        <v>0</v>
      </c>
      <c r="CZ112">
        <f t="shared" si="32"/>
        <v>0</v>
      </c>
      <c r="DA112">
        <f t="shared" si="32"/>
        <v>0</v>
      </c>
      <c r="DB112">
        <f t="shared" si="32"/>
        <v>0</v>
      </c>
      <c r="DC112">
        <f t="shared" si="32"/>
        <v>0</v>
      </c>
    </row>
    <row r="113" spans="2:107" x14ac:dyDescent="0.25">
      <c r="B113" s="13" t="s">
        <v>584</v>
      </c>
      <c r="C113" s="12">
        <f>SUM(C108:C112)</f>
        <v>0</v>
      </c>
      <c r="D113" s="12">
        <f t="shared" ref="D113:BO113" si="35">SUM(D108:D112)</f>
        <v>0</v>
      </c>
      <c r="E113" s="12">
        <f t="shared" si="35"/>
        <v>0</v>
      </c>
      <c r="F113" s="12">
        <f t="shared" si="35"/>
        <v>-0.46085264220171346</v>
      </c>
      <c r="G113" s="12">
        <f t="shared" si="35"/>
        <v>-20.225012561002586</v>
      </c>
      <c r="H113" s="12">
        <f t="shared" si="35"/>
        <v>-36.421718157926151</v>
      </c>
      <c r="I113" s="12">
        <f t="shared" si="35"/>
        <v>0</v>
      </c>
      <c r="J113" s="12">
        <f t="shared" si="35"/>
        <v>-37.664958964239275</v>
      </c>
      <c r="K113" s="12">
        <f t="shared" si="35"/>
        <v>-38.142497473199988</v>
      </c>
      <c r="L113" s="12">
        <f t="shared" si="35"/>
        <v>-3.2786225988362041</v>
      </c>
      <c r="M113" s="12">
        <f t="shared" si="35"/>
        <v>-32.265922836807846</v>
      </c>
      <c r="N113" s="12">
        <f t="shared" si="35"/>
        <v>-23.966018453449728</v>
      </c>
      <c r="O113" s="12">
        <f t="shared" si="35"/>
        <v>-47.172964500863877</v>
      </c>
      <c r="P113" s="12">
        <f t="shared" si="35"/>
        <v>-54.59619371105547</v>
      </c>
      <c r="Q113" s="12">
        <f t="shared" si="35"/>
        <v>-14.636198927630984</v>
      </c>
      <c r="R113" s="12">
        <f t="shared" si="35"/>
        <v>-53.50213160470409</v>
      </c>
      <c r="S113" s="12">
        <f t="shared" si="35"/>
        <v>-4.8787329758769289</v>
      </c>
      <c r="T113" s="12">
        <f t="shared" si="35"/>
        <v>-30.521327860362767</v>
      </c>
      <c r="U113" s="12">
        <f t="shared" si="35"/>
        <v>-9.309304813990849</v>
      </c>
      <c r="V113" s="12">
        <f t="shared" si="35"/>
        <v>-1.0853360201818696</v>
      </c>
      <c r="W113" s="12">
        <f t="shared" si="35"/>
        <v>-64.286671118064717</v>
      </c>
      <c r="X113" s="12">
        <f t="shared" si="35"/>
        <v>-355.67294152154506</v>
      </c>
      <c r="Y113" s="12">
        <f t="shared" si="35"/>
        <v>-12.262498128574242</v>
      </c>
      <c r="Z113" s="12">
        <f t="shared" si="35"/>
        <v>-1259.0673124816433</v>
      </c>
      <c r="AA113" s="12">
        <f t="shared" si="35"/>
        <v>-4.7518896971586244</v>
      </c>
      <c r="AB113" s="12">
        <f t="shared" si="35"/>
        <v>-8.7734996543057164</v>
      </c>
      <c r="AC113" s="12">
        <f t="shared" si="35"/>
        <v>-14.988484525028998</v>
      </c>
      <c r="AD113" s="12">
        <f t="shared" si="35"/>
        <v>-92.051055822282237</v>
      </c>
      <c r="AE113" s="12">
        <f t="shared" si="35"/>
        <v>-110.39980430185146</v>
      </c>
      <c r="AF113" s="12">
        <f t="shared" si="35"/>
        <v>-27.692309168980664</v>
      </c>
      <c r="AG113" s="12">
        <f t="shared" si="35"/>
        <v>-23.517612547808142</v>
      </c>
      <c r="AH113" s="12">
        <f t="shared" si="35"/>
        <v>-113.19574983968582</v>
      </c>
      <c r="AI113" s="12">
        <f t="shared" si="35"/>
        <v>-293.31564144252604</v>
      </c>
      <c r="AJ113" s="12">
        <f t="shared" si="35"/>
        <v>-75.261782647879656</v>
      </c>
      <c r="AK113" s="12">
        <f t="shared" si="35"/>
        <v>-142.45660078044517</v>
      </c>
      <c r="AL113" s="12">
        <f t="shared" si="35"/>
        <v>-55.109243926206766</v>
      </c>
      <c r="AM113" s="12">
        <f t="shared" si="35"/>
        <v>-3.8586393866686866</v>
      </c>
      <c r="AN113" s="12">
        <f t="shared" si="35"/>
        <v>-92.223580057441737</v>
      </c>
      <c r="AO113" s="12">
        <f t="shared" si="35"/>
        <v>0</v>
      </c>
      <c r="AP113" s="12">
        <f t="shared" si="35"/>
        <v>0</v>
      </c>
      <c r="AQ113" s="12">
        <f t="shared" si="35"/>
        <v>0</v>
      </c>
      <c r="AR113" s="12">
        <f t="shared" si="35"/>
        <v>-51.947424467937985</v>
      </c>
      <c r="AS113" s="12">
        <f t="shared" si="35"/>
        <v>-9.2921350748950466</v>
      </c>
      <c r="AT113" s="12">
        <f t="shared" si="35"/>
        <v>-18.450356273610637</v>
      </c>
      <c r="AU113" s="12">
        <f t="shared" si="35"/>
        <v>-4.355920805725404</v>
      </c>
      <c r="AV113" s="12">
        <f t="shared" si="35"/>
        <v>-23.634541014070766</v>
      </c>
      <c r="AW113" s="12">
        <f t="shared" si="35"/>
        <v>-17.539269939403074</v>
      </c>
      <c r="AX113" s="12">
        <f t="shared" si="35"/>
        <v>0</v>
      </c>
      <c r="AY113" s="12">
        <f t="shared" si="35"/>
        <v>0</v>
      </c>
      <c r="AZ113" s="12">
        <f t="shared" si="35"/>
        <v>0</v>
      </c>
      <c r="BA113" s="12">
        <f t="shared" si="35"/>
        <v>0</v>
      </c>
      <c r="BB113" s="12">
        <f t="shared" si="35"/>
        <v>-13.844523967172675</v>
      </c>
      <c r="BC113" s="12">
        <f t="shared" si="35"/>
        <v>-24.43205311729848</v>
      </c>
      <c r="BD113" s="12">
        <f t="shared" si="35"/>
        <v>-128.24054583215181</v>
      </c>
      <c r="BE113" s="12">
        <f t="shared" si="35"/>
        <v>-423.75734784664883</v>
      </c>
      <c r="BF113" s="12">
        <f t="shared" si="35"/>
        <v>0</v>
      </c>
      <c r="BG113" s="12">
        <f t="shared" si="35"/>
        <v>-37.649795726514384</v>
      </c>
      <c r="BH113" s="12">
        <f t="shared" si="35"/>
        <v>0</v>
      </c>
      <c r="BI113" s="12">
        <f t="shared" si="35"/>
        <v>0</v>
      </c>
      <c r="BJ113" s="12">
        <f t="shared" si="35"/>
        <v>0</v>
      </c>
      <c r="BK113" s="12">
        <f t="shared" si="35"/>
        <v>0</v>
      </c>
      <c r="BL113" s="12">
        <f t="shared" si="35"/>
        <v>0</v>
      </c>
      <c r="BM113" s="12">
        <f t="shared" si="35"/>
        <v>0</v>
      </c>
      <c r="BN113" s="12">
        <f t="shared" si="35"/>
        <v>0</v>
      </c>
      <c r="BO113" s="12">
        <f t="shared" si="35"/>
        <v>0</v>
      </c>
      <c r="BP113" s="12">
        <f t="shared" ref="BP113:DC113" si="36">SUM(BP108:BP112)</f>
        <v>0</v>
      </c>
      <c r="BQ113" s="12">
        <f t="shared" si="36"/>
        <v>0</v>
      </c>
      <c r="BR113" s="12">
        <f t="shared" si="36"/>
        <v>0</v>
      </c>
      <c r="BS113" s="12">
        <f t="shared" si="36"/>
        <v>0</v>
      </c>
      <c r="BT113" s="12">
        <f t="shared" si="36"/>
        <v>0</v>
      </c>
      <c r="BU113" s="12">
        <f t="shared" si="36"/>
        <v>0</v>
      </c>
      <c r="BV113" s="12">
        <f t="shared" si="36"/>
        <v>0</v>
      </c>
      <c r="BW113" s="12">
        <f t="shared" si="36"/>
        <v>0</v>
      </c>
      <c r="BX113" s="12">
        <f t="shared" si="36"/>
        <v>0</v>
      </c>
      <c r="BY113" s="12">
        <f t="shared" si="36"/>
        <v>0</v>
      </c>
      <c r="BZ113" s="12">
        <f t="shared" si="36"/>
        <v>0</v>
      </c>
      <c r="CA113" s="12">
        <f t="shared" si="36"/>
        <v>0</v>
      </c>
      <c r="CB113" s="12">
        <f t="shared" si="36"/>
        <v>0</v>
      </c>
      <c r="CC113" s="12">
        <f t="shared" si="36"/>
        <v>0</v>
      </c>
      <c r="CD113" s="12">
        <f t="shared" si="36"/>
        <v>0</v>
      </c>
      <c r="CE113" s="12">
        <f t="shared" si="36"/>
        <v>0</v>
      </c>
      <c r="CF113" s="12">
        <f t="shared" si="36"/>
        <v>0</v>
      </c>
      <c r="CG113" s="12">
        <f t="shared" si="36"/>
        <v>0</v>
      </c>
      <c r="CH113" s="12">
        <f t="shared" si="36"/>
        <v>0</v>
      </c>
      <c r="CI113" s="12">
        <f t="shared" si="36"/>
        <v>0</v>
      </c>
      <c r="CJ113" s="12">
        <f t="shared" si="36"/>
        <v>0</v>
      </c>
      <c r="CK113" s="12">
        <f t="shared" si="36"/>
        <v>0</v>
      </c>
      <c r="CL113" s="12">
        <f t="shared" si="36"/>
        <v>0</v>
      </c>
      <c r="CM113" s="12">
        <f t="shared" si="36"/>
        <v>0</v>
      </c>
      <c r="CN113" s="12">
        <f t="shared" si="36"/>
        <v>0</v>
      </c>
      <c r="CO113" s="12">
        <f t="shared" si="36"/>
        <v>0</v>
      </c>
      <c r="CP113" s="12">
        <f t="shared" si="36"/>
        <v>0</v>
      </c>
      <c r="CQ113" s="12">
        <f t="shared" si="36"/>
        <v>0</v>
      </c>
      <c r="CR113" s="12">
        <f t="shared" si="36"/>
        <v>0</v>
      </c>
      <c r="CS113" s="12">
        <f t="shared" si="36"/>
        <v>0</v>
      </c>
      <c r="CT113" s="12">
        <f t="shared" si="36"/>
        <v>0</v>
      </c>
      <c r="CU113" s="12">
        <f t="shared" si="36"/>
        <v>0</v>
      </c>
      <c r="CV113" s="12">
        <f t="shared" si="36"/>
        <v>0</v>
      </c>
      <c r="CW113" s="12">
        <f t="shared" si="36"/>
        <v>0</v>
      </c>
      <c r="CX113" s="12">
        <f t="shared" si="36"/>
        <v>0</v>
      </c>
      <c r="CY113" s="12">
        <f t="shared" si="36"/>
        <v>0</v>
      </c>
      <c r="CZ113" s="12">
        <f t="shared" si="36"/>
        <v>0</v>
      </c>
      <c r="DA113" s="12">
        <f t="shared" si="36"/>
        <v>0</v>
      </c>
      <c r="DB113" s="12">
        <f t="shared" si="36"/>
        <v>0</v>
      </c>
      <c r="DC113" s="12">
        <f t="shared" si="36"/>
        <v>0</v>
      </c>
    </row>
    <row r="116" spans="2:107" x14ac:dyDescent="0.25">
      <c r="C116">
        <v>11</v>
      </c>
      <c r="D116">
        <v>11</v>
      </c>
      <c r="E116">
        <v>11</v>
      </c>
      <c r="F116">
        <v>1</v>
      </c>
      <c r="G116">
        <v>1</v>
      </c>
      <c r="H116">
        <v>1</v>
      </c>
      <c r="I116">
        <v>11</v>
      </c>
      <c r="J116">
        <v>2</v>
      </c>
      <c r="K116">
        <v>2</v>
      </c>
      <c r="L116">
        <v>2</v>
      </c>
      <c r="M116">
        <v>2</v>
      </c>
      <c r="N116">
        <v>2</v>
      </c>
      <c r="O116">
        <v>2</v>
      </c>
      <c r="P116">
        <v>2</v>
      </c>
      <c r="Q116">
        <v>2</v>
      </c>
      <c r="R116">
        <v>2</v>
      </c>
      <c r="S116">
        <v>2</v>
      </c>
      <c r="T116">
        <v>10</v>
      </c>
      <c r="U116">
        <v>10</v>
      </c>
      <c r="V116">
        <v>10</v>
      </c>
      <c r="W116">
        <v>8</v>
      </c>
      <c r="X116">
        <v>8</v>
      </c>
      <c r="Y116">
        <v>8</v>
      </c>
      <c r="Z116">
        <v>4</v>
      </c>
      <c r="AA116">
        <v>5</v>
      </c>
      <c r="AB116">
        <v>5</v>
      </c>
      <c r="AC116">
        <v>5</v>
      </c>
      <c r="AD116">
        <v>5</v>
      </c>
      <c r="AE116">
        <v>5</v>
      </c>
      <c r="AF116">
        <v>5</v>
      </c>
      <c r="AG116">
        <v>5</v>
      </c>
      <c r="AH116">
        <v>5</v>
      </c>
      <c r="AI116">
        <v>6</v>
      </c>
      <c r="AJ116">
        <v>6</v>
      </c>
      <c r="AK116">
        <v>4</v>
      </c>
      <c r="AL116">
        <v>4</v>
      </c>
      <c r="AM116">
        <v>7</v>
      </c>
      <c r="AN116">
        <v>7</v>
      </c>
      <c r="AO116">
        <v>11</v>
      </c>
      <c r="AP116">
        <v>11</v>
      </c>
      <c r="AQ116">
        <v>11</v>
      </c>
      <c r="AR116">
        <v>7</v>
      </c>
      <c r="AS116">
        <v>7</v>
      </c>
      <c r="AT116">
        <v>7</v>
      </c>
      <c r="AU116">
        <v>7</v>
      </c>
      <c r="AV116">
        <v>10</v>
      </c>
      <c r="AW116">
        <v>10</v>
      </c>
      <c r="AX116">
        <v>11</v>
      </c>
      <c r="AY116">
        <v>11</v>
      </c>
      <c r="AZ116">
        <v>11</v>
      </c>
      <c r="BA116">
        <v>12</v>
      </c>
      <c r="BB116">
        <v>8</v>
      </c>
      <c r="BC116">
        <v>8</v>
      </c>
      <c r="BD116">
        <v>8</v>
      </c>
      <c r="BE116">
        <v>8</v>
      </c>
      <c r="BF116">
        <v>11</v>
      </c>
      <c r="BG116">
        <v>9</v>
      </c>
      <c r="BH116">
        <v>11</v>
      </c>
      <c r="BI116">
        <v>11</v>
      </c>
      <c r="BJ116">
        <v>11</v>
      </c>
      <c r="BK116">
        <v>11</v>
      </c>
      <c r="BL116">
        <v>11</v>
      </c>
      <c r="BM116">
        <v>11</v>
      </c>
      <c r="BN116">
        <v>11</v>
      </c>
      <c r="BO116">
        <v>11</v>
      </c>
      <c r="BP116">
        <v>11</v>
      </c>
      <c r="BQ116">
        <v>11</v>
      </c>
      <c r="BR116">
        <v>11</v>
      </c>
      <c r="BS116">
        <v>11</v>
      </c>
      <c r="BT116">
        <v>11</v>
      </c>
      <c r="BU116">
        <v>11</v>
      </c>
      <c r="BV116">
        <v>11</v>
      </c>
      <c r="BW116">
        <v>11</v>
      </c>
      <c r="BX116">
        <v>11</v>
      </c>
      <c r="BY116">
        <v>11</v>
      </c>
      <c r="BZ116">
        <v>11</v>
      </c>
      <c r="CA116">
        <v>11</v>
      </c>
      <c r="CB116">
        <v>11</v>
      </c>
      <c r="CC116">
        <v>11</v>
      </c>
      <c r="CD116">
        <v>11</v>
      </c>
      <c r="CE116">
        <v>11</v>
      </c>
      <c r="CF116">
        <v>11</v>
      </c>
      <c r="CG116">
        <v>11</v>
      </c>
      <c r="CH116">
        <v>11</v>
      </c>
      <c r="CI116">
        <v>11</v>
      </c>
      <c r="CJ116">
        <v>11</v>
      </c>
      <c r="CK116">
        <v>11</v>
      </c>
      <c r="CL116">
        <v>11</v>
      </c>
      <c r="CM116">
        <v>11</v>
      </c>
      <c r="CN116">
        <v>11</v>
      </c>
      <c r="CO116">
        <v>11</v>
      </c>
      <c r="CP116">
        <v>11</v>
      </c>
      <c r="CQ116">
        <v>11</v>
      </c>
      <c r="CR116">
        <v>11</v>
      </c>
      <c r="CS116">
        <v>11</v>
      </c>
      <c r="CT116">
        <v>11</v>
      </c>
      <c r="CU116">
        <v>11</v>
      </c>
      <c r="CV116">
        <v>11</v>
      </c>
      <c r="CW116">
        <v>11</v>
      </c>
      <c r="CX116">
        <v>11</v>
      </c>
      <c r="CY116">
        <v>11</v>
      </c>
      <c r="CZ116">
        <v>11</v>
      </c>
      <c r="DA116">
        <v>11</v>
      </c>
      <c r="DB116">
        <v>11</v>
      </c>
      <c r="DC116">
        <v>11</v>
      </c>
    </row>
    <row r="119" spans="2:107" x14ac:dyDescent="0.25">
      <c r="AE119" s="35">
        <v>2020</v>
      </c>
      <c r="AF119" s="35"/>
      <c r="AG119" s="35"/>
      <c r="AH119" s="35"/>
      <c r="AI119" s="32">
        <v>2030</v>
      </c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3">
        <v>2040</v>
      </c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4">
        <v>2050</v>
      </c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</row>
    <row r="120" spans="2:107" ht="60" x14ac:dyDescent="0.25">
      <c r="F120" t="s">
        <v>742</v>
      </c>
      <c r="G120" t="s">
        <v>736</v>
      </c>
      <c r="H120" s="28" t="s">
        <v>595</v>
      </c>
      <c r="I120" s="28" t="s">
        <v>596</v>
      </c>
      <c r="J120" s="28" t="s">
        <v>597</v>
      </c>
      <c r="K120" s="28" t="s">
        <v>599</v>
      </c>
      <c r="L120" s="28" t="s">
        <v>601</v>
      </c>
      <c r="M120" s="28" t="s">
        <v>600</v>
      </c>
      <c r="N120" s="28" t="s">
        <v>602</v>
      </c>
      <c r="O120" s="29" t="s">
        <v>639</v>
      </c>
      <c r="P120" s="28" t="s">
        <v>603</v>
      </c>
      <c r="Q120" s="28" t="s">
        <v>604</v>
      </c>
      <c r="R120" s="28" t="s">
        <v>630</v>
      </c>
      <c r="S120" s="28" t="s">
        <v>605</v>
      </c>
      <c r="T120" s="29" t="s">
        <v>638</v>
      </c>
      <c r="U120" s="28" t="s">
        <v>606</v>
      </c>
      <c r="V120" s="28" t="s">
        <v>607</v>
      </c>
      <c r="W120" s="28" t="s">
        <v>631</v>
      </c>
      <c r="X120" s="29" t="s">
        <v>608</v>
      </c>
      <c r="Y120" s="29" t="s">
        <v>637</v>
      </c>
      <c r="Z120" s="29" t="s">
        <v>609</v>
      </c>
      <c r="AA120" s="29" t="s">
        <v>610</v>
      </c>
      <c r="AB120" s="28" t="s">
        <v>632</v>
      </c>
      <c r="AC120" s="28"/>
      <c r="AD120" s="28"/>
      <c r="AE120" s="28" t="s">
        <v>599</v>
      </c>
      <c r="AF120" s="28" t="s">
        <v>601</v>
      </c>
      <c r="AG120" s="28" t="s">
        <v>600</v>
      </c>
      <c r="AH120" s="28" t="s">
        <v>611</v>
      </c>
      <c r="AI120" s="44" t="s">
        <v>635</v>
      </c>
      <c r="AJ120" s="28" t="s">
        <v>640</v>
      </c>
      <c r="AK120" s="28" t="s">
        <v>721</v>
      </c>
      <c r="AL120" s="28" t="s">
        <v>634</v>
      </c>
      <c r="AM120" s="28" t="s">
        <v>722</v>
      </c>
      <c r="AN120" s="28" t="s">
        <v>724</v>
      </c>
      <c r="AO120" s="28" t="s">
        <v>726</v>
      </c>
      <c r="AP120" s="29" t="s">
        <v>725</v>
      </c>
      <c r="AQ120" s="29" t="s">
        <v>727</v>
      </c>
      <c r="AR120" s="29" t="s">
        <v>728</v>
      </c>
      <c r="AS120" s="29" t="s">
        <v>723</v>
      </c>
      <c r="AT120" s="28" t="s">
        <v>629</v>
      </c>
      <c r="AU120" s="42" t="s">
        <v>635</v>
      </c>
      <c r="AV120" s="28" t="s">
        <v>640</v>
      </c>
      <c r="AW120" s="28" t="s">
        <v>721</v>
      </c>
      <c r="AX120" s="28" t="s">
        <v>634</v>
      </c>
      <c r="AY120" s="28" t="s">
        <v>722</v>
      </c>
      <c r="AZ120" s="28" t="s">
        <v>724</v>
      </c>
      <c r="BA120" s="28" t="s">
        <v>636</v>
      </c>
      <c r="BB120" s="29" t="s">
        <v>725</v>
      </c>
      <c r="BC120" s="29" t="s">
        <v>727</v>
      </c>
      <c r="BD120" s="29" t="s">
        <v>728</v>
      </c>
      <c r="BE120" s="29" t="s">
        <v>723</v>
      </c>
      <c r="BF120" s="28" t="s">
        <v>629</v>
      </c>
      <c r="BG120" s="47" t="s">
        <v>635</v>
      </c>
      <c r="BH120" s="28" t="s">
        <v>640</v>
      </c>
      <c r="BI120" s="28" t="s">
        <v>721</v>
      </c>
      <c r="BJ120" s="28" t="s">
        <v>634</v>
      </c>
      <c r="BK120" s="28" t="s">
        <v>722</v>
      </c>
      <c r="BL120" s="28" t="s">
        <v>724</v>
      </c>
      <c r="BM120" s="28" t="s">
        <v>636</v>
      </c>
      <c r="BN120" s="29" t="s">
        <v>725</v>
      </c>
      <c r="BO120" s="29" t="s">
        <v>723</v>
      </c>
      <c r="BP120" s="29" t="s">
        <v>727</v>
      </c>
      <c r="BQ120" s="29" t="s">
        <v>728</v>
      </c>
      <c r="BR120" s="28" t="s">
        <v>629</v>
      </c>
    </row>
    <row r="121" spans="2:107" x14ac:dyDescent="0.25"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9"/>
      <c r="Y121" s="29"/>
      <c r="Z121" s="29"/>
      <c r="AA121" s="29"/>
      <c r="AB121" s="28"/>
      <c r="AC121" s="28"/>
      <c r="AD121" s="28"/>
      <c r="AE121" s="28"/>
      <c r="AF121" s="28"/>
      <c r="AG121" s="28"/>
      <c r="AH121" s="28"/>
      <c r="AI121" s="44"/>
      <c r="AJ121" s="28"/>
      <c r="AK121" s="28"/>
      <c r="AL121" s="28"/>
      <c r="AM121" s="28"/>
      <c r="AN121" s="28"/>
      <c r="AO121" s="28"/>
      <c r="AP121" s="29"/>
      <c r="AQ121" s="29"/>
      <c r="AR121" s="29"/>
      <c r="AS121" s="29"/>
      <c r="AT121" s="28"/>
      <c r="AU121" s="42"/>
      <c r="AV121" s="28"/>
      <c r="AW121" s="28"/>
      <c r="AX121" s="28"/>
      <c r="AY121" s="28"/>
      <c r="AZ121" s="28"/>
      <c r="BA121" s="29"/>
      <c r="BB121" s="29"/>
      <c r="BC121" s="29"/>
      <c r="BD121" s="29"/>
      <c r="BE121" s="28"/>
      <c r="BG121" s="47"/>
      <c r="BH121" s="28"/>
      <c r="BI121" s="28"/>
      <c r="BJ121" s="28"/>
      <c r="BK121" s="28"/>
      <c r="BL121" s="28"/>
      <c r="BM121" s="29"/>
      <c r="BN121" s="29"/>
      <c r="BO121" s="28"/>
      <c r="BP121" s="28"/>
      <c r="BQ121" s="28"/>
    </row>
    <row r="122" spans="2:107" x14ac:dyDescent="0.25">
      <c r="D122">
        <v>1</v>
      </c>
      <c r="E122" t="s">
        <v>718</v>
      </c>
      <c r="F122">
        <f>SUMIF($C$116:$DC$116,$D122,$C$66:$DC$66)</f>
        <v>3320</v>
      </c>
      <c r="G122">
        <f>SUMIF($C$116:$DC$116,$D122,$C$64:$DC$64)</f>
        <v>20317</v>
      </c>
      <c r="H122">
        <f>SUMIF($C$116:$DC$116,$D122,$C$4:$DC$4)</f>
        <v>20.511684306162206</v>
      </c>
      <c r="I122">
        <f>SUMIF($C$116:$DC$116,$D122,$C$65:$DC$65)</f>
        <v>0.99331569383779383</v>
      </c>
      <c r="J122">
        <f>SUMIF($C$116:$DC$116,$D122,$C$2:$DC$2)</f>
        <v>16822</v>
      </c>
      <c r="K122" s="15">
        <f>SUMIF($C$116:$DC$116,$D122,$C$12:$DC$12)</f>
        <v>2394.1412575384256</v>
      </c>
      <c r="L122" s="15">
        <f>SUMIF($C$116:$DC$116,$D122,$C$89:$DC$89)</f>
        <v>-15.576107409676247</v>
      </c>
      <c r="M122" s="15">
        <f>SUMIF($C$116:$DC$116,$D122,$C$16:$DC$16)</f>
        <v>2394.1412575384256</v>
      </c>
      <c r="N122" s="15">
        <f>SUMIF($C$116:$DC$116,$D122,$C$13:$DC$13)</f>
        <v>1996.8284964536876</v>
      </c>
      <c r="O122" s="15">
        <f>SUMIF($C$116:$DC$116,$D122,$C$74:$DC$74)</f>
        <v>1531.2420373331668</v>
      </c>
      <c r="P122" s="15">
        <f>SUMIF($C$116:$DC$116,$D122,$C$97:$DC$97)</f>
        <v>-81.757888745683786</v>
      </c>
      <c r="Q122" s="15">
        <f>SUMIF($C$116:$DC$116,$D122,$C$17:$DC$17)</f>
        <v>1989.5235637881181</v>
      </c>
      <c r="R122" s="15">
        <f>SUMIF($C$116:$DC$116,$D122,$C$79:$DC$79)</f>
        <v>1174.0397717290259</v>
      </c>
      <c r="S122" s="15">
        <f>SUMIF($C$116:$DC$116,$D122,$C$14:$DC$14)</f>
        <v>1527.6332742297932</v>
      </c>
      <c r="T122" s="15">
        <f>SUMIF($C$116:$DC$116,$D122,$C$75:$DC$75)</f>
        <v>1874.3804705585944</v>
      </c>
      <c r="U122" s="15">
        <f>SUMIF($C$116:$DC$116,$D122,$C$105:$DC$105)</f>
        <v>-71.627030366154287</v>
      </c>
      <c r="V122" s="15">
        <f>SUMIF($C$116:$DC$116,$D122,$C$18:$DC$18)</f>
        <v>1744.9546985338288</v>
      </c>
      <c r="W122" s="15">
        <f>SUMIF($C$116:$DC$116,$D122,$C$80:$DC$80)</f>
        <v>1037.7866326814672</v>
      </c>
      <c r="X122" s="15">
        <f>SUMIF($C$116:$DC$116,$D122,$C$15:$DC$15)</f>
        <v>1190.4619969090195</v>
      </c>
      <c r="Y122" s="15">
        <f>SUMIF($C$116:$DC$116,$D122,$C$76:$DC$76)</f>
        <v>1792.5521814270194</v>
      </c>
      <c r="Z122" s="15">
        <f>SUMIF($C$116:$DC$116,$D122,$C$113:$DC$113)</f>
        <v>-57.107583361130452</v>
      </c>
      <c r="AA122" s="15">
        <f>SUMIF($C$116:$DC$116,$D122,$C$19:$DC$19)</f>
        <v>2011.4270921508439</v>
      </c>
      <c r="AB122" s="15">
        <f>SUMIF($C$116:$DC$116,$D122,$C$81:$DC$81)</f>
        <v>336.91640782402686</v>
      </c>
      <c r="AD122" s="28"/>
      <c r="AE122" s="28"/>
      <c r="AF122" s="28"/>
      <c r="AG122" s="28"/>
      <c r="AH122" s="28"/>
      <c r="AI122" s="45"/>
      <c r="AL122" s="28"/>
      <c r="AM122" s="28"/>
      <c r="AN122" s="28"/>
      <c r="AO122" s="28"/>
      <c r="AP122" s="29"/>
      <c r="AQ122" s="29"/>
      <c r="AR122" s="29"/>
      <c r="AS122" s="29"/>
      <c r="AT122" s="28"/>
      <c r="AU122" s="42"/>
      <c r="AV122" s="28"/>
      <c r="AW122" s="28"/>
      <c r="AX122" s="28"/>
      <c r="AY122" s="28"/>
      <c r="AZ122" s="28"/>
      <c r="BA122" s="28"/>
      <c r="BB122" s="29"/>
      <c r="BC122" s="29"/>
      <c r="BD122" s="29"/>
      <c r="BE122" s="29"/>
      <c r="BF122" s="28"/>
      <c r="BG122" s="48"/>
      <c r="BH122" s="29"/>
      <c r="BI122" s="29"/>
      <c r="BJ122" s="29"/>
      <c r="BK122" s="29"/>
      <c r="BL122" s="29"/>
      <c r="BM122" s="29"/>
      <c r="BN122" s="29"/>
      <c r="BO122" s="28"/>
      <c r="BP122" s="28"/>
      <c r="BQ122" s="28"/>
    </row>
    <row r="123" spans="2:107" x14ac:dyDescent="0.25"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E123" s="20">
        <f>K122/$J122</f>
        <v>0.14232203409454439</v>
      </c>
      <c r="AF123" s="20">
        <f>L122/$J122</f>
        <v>-9.2593671440234493E-4</v>
      </c>
      <c r="AG123" s="20">
        <f>M122/$J122</f>
        <v>0.14232203409454439</v>
      </c>
      <c r="AH123" s="20">
        <f>AG123-AE123</f>
        <v>0</v>
      </c>
      <c r="AI123" s="46">
        <f>N122/$J122</f>
        <v>0.11870339415370869</v>
      </c>
      <c r="AJ123" s="41">
        <f>O122/J122</f>
        <v>9.1026158443298463E-2</v>
      </c>
      <c r="AK123" s="28"/>
      <c r="AM123" s="41"/>
      <c r="AN123" s="41"/>
      <c r="AP123" s="41"/>
      <c r="AQ123" s="41"/>
      <c r="AR123" s="41"/>
      <c r="AU123" s="43">
        <f>S122/$J122</f>
        <v>9.0811632043145477E-2</v>
      </c>
      <c r="AV123" s="41">
        <f>T122/J122</f>
        <v>0.111424353261122</v>
      </c>
      <c r="AW123" s="41"/>
      <c r="AY123" s="41"/>
      <c r="AZ123" s="41"/>
      <c r="BE123" s="41"/>
      <c r="BG123" s="49">
        <f>X122/$J122</f>
        <v>7.0768160558139309E-2</v>
      </c>
      <c r="BH123" s="41">
        <f>Y122/J122</f>
        <v>0.10655999176239564</v>
      </c>
      <c r="BI123" s="41"/>
      <c r="BK123" s="41"/>
      <c r="BL123" s="41"/>
      <c r="BO123" s="41"/>
      <c r="BP123" s="41"/>
      <c r="BQ123" s="41"/>
    </row>
    <row r="124" spans="2:107" x14ac:dyDescent="0.25"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E124" s="20"/>
      <c r="AF124" s="20"/>
      <c r="AG124" s="20"/>
      <c r="AH124" s="20"/>
      <c r="AI124" s="46"/>
      <c r="AJ124" s="41"/>
      <c r="AK124" s="28"/>
      <c r="AM124" s="41"/>
      <c r="AN124" s="41"/>
      <c r="AP124" s="41"/>
      <c r="AQ124" s="41">
        <f>AI123</f>
        <v>0.11870339415370869</v>
      </c>
      <c r="AR124" s="41"/>
      <c r="AU124" s="43"/>
      <c r="AV124" s="41"/>
      <c r="AW124" s="41"/>
      <c r="AY124" s="41"/>
      <c r="AZ124" s="41"/>
      <c r="BC124" s="41">
        <f>AU123</f>
        <v>9.0811632043145477E-2</v>
      </c>
      <c r="BD124" s="41"/>
      <c r="BE124" s="41"/>
      <c r="BG124" s="49"/>
      <c r="BH124" s="41"/>
      <c r="BI124" s="41"/>
      <c r="BK124" s="41"/>
      <c r="BL124" s="41"/>
      <c r="BO124" s="41"/>
      <c r="BP124" s="41">
        <f>BG123</f>
        <v>7.0768160558139309E-2</v>
      </c>
      <c r="BQ124" s="41"/>
    </row>
    <row r="125" spans="2:107" x14ac:dyDescent="0.25"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D125" t="s">
        <v>733</v>
      </c>
      <c r="AE125" s="20"/>
      <c r="AF125" s="20"/>
      <c r="AG125" s="20"/>
      <c r="AH125" s="20"/>
      <c r="AI125" s="46"/>
      <c r="AJ125" s="41"/>
      <c r="AK125" s="41">
        <f>AI123</f>
        <v>0.11870339415370869</v>
      </c>
      <c r="AM125" s="30">
        <f>AO129-AI123+AL127</f>
        <v>4.425927718470714E-3</v>
      </c>
      <c r="AN125" s="30"/>
      <c r="AS125" s="41"/>
      <c r="AU125" s="43"/>
      <c r="AV125" s="41"/>
      <c r="AW125" s="41">
        <f>AU123</f>
        <v>9.0811632043145477E-2</v>
      </c>
      <c r="AY125" s="30">
        <f>BA129-AU123+AX127</f>
        <v>1.7176819324110682E-2</v>
      </c>
      <c r="AZ125" s="30"/>
      <c r="BB125" s="41"/>
      <c r="BE125" s="41"/>
      <c r="BG125" s="49"/>
      <c r="BH125" s="41"/>
      <c r="BI125" s="41">
        <f>BG123</f>
        <v>7.0768160558139309E-2</v>
      </c>
      <c r="BK125" s="30">
        <f>BM129-BG123+BJ127</f>
        <v>5.2197876507130835E-2</v>
      </c>
      <c r="BL125" s="30"/>
      <c r="BN125" s="41"/>
      <c r="BO125" s="41"/>
    </row>
    <row r="126" spans="2:107" x14ac:dyDescent="0.25"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E126" s="20"/>
      <c r="AF126" s="20"/>
      <c r="AG126" s="20"/>
      <c r="AH126" s="20"/>
      <c r="AI126" s="46"/>
      <c r="AJ126" s="41"/>
      <c r="AK126" s="41"/>
      <c r="AM126" s="30"/>
      <c r="AN126" s="30"/>
      <c r="AQ126" s="30">
        <f>AQ124+AM125</f>
        <v>0.1231293218721794</v>
      </c>
      <c r="AR126" s="30">
        <f>AM125</f>
        <v>4.425927718470714E-3</v>
      </c>
      <c r="AS126" s="41"/>
      <c r="AU126" s="43"/>
      <c r="AV126" s="41"/>
      <c r="AW126" s="41"/>
      <c r="AY126" s="30"/>
      <c r="AZ126" s="30"/>
      <c r="BB126" s="41"/>
      <c r="BC126" s="30">
        <f>BC124+AY125</f>
        <v>0.10798845136725616</v>
      </c>
      <c r="BD126" s="30">
        <f>AY125</f>
        <v>1.7176819324110682E-2</v>
      </c>
      <c r="BE126" s="41"/>
      <c r="BG126" s="49"/>
      <c r="BH126" s="41"/>
      <c r="BI126" s="41"/>
      <c r="BK126" s="30"/>
      <c r="BL126" s="30"/>
      <c r="BN126" s="41"/>
      <c r="BO126" s="41"/>
      <c r="BP126" s="30">
        <f>BP124+BK125</f>
        <v>0.12296603706527015</v>
      </c>
      <c r="BQ126" s="30">
        <f>BK125</f>
        <v>5.2197876507130835E-2</v>
      </c>
    </row>
    <row r="127" spans="2:107" x14ac:dyDescent="0.25">
      <c r="D127">
        <v>2</v>
      </c>
      <c r="E127" t="s">
        <v>589</v>
      </c>
      <c r="F127">
        <f t="shared" ref="F127:F162" si="37">SUMIF($C$116:$DC$116,$D127,$C$66:$DC$66)</f>
        <v>19029</v>
      </c>
      <c r="G127">
        <f t="shared" ref="G127:G162" si="38">SUMIF($C$116:$DC$116,$D127,$C$64:$DC$64)</f>
        <v>30625</v>
      </c>
      <c r="H127">
        <f>SUMIF($C$116:$DC$116,$D127,$C$4:$DC$4)</f>
        <v>6.0109953704704404</v>
      </c>
      <c r="I127">
        <f>SUMIF($C$116:$DC$116,$D127,$C$65:$DC$65)</f>
        <v>2.5140046295295604</v>
      </c>
      <c r="J127">
        <f>SUMIF($C$116:$DC$116,$D127,$C$2:$DC$2)</f>
        <v>11656</v>
      </c>
      <c r="K127" s="15">
        <f>SUMIF($C$116:$DC$116,$D127,$C$12:$DC$12)</f>
        <v>1595.4464828738569</v>
      </c>
      <c r="L127" s="15">
        <f>SUMIF($C$116:$DC$116,$D127,$C$89:$DC$89)</f>
        <v>-39.000852702925066</v>
      </c>
      <c r="M127" s="15">
        <f>SUMIF($C$116:$DC$116,$D127,$C$16:$DC$16)</f>
        <v>1595.4464828738569</v>
      </c>
      <c r="N127" s="15">
        <f>SUMIF($C$116:$DC$116,$D127,$C$13:$DC$13)</f>
        <v>1455.0628147055972</v>
      </c>
      <c r="O127" s="15">
        <f>SUMIF($C$116:$DC$116,$D127,$C$74:$DC$74)</f>
        <v>557.60181002257616</v>
      </c>
      <c r="P127" s="15">
        <f>SUMIF($C$116:$DC$116,$D127,$C$97:$DC$97)</f>
        <v>-148.49988247214077</v>
      </c>
      <c r="Q127" s="15">
        <f>SUMIF($C$116:$DC$116,$D127,$C$17:$DC$17)</f>
        <v>1563.973588619989</v>
      </c>
      <c r="R127" s="15">
        <f>SUMIF($C$116:$DC$116,$D127,$C$79:$DC$79)</f>
        <v>391.20322688347773</v>
      </c>
      <c r="S127" s="15">
        <f>SUMIF($C$116:$DC$116,$D127,$C$14:$DC$14)</f>
        <v>1343.7480619827913</v>
      </c>
      <c r="T127" s="15">
        <f>SUMIF($C$116:$DC$116,$D127,$C$75:$DC$75)</f>
        <v>977.64738227585292</v>
      </c>
      <c r="U127" s="15">
        <f>SUMIF($C$116:$DC$116,$D127,$C$105:$DC$105)</f>
        <v>-242.11514903949319</v>
      </c>
      <c r="V127" s="15">
        <f>SUMIF($C$116:$DC$116,$D127,$C$18:$DC$18)</f>
        <v>1765.3641356636456</v>
      </c>
      <c r="W127" s="15">
        <f>SUMIF($C$116:$DC$116,$D127,$C$80:$DC$80)</f>
        <v>80.870231916445434</v>
      </c>
      <c r="X127" s="15">
        <f>SUMIF($C$116:$DC$116,$D127,$C$15:$DC$15)</f>
        <v>1221.5412678525802</v>
      </c>
      <c r="Y127" s="15">
        <f>SUMIF($C$116:$DC$116,$D127,$C$76:$DC$76)</f>
        <v>1445.5811720830989</v>
      </c>
      <c r="Z127" s="15">
        <f>SUMIF($C$116:$DC$116,$D127,$C$113:$DC$113)</f>
        <v>-310.10424204666435</v>
      </c>
      <c r="AA127" s="15">
        <f>SUMIF($C$116:$DC$116,$D127,$C$19:$DC$19)</f>
        <v>1579.9753027480629</v>
      </c>
      <c r="AB127" s="15">
        <f>SUMIF($C$116:$DC$116,$D127,$C$81:$DC$81)</f>
        <v>0</v>
      </c>
      <c r="AE127" s="20"/>
      <c r="AF127" s="20"/>
      <c r="AG127" s="20"/>
      <c r="AH127" s="20"/>
      <c r="AI127" s="46"/>
      <c r="AJ127" s="41"/>
      <c r="AK127" s="41"/>
      <c r="AL127" s="41">
        <f>-P122/$J122</f>
        <v>4.8601764799479129E-3</v>
      </c>
      <c r="AM127" s="41"/>
      <c r="AP127" s="41">
        <f>AN129</f>
        <v>-4.3424876147719893E-4</v>
      </c>
      <c r="AQ127" s="41"/>
      <c r="AR127" s="41"/>
      <c r="AS127" s="41">
        <f>AO129</f>
        <v>0.11826914539223149</v>
      </c>
      <c r="AU127" s="43"/>
      <c r="AV127" s="41"/>
      <c r="AW127" s="41"/>
      <c r="AX127" s="41">
        <f>-U122/$J122</f>
        <v>4.2579378412884485E-3</v>
      </c>
      <c r="AY127" s="41"/>
      <c r="BB127" s="41">
        <f>AZ129</f>
        <v>1.2918881482822234E-2</v>
      </c>
      <c r="BC127" s="41"/>
      <c r="BD127" s="41"/>
      <c r="BE127" s="41">
        <f>BA129</f>
        <v>0.10373051352596771</v>
      </c>
      <c r="BG127" s="49"/>
      <c r="BH127" s="41"/>
      <c r="BI127" s="41"/>
      <c r="BJ127" s="41">
        <f>-Z122/$J122</f>
        <v>3.3948153228587834E-3</v>
      </c>
      <c r="BK127" s="41"/>
      <c r="BN127" s="41">
        <f>BL129</f>
        <v>4.8803061184272051E-2</v>
      </c>
      <c r="BO127" s="41">
        <f>BM129</f>
        <v>0.11957122174241136</v>
      </c>
      <c r="BP127" s="41"/>
      <c r="BQ127" s="41"/>
    </row>
    <row r="128" spans="2:107" x14ac:dyDescent="0.25"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D128" t="s">
        <v>729</v>
      </c>
      <c r="AE128" s="20"/>
      <c r="AF128" s="20"/>
      <c r="AG128" s="20"/>
      <c r="AH128" s="20"/>
      <c r="AI128" s="46"/>
      <c r="AJ128" s="41"/>
      <c r="AK128" s="41"/>
      <c r="AL128" s="41"/>
      <c r="AM128" s="41"/>
      <c r="AP128" s="41"/>
      <c r="AQ128" s="41">
        <f>AO129</f>
        <v>0.11826914539223149</v>
      </c>
      <c r="AR128" s="41">
        <f>AN129</f>
        <v>-4.3424876147719893E-4</v>
      </c>
      <c r="AS128" s="41"/>
      <c r="AU128" s="43"/>
      <c r="AV128" s="41"/>
      <c r="AW128" s="41"/>
      <c r="AX128" s="41"/>
      <c r="AY128" s="41"/>
      <c r="BB128" s="41"/>
      <c r="BC128" s="41">
        <f>BA129</f>
        <v>0.10373051352596771</v>
      </c>
      <c r="BD128" s="41">
        <f>AZ129</f>
        <v>1.2918881482822234E-2</v>
      </c>
      <c r="BE128" s="41"/>
      <c r="BG128" s="49"/>
      <c r="BH128" s="41"/>
      <c r="BI128" s="41"/>
      <c r="BJ128" s="41"/>
      <c r="BK128" s="41"/>
      <c r="BN128" s="41"/>
      <c r="BO128" s="41"/>
      <c r="BP128" s="41">
        <f>BM129</f>
        <v>0.11957122174241136</v>
      </c>
      <c r="BQ128" s="41">
        <f>BL129</f>
        <v>4.8803061184272051E-2</v>
      </c>
    </row>
    <row r="129" spans="4:70" ht="15.95" customHeight="1" x14ac:dyDescent="0.25"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E129" s="20"/>
      <c r="AF129" s="20"/>
      <c r="AG129" s="20"/>
      <c r="AH129" s="20"/>
      <c r="AI129" s="46"/>
      <c r="AJ129" s="41"/>
      <c r="AK129" s="41"/>
      <c r="AM129" s="41"/>
      <c r="AN129" s="30">
        <f>AO129-AI123</f>
        <v>-4.3424876147719893E-4</v>
      </c>
      <c r="AO129" s="41">
        <f>Q122/$J122</f>
        <v>0.11826914539223149</v>
      </c>
      <c r="AP129" s="41"/>
      <c r="AQ129" s="41"/>
      <c r="AR129" s="41"/>
      <c r="AS129" s="41"/>
      <c r="AT129" s="41">
        <f>R122/J122</f>
        <v>6.9791925557545237E-2</v>
      </c>
      <c r="AU129" s="43"/>
      <c r="AV129" s="41"/>
      <c r="AW129" s="41"/>
      <c r="AX129" s="41"/>
      <c r="AY129" s="41"/>
      <c r="AZ129" s="30">
        <f>BA129-AU123</f>
        <v>1.2918881482822234E-2</v>
      </c>
      <c r="BA129" s="41">
        <f>V122/$J122</f>
        <v>0.10373051352596771</v>
      </c>
      <c r="BB129" s="41"/>
      <c r="BC129" s="41"/>
      <c r="BD129" s="41"/>
      <c r="BE129" s="41"/>
      <c r="BF129" s="41">
        <f>W122/J122</f>
        <v>6.1692226410739931E-2</v>
      </c>
      <c r="BG129" s="49"/>
      <c r="BH129" s="41"/>
      <c r="BI129" s="41"/>
      <c r="BJ129" s="41"/>
      <c r="BK129" s="41"/>
      <c r="BL129" s="30">
        <f>BM129-BG123</f>
        <v>4.8803061184272051E-2</v>
      </c>
      <c r="BM129" s="41">
        <f>AA122/$J122</f>
        <v>0.11957122174241136</v>
      </c>
      <c r="BN129" s="41"/>
      <c r="BO129" s="41"/>
      <c r="BP129" s="41"/>
      <c r="BQ129" s="41"/>
      <c r="BR129" s="31">
        <f>AB122/J122</f>
        <v>2.0028320522174941E-2</v>
      </c>
    </row>
    <row r="130" spans="4:70" x14ac:dyDescent="0.25"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E130" s="20"/>
      <c r="AF130" s="20"/>
      <c r="AG130" s="20"/>
      <c r="AH130" s="20"/>
      <c r="AI130" s="46"/>
      <c r="AJ130" s="41"/>
      <c r="AK130" s="41"/>
      <c r="AM130" s="41"/>
      <c r="AN130" s="30"/>
      <c r="AO130" s="41"/>
      <c r="AP130" s="41"/>
      <c r="AQ130" s="41"/>
      <c r="AR130" s="41"/>
      <c r="AS130" s="41"/>
      <c r="AT130" s="41"/>
      <c r="AU130" s="43"/>
      <c r="AV130" s="41"/>
      <c r="AW130" s="41"/>
      <c r="AX130" s="41"/>
      <c r="AY130" s="41"/>
      <c r="AZ130" s="30"/>
      <c r="BA130" s="41"/>
      <c r="BB130" s="41"/>
      <c r="BC130" s="41"/>
      <c r="BD130" s="41"/>
      <c r="BE130" s="41"/>
      <c r="BF130" s="41"/>
      <c r="BG130" s="49"/>
      <c r="BH130" s="41"/>
      <c r="BI130" s="41"/>
      <c r="BJ130" s="41"/>
      <c r="BK130" s="41"/>
      <c r="BL130" s="30"/>
      <c r="BM130" s="41"/>
      <c r="BN130" s="41"/>
      <c r="BO130" s="41"/>
      <c r="BP130" s="41"/>
      <c r="BQ130" s="41"/>
      <c r="BR130" s="31"/>
    </row>
    <row r="131" spans="4:70" x14ac:dyDescent="0.25"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E131" s="20"/>
      <c r="AF131" s="20"/>
      <c r="AG131" s="20"/>
      <c r="AH131" s="20"/>
      <c r="AI131" s="46"/>
      <c r="AJ131" s="41"/>
      <c r="AK131" s="41"/>
      <c r="AL131" s="41"/>
      <c r="AM131" s="41"/>
      <c r="AN131" s="41"/>
      <c r="AO131" s="41"/>
      <c r="AS131" s="41"/>
      <c r="AT131" s="41"/>
      <c r="AU131" s="43"/>
      <c r="AV131" s="41"/>
      <c r="AW131" s="41"/>
      <c r="AX131" s="41"/>
      <c r="AY131" s="41"/>
      <c r="AZ131" s="41"/>
      <c r="BA131" s="41"/>
      <c r="BE131" s="41"/>
      <c r="BF131" s="41"/>
      <c r="BG131" s="49"/>
      <c r="BH131" s="41"/>
      <c r="BI131" s="41"/>
      <c r="BJ131" s="41"/>
      <c r="BK131" s="41"/>
      <c r="BL131" s="41"/>
      <c r="BM131" s="41"/>
      <c r="BO131" s="41"/>
      <c r="BP131" s="41"/>
      <c r="BQ131" s="41"/>
      <c r="BR131" s="31"/>
    </row>
    <row r="132" spans="4:70" x14ac:dyDescent="0.25">
      <c r="D132">
        <v>4</v>
      </c>
      <c r="E132" t="s">
        <v>590</v>
      </c>
      <c r="F132">
        <f t="shared" si="37"/>
        <v>3706</v>
      </c>
      <c r="G132">
        <f t="shared" si="38"/>
        <v>8458</v>
      </c>
      <c r="H132">
        <f>SUMIF($C$116:$DC$116,$D132,$C$4:$DC$4)</f>
        <v>24.401898879753947</v>
      </c>
      <c r="I132">
        <f>SUMIF($C$116:$DC$116,$D132,$C$65:$DC$65)</f>
        <v>4.045101120246053</v>
      </c>
      <c r="J132">
        <f>SUMIF($C$116:$DC$116,$D132,$C$2:$DC$2)</f>
        <v>4525</v>
      </c>
      <c r="K132" s="15">
        <f>SUMIF($C$116:$DC$116,$D132,$C$12:$DC$12)</f>
        <v>1936.0447675782166</v>
      </c>
      <c r="L132" s="15">
        <f>SUMIF($C$116:$DC$116,$D132,$C$89:$DC$89)</f>
        <v>-104.75698546146712</v>
      </c>
      <c r="M132" s="15">
        <f>SUMIF($C$116:$DC$116,$D132,$C$16:$DC$16)</f>
        <v>1936.0447675782166</v>
      </c>
      <c r="N132" s="15">
        <f>SUMIF($C$116:$DC$116,$D132,$C$13:$DC$13)</f>
        <v>1660.1923151331121</v>
      </c>
      <c r="O132" s="15">
        <f>SUMIF($C$116:$DC$116,$D132,$C$74:$DC$74)</f>
        <v>2893.4185315885225</v>
      </c>
      <c r="P132" s="15">
        <f>SUMIF($C$116:$DC$116,$D132,$C$97:$DC$97)</f>
        <v>-676.5909553820776</v>
      </c>
      <c r="Q132" s="15">
        <f>SUMIF($C$116:$DC$116,$D132,$C$17:$DC$17)</f>
        <v>1959.8456864961381</v>
      </c>
      <c r="R132" s="15">
        <f>SUMIF($C$116:$DC$116,$D132,$C$79:$DC$79)</f>
        <v>1862.6807008980468</v>
      </c>
      <c r="S132" s="15">
        <f>SUMIF($C$116:$DC$116,$D132,$C$14:$DC$14)</f>
        <v>1280.0070724345585</v>
      </c>
      <c r="T132" s="15">
        <f>SUMIF($C$116:$DC$116,$D132,$C$75:$DC$75)</f>
        <v>5540.2601285270248</v>
      </c>
      <c r="U132" s="15">
        <f>SUMIF($C$116:$DC$116,$D132,$C$105:$DC$105)</f>
        <v>-1112.658242319895</v>
      </c>
      <c r="V132" s="15">
        <f>SUMIF($C$116:$DC$116,$D132,$C$18:$DC$18)</f>
        <v>2319.0516062591728</v>
      </c>
      <c r="W132" s="15">
        <f>SUMIF($C$116:$DC$116,$D132,$C$80:$DC$80)</f>
        <v>596.92933002578866</v>
      </c>
      <c r="X132" s="15">
        <f>SUMIF($C$116:$DC$116,$D132,$C$15:$DC$15)</f>
        <v>896.28025871756995</v>
      </c>
      <c r="Y132" s="15">
        <f>SUMIF($C$116:$DC$116,$D132,$C$76:$DC$76)</f>
        <v>8190.9546790655686</v>
      </c>
      <c r="Z132" s="15">
        <f>SUMIF($C$116:$DC$116,$D132,$C$113:$DC$113)</f>
        <v>-1456.6331571882952</v>
      </c>
      <c r="AA132" s="15">
        <f>SUMIF($C$116:$DC$116,$D132,$C$19:$DC$19)</f>
        <v>2013.4746647666213</v>
      </c>
      <c r="AB132" s="15">
        <f>SUMIF($C$116:$DC$116,$D132,$C$81:$DC$81)</f>
        <v>267.61073609221455</v>
      </c>
      <c r="AE132" s="20">
        <f>K127/$J127</f>
        <v>0.13687770100153199</v>
      </c>
      <c r="AF132" s="20">
        <f>L127/$J127</f>
        <v>-3.3459894220079843E-3</v>
      </c>
      <c r="AG132" s="20">
        <f>M127/$J127</f>
        <v>0.13687770100153199</v>
      </c>
      <c r="AH132" s="20">
        <f t="shared" ref="AH132:AH195" si="39">AG132-AE132</f>
        <v>0</v>
      </c>
      <c r="AI132" s="46">
        <f>N127/$J127</f>
        <v>0.12483380359519537</v>
      </c>
      <c r="AJ132" s="41">
        <f>O127/J127</f>
        <v>4.7838178622389857E-2</v>
      </c>
      <c r="AK132" s="41"/>
      <c r="AL132" s="41"/>
      <c r="AM132" s="41"/>
      <c r="AN132" s="41"/>
      <c r="AO132" s="41"/>
      <c r="AP132" s="41"/>
      <c r="AQ132" s="41"/>
      <c r="AR132" s="41"/>
      <c r="AT132" s="41"/>
      <c r="AU132" s="43">
        <f>S127/$J127</f>
        <v>0.11528380765123468</v>
      </c>
      <c r="AV132" s="41">
        <f t="shared" ref="AV132" si="40">T127/J127</f>
        <v>8.3875032796487045E-2</v>
      </c>
      <c r="AW132" s="41"/>
      <c r="AX132" s="41"/>
      <c r="AY132" s="41"/>
      <c r="AZ132" s="41"/>
      <c r="BA132" s="41"/>
      <c r="BB132" s="41"/>
      <c r="BC132" s="41"/>
      <c r="BD132" s="41"/>
      <c r="BF132" s="41"/>
      <c r="BG132" s="49">
        <f>X127/$J127</f>
        <v>0.10479935379654944</v>
      </c>
      <c r="BH132" s="41">
        <f>Y127/J127</f>
        <v>0.12402034763925007</v>
      </c>
      <c r="BI132" s="41"/>
      <c r="BJ132" s="41"/>
      <c r="BK132" s="41"/>
      <c r="BL132" s="41"/>
      <c r="BM132" s="41"/>
      <c r="BN132" s="41"/>
      <c r="BR132" s="31"/>
    </row>
    <row r="133" spans="4:70" x14ac:dyDescent="0.25"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E133" s="20"/>
      <c r="AF133" s="20"/>
      <c r="AG133" s="20"/>
      <c r="AH133" s="20"/>
      <c r="AI133" s="46"/>
      <c r="AJ133" s="41"/>
      <c r="AK133" s="41"/>
      <c r="AL133" s="41"/>
      <c r="AM133" s="41"/>
      <c r="AN133" s="41"/>
      <c r="AO133" s="41"/>
      <c r="AP133" s="41"/>
      <c r="AQ133" s="41">
        <f>AI132</f>
        <v>0.12483380359519537</v>
      </c>
      <c r="AR133" s="41"/>
      <c r="AT133" s="41"/>
      <c r="AU133" s="43"/>
      <c r="AV133" s="41"/>
      <c r="AW133" s="41"/>
      <c r="AX133" s="41"/>
      <c r="AY133" s="41"/>
      <c r="AZ133" s="41"/>
      <c r="BA133" s="41"/>
      <c r="BB133" s="41"/>
      <c r="BC133" s="41">
        <f>AU132</f>
        <v>0.11528380765123468</v>
      </c>
      <c r="BD133" s="41"/>
      <c r="BF133" s="41"/>
      <c r="BG133" s="49"/>
      <c r="BH133" s="41"/>
      <c r="BI133" s="41"/>
      <c r="BJ133" s="41"/>
      <c r="BK133" s="41"/>
      <c r="BL133" s="41"/>
      <c r="BM133" s="41"/>
      <c r="BN133" s="41"/>
      <c r="BP133" s="41">
        <f>BG132</f>
        <v>0.10479935379654944</v>
      </c>
      <c r="BQ133" s="41"/>
      <c r="BR133" s="31"/>
    </row>
    <row r="134" spans="4:70" x14ac:dyDescent="0.25"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D134" t="s">
        <v>734</v>
      </c>
      <c r="AE134" s="20"/>
      <c r="AF134" s="20"/>
      <c r="AG134" s="20"/>
      <c r="AH134" s="20"/>
      <c r="AI134" s="46"/>
      <c r="AJ134" s="41"/>
      <c r="AK134" s="41">
        <f>AI132</f>
        <v>0.12483380359519537</v>
      </c>
      <c r="AL134" s="41"/>
      <c r="AM134" s="30">
        <f>AO138-AI132+AL136</f>
        <v>2.2083961598020972E-2</v>
      </c>
      <c r="AN134" s="41"/>
      <c r="AO134" s="41"/>
      <c r="AS134" s="41"/>
      <c r="AU134" s="43"/>
      <c r="AV134" s="41"/>
      <c r="AW134" s="41">
        <f>AU132</f>
        <v>0.11528380765123468</v>
      </c>
      <c r="AX134" s="41"/>
      <c r="AY134" s="30">
        <f>BA138-AU132+AX136</f>
        <v>5.694331011670789E-2</v>
      </c>
      <c r="AZ134" s="41"/>
      <c r="BA134" s="41"/>
      <c r="BE134" s="41"/>
      <c r="BF134" s="41"/>
      <c r="BG134" s="49"/>
      <c r="BH134" s="41"/>
      <c r="BI134" s="41">
        <f>BG132</f>
        <v>0.10479935379654944</v>
      </c>
      <c r="BJ134" s="41"/>
      <c r="BK134" s="30">
        <f>BM138-BG132+BJ136</f>
        <v>5.7355720396546586E-2</v>
      </c>
      <c r="BL134" s="41"/>
      <c r="BM134" s="41"/>
      <c r="BO134" s="41"/>
      <c r="BR134" s="31"/>
    </row>
    <row r="135" spans="4:70" x14ac:dyDescent="0.25"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E135" s="20"/>
      <c r="AF135" s="20"/>
      <c r="AG135" s="20"/>
      <c r="AH135" s="20"/>
      <c r="AI135" s="46"/>
      <c r="AJ135" s="41"/>
      <c r="AK135" s="41"/>
      <c r="AL135" s="41"/>
      <c r="AM135" s="30"/>
      <c r="AN135" s="41"/>
      <c r="AO135" s="41"/>
      <c r="AQ135" s="30">
        <f>AQ133+AM134</f>
        <v>0.14691776519321634</v>
      </c>
      <c r="AR135" s="30">
        <f>AM134</f>
        <v>2.2083961598020972E-2</v>
      </c>
      <c r="AS135" s="41"/>
      <c r="AU135" s="43"/>
      <c r="AV135" s="41"/>
      <c r="AW135" s="41"/>
      <c r="AX135" s="41"/>
      <c r="AY135" s="30"/>
      <c r="AZ135" s="41"/>
      <c r="BA135" s="41"/>
      <c r="BC135" s="30">
        <f>BC133+AY134</f>
        <v>0.17222711776794258</v>
      </c>
      <c r="BD135" s="30">
        <f>AY134</f>
        <v>5.694331011670789E-2</v>
      </c>
      <c r="BE135" s="41"/>
      <c r="BF135" s="41"/>
      <c r="BG135" s="49"/>
      <c r="BH135" s="41"/>
      <c r="BI135" s="41"/>
      <c r="BJ135" s="41"/>
      <c r="BK135" s="30"/>
      <c r="BL135" s="41"/>
      <c r="BM135" s="41"/>
      <c r="BO135" s="41"/>
      <c r="BP135" s="30">
        <f>BP133+BK134</f>
        <v>0.16215507419309602</v>
      </c>
      <c r="BQ135" s="30">
        <f>BK134</f>
        <v>5.7355720396546586E-2</v>
      </c>
      <c r="BR135" s="31"/>
    </row>
    <row r="136" spans="4:70" x14ac:dyDescent="0.25"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E136" s="20"/>
      <c r="AF136" s="20"/>
      <c r="AG136" s="20"/>
      <c r="AH136" s="20"/>
      <c r="AI136" s="46"/>
      <c r="AJ136" s="41"/>
      <c r="AK136" s="41"/>
      <c r="AL136" s="41">
        <f>-P127/$J127</f>
        <v>1.2740209546340149E-2</v>
      </c>
      <c r="AM136" s="41"/>
      <c r="AN136" s="41"/>
      <c r="AO136" s="41"/>
      <c r="AP136" s="41">
        <f>AN138</f>
        <v>9.3437520516808231E-3</v>
      </c>
      <c r="AQ136" s="41"/>
      <c r="AR136" s="41"/>
      <c r="AS136" s="41">
        <f>AO138</f>
        <v>0.1341775556468762</v>
      </c>
      <c r="AU136" s="43"/>
      <c r="AV136" s="41"/>
      <c r="AW136" s="41"/>
      <c r="AX136" s="41">
        <f>-U127/$J127</f>
        <v>2.0771718345872787E-2</v>
      </c>
      <c r="AY136" s="41"/>
      <c r="AZ136" s="41"/>
      <c r="BA136" s="41"/>
      <c r="BB136" s="41">
        <f>AZ138</f>
        <v>3.6171591770835107E-2</v>
      </c>
      <c r="BC136" s="41"/>
      <c r="BD136" s="41"/>
      <c r="BE136" s="41">
        <f>BA138</f>
        <v>0.15145539942206979</v>
      </c>
      <c r="BF136" s="41"/>
      <c r="BG136" s="49"/>
      <c r="BH136" s="41"/>
      <c r="BI136" s="41"/>
      <c r="BJ136" s="41">
        <f>-Z127/$J127</f>
        <v>2.6604687890070724E-2</v>
      </c>
      <c r="BK136" s="41"/>
      <c r="BL136" s="41"/>
      <c r="BM136" s="41"/>
      <c r="BN136" s="41">
        <f>BL138</f>
        <v>3.0751032506475859E-2</v>
      </c>
      <c r="BO136" s="41">
        <f>BM138</f>
        <v>0.13555038630302529</v>
      </c>
      <c r="BP136" s="41"/>
      <c r="BQ136" s="41"/>
      <c r="BR136" s="31"/>
    </row>
    <row r="137" spans="4:70" x14ac:dyDescent="0.25">
      <c r="D137">
        <v>5</v>
      </c>
      <c r="E137" t="s">
        <v>591</v>
      </c>
      <c r="F137">
        <f t="shared" si="37"/>
        <v>19300</v>
      </c>
      <c r="G137">
        <f t="shared" si="38"/>
        <v>34104</v>
      </c>
      <c r="H137">
        <f>SUMIF($C$116:$DC$116,$D137,$C$4:$DC$4)</f>
        <v>11.096958843772889</v>
      </c>
      <c r="I137">
        <f>SUMIF($C$116:$DC$116,$D137,$C$65:$DC$65)</f>
        <v>5.9817411562271108</v>
      </c>
      <c r="J137">
        <f>SUMIF($C$116:$DC$116,$D137,$C$2:$DC$2)</f>
        <v>14713</v>
      </c>
      <c r="K137" s="15">
        <f>SUMIF($C$116:$DC$116,$D137,$C$12:$DC$12)</f>
        <v>2979.9728614427722</v>
      </c>
      <c r="L137" s="15">
        <f>SUMIF($C$116:$DC$116,$D137,$C$89:$DC$89)</f>
        <v>-58.940756073597342</v>
      </c>
      <c r="M137" s="15">
        <f>SUMIF($C$116:$DC$116,$D137,$C$16:$DC$16)</f>
        <v>2979.9728614427722</v>
      </c>
      <c r="N137" s="15">
        <f>SUMIF($C$116:$DC$116,$D137,$C$13:$DC$13)</f>
        <v>2678.6396247183775</v>
      </c>
      <c r="O137" s="15">
        <f>SUMIF($C$116:$DC$116,$D137,$C$74:$DC$74)</f>
        <v>1204.1029013522511</v>
      </c>
      <c r="P137" s="15">
        <f>SUMIF($C$116:$DC$116,$D137,$C$97:$DC$97)</f>
        <v>-346.65843462555944</v>
      </c>
      <c r="Q137" s="15">
        <f>SUMIF($C$116:$DC$116,$D137,$C$17:$DC$17)</f>
        <v>3072.0538745165682</v>
      </c>
      <c r="R137" s="15">
        <f>SUMIF($C$116:$DC$116,$D137,$C$79:$DC$79)</f>
        <v>682.33143882092259</v>
      </c>
      <c r="S137" s="15">
        <f>SUMIF($C$116:$DC$116,$D137,$C$14:$DC$14)</f>
        <v>2621.9427236502861</v>
      </c>
      <c r="T137" s="15">
        <f>SUMIF($C$116:$DC$116,$D137,$C$75:$DC$75)</f>
        <v>2283.975016084753</v>
      </c>
      <c r="U137" s="15">
        <f>SUMIF($C$116:$DC$116,$D137,$C$105:$DC$105)</f>
        <v>-396.06404304964315</v>
      </c>
      <c r="V137" s="15">
        <f>SUMIF($C$116:$DC$116,$D137,$C$18:$DC$18)</f>
        <v>3632.2857086788363</v>
      </c>
      <c r="W137" s="15">
        <f>SUMIF($C$116:$DC$116,$D137,$C$80:$DC$80)</f>
        <v>268.43972822570657</v>
      </c>
      <c r="X137" s="15">
        <f>SUMIF($C$116:$DC$116,$D137,$C$15:$DC$15)</f>
        <v>2528.2993359006527</v>
      </c>
      <c r="Y137" s="15">
        <f>SUMIF($C$116:$DC$116,$D137,$C$76:$DC$76)</f>
        <v>3371.2508732114948</v>
      </c>
      <c r="Z137" s="15">
        <f>SUMIF($C$116:$DC$116,$D137,$C$113:$DC$113)</f>
        <v>-395.37040555710166</v>
      </c>
      <c r="AA137" s="15">
        <f>SUMIF($C$116:$DC$116,$D137,$C$19:$DC$19)</f>
        <v>3540.9116484246611</v>
      </c>
      <c r="AB137" s="15">
        <f>SUMIF($C$116:$DC$116,$D137,$C$81:$DC$81)</f>
        <v>235.43333338402087</v>
      </c>
      <c r="AD137" t="s">
        <v>730</v>
      </c>
      <c r="AE137" s="20"/>
      <c r="AF137" s="20"/>
      <c r="AG137" s="20"/>
      <c r="AH137" s="20"/>
      <c r="AI137" s="46"/>
      <c r="AJ137" s="41"/>
      <c r="AK137" s="41"/>
      <c r="AL137" s="41"/>
      <c r="AM137" s="41"/>
      <c r="AN137" s="41"/>
      <c r="AO137" s="41"/>
      <c r="AP137" s="41"/>
      <c r="AQ137" s="41">
        <f>AO138</f>
        <v>0.1341775556468762</v>
      </c>
      <c r="AR137" s="41">
        <f>AN138</f>
        <v>9.3437520516808231E-3</v>
      </c>
      <c r="AS137" s="41"/>
      <c r="AU137" s="43"/>
      <c r="AV137" s="41"/>
      <c r="AW137" s="41"/>
      <c r="AX137" s="41"/>
      <c r="AY137" s="41"/>
      <c r="AZ137" s="41"/>
      <c r="BA137" s="41"/>
      <c r="BB137" s="41"/>
      <c r="BC137" s="41">
        <f>BA138</f>
        <v>0.15145539942206979</v>
      </c>
      <c r="BD137" s="41">
        <f>AZ138</f>
        <v>3.6171591770835107E-2</v>
      </c>
      <c r="BE137" s="41"/>
      <c r="BF137" s="41"/>
      <c r="BG137" s="49"/>
      <c r="BH137" s="41"/>
      <c r="BI137" s="41"/>
      <c r="BJ137" s="41"/>
      <c r="BK137" s="41"/>
      <c r="BL137" s="41"/>
      <c r="BM137" s="41"/>
      <c r="BN137" s="41"/>
      <c r="BO137" s="41"/>
      <c r="BP137" s="41">
        <f>BM138</f>
        <v>0.13555038630302529</v>
      </c>
      <c r="BQ137" s="41">
        <f>BL138</f>
        <v>3.0751032506475859E-2</v>
      </c>
      <c r="BR137" s="31"/>
    </row>
    <row r="138" spans="4:70" x14ac:dyDescent="0.25"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E138" s="20"/>
      <c r="AF138" s="20"/>
      <c r="AG138" s="20"/>
      <c r="AH138" s="20"/>
      <c r="AI138" s="46"/>
      <c r="AJ138" s="41"/>
      <c r="AK138" s="41"/>
      <c r="AM138" s="41"/>
      <c r="AN138" s="30">
        <f>AO138-AI132</f>
        <v>9.3437520516808231E-3</v>
      </c>
      <c r="AO138" s="41">
        <f>Q127/$J127</f>
        <v>0.1341775556468762</v>
      </c>
      <c r="AP138" s="41"/>
      <c r="AQ138" s="41"/>
      <c r="AR138" s="41"/>
      <c r="AS138" s="41"/>
      <c r="AT138" s="41">
        <f>R127/J127</f>
        <v>3.3562390775864592E-2</v>
      </c>
      <c r="AU138" s="43"/>
      <c r="AV138" s="41"/>
      <c r="AW138" s="41"/>
      <c r="AX138" s="41"/>
      <c r="AY138" s="41"/>
      <c r="AZ138" s="30">
        <f>BA138-AU132</f>
        <v>3.6171591770835107E-2</v>
      </c>
      <c r="BA138" s="41">
        <f>V127/$J127</f>
        <v>0.15145539942206979</v>
      </c>
      <c r="BB138" s="41"/>
      <c r="BC138" s="41"/>
      <c r="BD138" s="41"/>
      <c r="BE138" s="41"/>
      <c r="BF138" s="41">
        <f>W127/J127</f>
        <v>6.9380775494548245E-3</v>
      </c>
      <c r="BG138" s="49"/>
      <c r="BH138" s="41"/>
      <c r="BI138" s="41"/>
      <c r="BJ138" s="41"/>
      <c r="BK138" s="41"/>
      <c r="BL138" s="30">
        <f>BM138-BG132</f>
        <v>3.0751032506475859E-2</v>
      </c>
      <c r="BM138" s="41">
        <f>AA127/$J127</f>
        <v>0.13555038630302529</v>
      </c>
      <c r="BN138" s="41"/>
      <c r="BO138" s="41"/>
      <c r="BP138" s="41"/>
      <c r="BQ138" s="41"/>
      <c r="BR138" s="31">
        <f>AB127/J127</f>
        <v>0</v>
      </c>
    </row>
    <row r="139" spans="4:70" x14ac:dyDescent="0.25"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E139" s="20"/>
      <c r="AF139" s="20"/>
      <c r="AG139" s="20"/>
      <c r="AH139" s="20"/>
      <c r="AI139" s="46"/>
      <c r="AJ139" s="41"/>
      <c r="AK139" s="41"/>
      <c r="AM139" s="41"/>
      <c r="AN139" s="30"/>
      <c r="AO139" s="41"/>
      <c r="AP139" s="41"/>
      <c r="AQ139" s="41"/>
      <c r="AR139" s="41"/>
      <c r="AS139" s="41"/>
      <c r="AT139" s="41"/>
      <c r="AU139" s="43"/>
      <c r="AV139" s="41"/>
      <c r="AW139" s="41"/>
      <c r="AX139" s="41"/>
      <c r="AY139" s="41"/>
      <c r="AZ139" s="30"/>
      <c r="BA139" s="41"/>
      <c r="BB139" s="41"/>
      <c r="BC139" s="41"/>
      <c r="BD139" s="41"/>
      <c r="BE139" s="41"/>
      <c r="BF139" s="41"/>
      <c r="BG139" s="49"/>
      <c r="BH139" s="41"/>
      <c r="BI139" s="41"/>
      <c r="BJ139" s="41"/>
      <c r="BK139" s="41"/>
      <c r="BL139" s="30"/>
      <c r="BM139" s="41"/>
      <c r="BN139" s="41"/>
      <c r="BO139" s="41"/>
      <c r="BP139" s="41"/>
      <c r="BQ139" s="41"/>
      <c r="BR139" s="31"/>
    </row>
    <row r="140" spans="4:70" x14ac:dyDescent="0.25"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E140" s="20"/>
      <c r="AF140" s="20"/>
      <c r="AG140" s="20"/>
      <c r="AH140" s="20"/>
      <c r="AI140" s="46"/>
      <c r="AJ140" s="41"/>
      <c r="AK140" s="41"/>
      <c r="AL140" s="41"/>
      <c r="AM140" s="41"/>
      <c r="AN140" s="41"/>
      <c r="AO140" s="41"/>
      <c r="AS140" s="41"/>
      <c r="AT140" s="41"/>
      <c r="AU140" s="43"/>
      <c r="AV140" s="41"/>
      <c r="AW140" s="41"/>
      <c r="AX140" s="41"/>
      <c r="AY140" s="41"/>
      <c r="AZ140" s="41"/>
      <c r="BA140" s="41"/>
      <c r="BE140" s="41"/>
      <c r="BF140" s="41"/>
      <c r="BG140" s="49"/>
      <c r="BH140" s="41"/>
      <c r="BI140" s="41"/>
      <c r="BJ140" s="41"/>
      <c r="BK140" s="41"/>
      <c r="BL140" s="41"/>
      <c r="BM140" s="41"/>
      <c r="BO140" s="41"/>
      <c r="BP140" s="41"/>
      <c r="BQ140" s="41"/>
      <c r="BR140" s="31"/>
    </row>
    <row r="141" spans="4:70" x14ac:dyDescent="0.25"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E141" s="20">
        <f>K132/$J132</f>
        <v>0.42785519725485449</v>
      </c>
      <c r="AF141" s="20">
        <f>L132/$J132</f>
        <v>-2.3150715019108755E-2</v>
      </c>
      <c r="AG141" s="20">
        <f>M132/$J132</f>
        <v>0.42785519725485449</v>
      </c>
      <c r="AH141" s="20">
        <f t="shared" si="39"/>
        <v>0</v>
      </c>
      <c r="AI141" s="46">
        <f>N132/$J132</f>
        <v>0.36689332931118501</v>
      </c>
      <c r="AJ141" s="41">
        <f>O132/J132</f>
        <v>0.63942950974331991</v>
      </c>
      <c r="AK141" s="41"/>
      <c r="AL141" s="41"/>
      <c r="AM141" s="41"/>
      <c r="AN141" s="41"/>
      <c r="AO141" s="41"/>
      <c r="AP141" s="41"/>
      <c r="AQ141" s="41"/>
      <c r="AR141" s="41"/>
      <c r="AT141" s="41"/>
      <c r="AU141" s="43">
        <f>S132/$J132</f>
        <v>0.2828744911457588</v>
      </c>
      <c r="AV141" s="41">
        <f>T132/J132</f>
        <v>1.2243668792324918</v>
      </c>
      <c r="AW141" s="41"/>
      <c r="AX141" s="41"/>
      <c r="AY141" s="41"/>
      <c r="AZ141" s="41"/>
      <c r="BA141" s="41"/>
      <c r="BB141" s="41"/>
      <c r="BC141" s="41"/>
      <c r="BD141" s="41"/>
      <c r="BF141" s="41"/>
      <c r="BG141" s="49">
        <f>X132/$J132</f>
        <v>0.19807298535194917</v>
      </c>
      <c r="BH141" s="41">
        <f>Y132/J132</f>
        <v>1.8101557301802362</v>
      </c>
      <c r="BI141" s="41"/>
      <c r="BJ141" s="41"/>
      <c r="BK141" s="41"/>
      <c r="BL141" s="41"/>
      <c r="BM141" s="41"/>
      <c r="BN141" s="41"/>
      <c r="BR141" s="31"/>
    </row>
    <row r="142" spans="4:70" x14ac:dyDescent="0.25">
      <c r="D142">
        <v>6</v>
      </c>
      <c r="E142" t="s">
        <v>592</v>
      </c>
      <c r="F142">
        <f t="shared" si="37"/>
        <v>3912</v>
      </c>
      <c r="G142">
        <f t="shared" si="38"/>
        <v>6267</v>
      </c>
      <c r="H142">
        <f>SUMIF($C$116:$DC$116,$D142,$C$4:$DC$4)</f>
        <v>12.270833503416659</v>
      </c>
      <c r="I142">
        <f>SUMIF($C$116:$DC$116,$D142,$C$65:$DC$65)</f>
        <v>1.0568664965833414</v>
      </c>
      <c r="J142">
        <f>SUMIF($C$116:$DC$116,$D142,$C$2:$DC$2)</f>
        <v>2217</v>
      </c>
      <c r="K142" s="15">
        <f>SUMIF($C$116:$DC$116,$D142,$C$12:$DC$12)</f>
        <v>1044.9648341021891</v>
      </c>
      <c r="L142" s="15">
        <f>SUMIF($C$116:$DC$116,$D142,$C$89:$DC$89)</f>
        <v>-38.234555479983314</v>
      </c>
      <c r="M142" s="15">
        <f>SUMIF($C$116:$DC$116,$D142,$C$16:$DC$16)</f>
        <v>1044.9648341021891</v>
      </c>
      <c r="N142" s="15">
        <f>SUMIF($C$116:$DC$116,$D142,$C$13:$DC$13)</f>
        <v>760.13810805919775</v>
      </c>
      <c r="O142" s="15">
        <f>SUMIF($C$116:$DC$116,$D142,$C$74:$DC$74)</f>
        <v>1269.9078254530061</v>
      </c>
      <c r="P142" s="15">
        <f>SUMIF($C$116:$DC$116,$D142,$C$97:$DC$97)</f>
        <v>-283.54230143599142</v>
      </c>
      <c r="Q142" s="15">
        <f>SUMIF($C$116:$DC$116,$D142,$C$17:$DC$17)</f>
        <v>971.4317852983329</v>
      </c>
      <c r="R142" s="15">
        <f>SUMIF($C$116:$DC$116,$D142,$C$79:$DC$79)</f>
        <v>693.62254805093653</v>
      </c>
      <c r="S142" s="15">
        <f>SUMIF($C$116:$DC$116,$D142,$C$14:$DC$14)</f>
        <v>689.93808773007436</v>
      </c>
      <c r="T142" s="15">
        <f>SUMIF($C$116:$DC$116,$D142,$C$75:$DC$75)</f>
        <v>2452.5533120432901</v>
      </c>
      <c r="U142" s="15">
        <f>SUMIF($C$116:$DC$116,$D142,$C$105:$DC$105)</f>
        <v>-360.03005111505638</v>
      </c>
      <c r="V142" s="15">
        <f>SUMIF($C$116:$DC$116,$D142,$C$18:$DC$18)</f>
        <v>1620.8868656604259</v>
      </c>
      <c r="W142" s="15">
        <f>SUMIF($C$116:$DC$116,$D142,$C$80:$DC$80)</f>
        <v>252.65319974120911</v>
      </c>
      <c r="X142" s="15">
        <f>SUMIF($C$116:$DC$116,$D142,$C$15:$DC$15)</f>
        <v>648.62542124899289</v>
      </c>
      <c r="Y142" s="15">
        <f>SUMIF($C$116:$DC$116,$D142,$C$76:$DC$76)</f>
        <v>3626.4249827648646</v>
      </c>
      <c r="Z142" s="15">
        <f>SUMIF($C$116:$DC$116,$D142,$C$113:$DC$113)</f>
        <v>-368.57742409040571</v>
      </c>
      <c r="AA142" s="15">
        <f>SUMIF($C$116:$DC$116,$D142,$C$19:$DC$19)</f>
        <v>1672.960535335395</v>
      </c>
      <c r="AB142" s="15">
        <f>SUMIF($C$116:$DC$116,$D142,$C$81:$DC$81)</f>
        <v>121.64520743534723</v>
      </c>
      <c r="AE142" s="20"/>
      <c r="AF142" s="20"/>
      <c r="AG142" s="20"/>
      <c r="AH142" s="20"/>
      <c r="AI142" s="46"/>
      <c r="AJ142" s="41"/>
      <c r="AK142" s="41"/>
      <c r="AL142" s="41"/>
      <c r="AM142" s="41"/>
      <c r="AN142" s="41"/>
      <c r="AO142" s="41"/>
      <c r="AP142" s="41"/>
      <c r="AQ142" s="41">
        <f>AI141</f>
        <v>0.36689332931118501</v>
      </c>
      <c r="AR142" s="41"/>
      <c r="AT142" s="41"/>
      <c r="AU142" s="43"/>
      <c r="AV142" s="41"/>
      <c r="AW142" s="41"/>
      <c r="AX142" s="41"/>
      <c r="AY142" s="41"/>
      <c r="AZ142" s="41"/>
      <c r="BA142" s="41"/>
      <c r="BB142" s="41"/>
      <c r="BC142" s="41">
        <f>AU141</f>
        <v>0.2828744911457588</v>
      </c>
      <c r="BD142" s="41"/>
      <c r="BF142" s="41"/>
      <c r="BG142" s="49"/>
      <c r="BH142" s="41"/>
      <c r="BI142" s="41"/>
      <c r="BJ142" s="41"/>
      <c r="BK142" s="41"/>
      <c r="BL142" s="41"/>
      <c r="BM142" s="41"/>
      <c r="BN142" s="41"/>
      <c r="BP142" s="41">
        <f>BG141</f>
        <v>0.19807298535194917</v>
      </c>
      <c r="BQ142" s="41"/>
      <c r="BR142" s="31"/>
    </row>
    <row r="143" spans="4:70" x14ac:dyDescent="0.25"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D143" t="s">
        <v>633</v>
      </c>
      <c r="AE143" s="20"/>
      <c r="AF143" s="20"/>
      <c r="AG143" s="20"/>
      <c r="AH143" s="20"/>
      <c r="AI143" s="46"/>
      <c r="AJ143" s="41"/>
      <c r="AK143" s="41">
        <f>AI141</f>
        <v>0.36689332931118501</v>
      </c>
      <c r="AL143" s="41"/>
      <c r="AM143" s="30">
        <f>AO147-AI141+AL145</f>
        <v>0.21574460259560296</v>
      </c>
      <c r="AN143" s="41"/>
      <c r="AO143" s="41"/>
      <c r="AS143" s="41"/>
      <c r="AU143" s="43"/>
      <c r="AV143" s="41"/>
      <c r="AW143" s="41">
        <f>AU141</f>
        <v>0.2828744911457588</v>
      </c>
      <c r="AX143" s="41"/>
      <c r="AY143" s="30">
        <f>BA147-AU141+AX145</f>
        <v>0.47551442566729485</v>
      </c>
      <c r="AZ143" s="41"/>
      <c r="BA143" s="41"/>
      <c r="BE143" s="41"/>
      <c r="BF143" s="41"/>
      <c r="BG143" s="49"/>
      <c r="BH143" s="41"/>
      <c r="BI143" s="41">
        <f>BG141</f>
        <v>0.19807298535194917</v>
      </c>
      <c r="BJ143" s="41"/>
      <c r="BK143" s="30">
        <f>BM147-BG141+BJ145</f>
        <v>0.56880167143366767</v>
      </c>
      <c r="BL143" s="41"/>
      <c r="BM143" s="41"/>
      <c r="BO143" s="41"/>
      <c r="BR143" s="31"/>
    </row>
    <row r="144" spans="4:70" x14ac:dyDescent="0.25"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E144" s="20"/>
      <c r="AF144" s="20"/>
      <c r="AG144" s="20"/>
      <c r="AH144" s="20"/>
      <c r="AI144" s="46"/>
      <c r="AJ144" s="41"/>
      <c r="AK144" s="41"/>
      <c r="AL144" s="41"/>
      <c r="AM144" s="30"/>
      <c r="AN144" s="41"/>
      <c r="AO144" s="41"/>
      <c r="AQ144" s="30">
        <f>AQ142+AM143</f>
        <v>0.58263793190678803</v>
      </c>
      <c r="AR144" s="30">
        <f>AM143</f>
        <v>0.21574460259560296</v>
      </c>
      <c r="AS144" s="41"/>
      <c r="AU144" s="43"/>
      <c r="AV144" s="41"/>
      <c r="AW144" s="41"/>
      <c r="AX144" s="41"/>
      <c r="AY144" s="30"/>
      <c r="AZ144" s="41"/>
      <c r="BA144" s="41"/>
      <c r="BC144" s="30">
        <f>BC142+AY143</f>
        <v>0.75838891681305365</v>
      </c>
      <c r="BD144" s="30">
        <f>AY143</f>
        <v>0.47551442566729485</v>
      </c>
      <c r="BE144" s="41"/>
      <c r="BF144" s="41"/>
      <c r="BG144" s="49"/>
      <c r="BH144" s="41"/>
      <c r="BI144" s="41"/>
      <c r="BJ144" s="41"/>
      <c r="BK144" s="30"/>
      <c r="BL144" s="41"/>
      <c r="BM144" s="41"/>
      <c r="BO144" s="41"/>
      <c r="BP144" s="30">
        <f>BP142+BK143</f>
        <v>0.76687465678561684</v>
      </c>
      <c r="BQ144" s="30">
        <f>BK143</f>
        <v>0.56880167143366767</v>
      </c>
      <c r="BR144" s="31"/>
    </row>
    <row r="145" spans="4:70" x14ac:dyDescent="0.25"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E145" s="20"/>
      <c r="AF145" s="20"/>
      <c r="AG145" s="20"/>
      <c r="AH145" s="20"/>
      <c r="AI145" s="46"/>
      <c r="AJ145" s="41"/>
      <c r="AK145" s="41"/>
      <c r="AL145" s="41">
        <f>-P132/$J132</f>
        <v>0.14952286306786244</v>
      </c>
      <c r="AM145" s="41"/>
      <c r="AN145" s="41"/>
      <c r="AO145" s="41"/>
      <c r="AP145" s="41">
        <f>AN147</f>
        <v>6.622173952774052E-2</v>
      </c>
      <c r="AQ145" s="41"/>
      <c r="AR145" s="41"/>
      <c r="AS145" s="41">
        <f>AO147</f>
        <v>0.43311506883892553</v>
      </c>
      <c r="AU145" s="43"/>
      <c r="AV145" s="41"/>
      <c r="AW145" s="41"/>
      <c r="AX145" s="41">
        <f>-U132/$J132</f>
        <v>0.24589132426959004</v>
      </c>
      <c r="AY145" s="41"/>
      <c r="AZ145" s="41"/>
      <c r="BA145" s="41"/>
      <c r="BB145" s="41">
        <f>AZ147</f>
        <v>0.22962310139770481</v>
      </c>
      <c r="BC145" s="41"/>
      <c r="BD145" s="41"/>
      <c r="BE145" s="41">
        <f>BA147</f>
        <v>0.51249759254346361</v>
      </c>
      <c r="BF145" s="41"/>
      <c r="BG145" s="49"/>
      <c r="BH145" s="41"/>
      <c r="BI145" s="41"/>
      <c r="BJ145" s="41">
        <f>-Z132/$J132</f>
        <v>0.32190788004161219</v>
      </c>
      <c r="BK145" s="41"/>
      <c r="BL145" s="41"/>
      <c r="BM145" s="41"/>
      <c r="BN145" s="41">
        <f>BL147</f>
        <v>0.24689379139205553</v>
      </c>
      <c r="BO145" s="41">
        <f>BM147</f>
        <v>0.4449667767440047</v>
      </c>
      <c r="BP145" s="41"/>
      <c r="BQ145" s="41"/>
      <c r="BR145" s="31"/>
    </row>
    <row r="146" spans="4:70" x14ac:dyDescent="0.25"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D146" t="s">
        <v>735</v>
      </c>
      <c r="AE146" s="20"/>
      <c r="AF146" s="20"/>
      <c r="AG146" s="20"/>
      <c r="AH146" s="20"/>
      <c r="AI146" s="46"/>
      <c r="AJ146" s="41"/>
      <c r="AK146" s="41"/>
      <c r="AL146" s="41"/>
      <c r="AM146" s="41"/>
      <c r="AN146" s="41"/>
      <c r="AO146" s="41"/>
      <c r="AP146" s="41"/>
      <c r="AQ146" s="41">
        <f>AO147</f>
        <v>0.43311506883892553</v>
      </c>
      <c r="AR146" s="41">
        <f>AN147</f>
        <v>6.622173952774052E-2</v>
      </c>
      <c r="AS146" s="41"/>
      <c r="AU146" s="43"/>
      <c r="AV146" s="41"/>
      <c r="AW146" s="41"/>
      <c r="AX146" s="41"/>
      <c r="AY146" s="41"/>
      <c r="AZ146" s="41"/>
      <c r="BA146" s="41"/>
      <c r="BB146" s="41"/>
      <c r="BC146" s="41">
        <f>BA147</f>
        <v>0.51249759254346361</v>
      </c>
      <c r="BD146" s="41">
        <f>AZ147</f>
        <v>0.22962310139770481</v>
      </c>
      <c r="BE146" s="41"/>
      <c r="BF146" s="41"/>
      <c r="BG146" s="49"/>
      <c r="BH146" s="41"/>
      <c r="BI146" s="41"/>
      <c r="BJ146" s="41"/>
      <c r="BK146" s="41"/>
      <c r="BL146" s="41"/>
      <c r="BM146" s="41"/>
      <c r="BN146" s="41"/>
      <c r="BO146" s="41"/>
      <c r="BP146" s="41">
        <f>BM147</f>
        <v>0.4449667767440047</v>
      </c>
      <c r="BQ146" s="41">
        <f>BL147</f>
        <v>0.24689379139205553</v>
      </c>
      <c r="BR146" s="31"/>
    </row>
    <row r="147" spans="4:70" x14ac:dyDescent="0.25">
      <c r="D147">
        <v>7</v>
      </c>
      <c r="E147" t="s">
        <v>593</v>
      </c>
      <c r="F147">
        <f t="shared" si="37"/>
        <v>30937</v>
      </c>
      <c r="G147">
        <f t="shared" si="38"/>
        <v>47876</v>
      </c>
      <c r="H147">
        <f>SUMIF($C$116:$DC$116,$D147,$C$4:$DC$4)</f>
        <v>3.5704936194313577</v>
      </c>
      <c r="I147">
        <f>SUMIF($C$116:$DC$116,$D147,$C$65:$DC$65)</f>
        <v>1.984806380568642</v>
      </c>
      <c r="J147">
        <f>SUMIF($C$116:$DC$116,$D147,$C$2:$DC$2)</f>
        <v>16590</v>
      </c>
      <c r="K147" s="15">
        <f>SUMIF($C$116:$DC$116,$D147,$C$12:$DC$12)</f>
        <v>1495.0871074582549</v>
      </c>
      <c r="L147" s="15">
        <f>SUMIF($C$116:$DC$116,$D147,$C$89:$DC$89)</f>
        <v>-33.303048102668086</v>
      </c>
      <c r="M147" s="15">
        <f>SUMIF($C$116:$DC$116,$D147,$C$16:$DC$16)</f>
        <v>1495.0871074582549</v>
      </c>
      <c r="N147" s="15">
        <f>SUMIF($C$116:$DC$116,$D147,$C$13:$DC$13)</f>
        <v>1180.194276109351</v>
      </c>
      <c r="O147" s="15">
        <f>SUMIF($C$116:$DC$116,$D147,$C$74:$DC$74)</f>
        <v>298.71132577109233</v>
      </c>
      <c r="P147" s="15">
        <f>SUMIF($C$116:$DC$116,$D147,$C$97:$DC$97)</f>
        <v>-176.63333878212967</v>
      </c>
      <c r="Q147" s="15">
        <f>SUMIF($C$116:$DC$116,$D147,$C$17:$DC$17)</f>
        <v>1227.5721908043988</v>
      </c>
      <c r="R147" s="15">
        <f>SUMIF($C$116:$DC$116,$D147,$C$79:$DC$79)</f>
        <v>201.71415364239149</v>
      </c>
      <c r="S147" s="15">
        <f>SUMIF($C$116:$DC$116,$D147,$C$14:$DC$14)</f>
        <v>1153.0969741463837</v>
      </c>
      <c r="T147" s="15">
        <f>SUMIF($C$116:$DC$116,$D147,$C$75:$DC$75)</f>
        <v>560.37016765713429</v>
      </c>
      <c r="U147" s="15">
        <f>SUMIF($C$116:$DC$116,$D147,$C$105:$DC$105)</f>
        <v>-186.44541972445114</v>
      </c>
      <c r="V147" s="15">
        <f>SUMIF($C$116:$DC$116,$D147,$C$18:$DC$18)</f>
        <v>1428.6508652518919</v>
      </c>
      <c r="W147" s="15">
        <f>SUMIF($C$116:$DC$116,$D147,$C$80:$DC$80)</f>
        <v>20.011791872819277</v>
      </c>
      <c r="X147" s="15">
        <f>SUMIF($C$116:$DC$116,$D147,$C$15:$DC$15)</f>
        <v>1116.571408492108</v>
      </c>
      <c r="Y147" s="15">
        <f>SUMIF($C$116:$DC$116,$D147,$C$76:$DC$76)</f>
        <v>828.58152995456589</v>
      </c>
      <c r="Z147" s="15">
        <f>SUMIF($C$116:$DC$116,$D147,$C$113:$DC$113)</f>
        <v>-180.1280560662795</v>
      </c>
      <c r="AA147" s="15">
        <f>SUMIF($C$116:$DC$116,$D147,$C$19:$DC$19)</f>
        <v>1379.2941111893786</v>
      </c>
      <c r="AB147" s="15">
        <f>SUMIF($C$116:$DC$116,$D147,$C$81:$DC$81)</f>
        <v>4.3096159027957937</v>
      </c>
      <c r="AE147" s="20"/>
      <c r="AF147" s="20"/>
      <c r="AG147" s="20"/>
      <c r="AH147" s="20"/>
      <c r="AI147" s="46"/>
      <c r="AJ147" s="41"/>
      <c r="AK147" s="41"/>
      <c r="AM147" s="41"/>
      <c r="AN147" s="30">
        <f>AO147-AI141</f>
        <v>6.622173952774052E-2</v>
      </c>
      <c r="AO147" s="41">
        <f>Q132/$J132</f>
        <v>0.43311506883892553</v>
      </c>
      <c r="AP147" s="41"/>
      <c r="AQ147" s="41"/>
      <c r="AR147" s="41"/>
      <c r="AS147" s="41"/>
      <c r="AT147" s="41">
        <f>R132/J132</f>
        <v>0.41164214384487224</v>
      </c>
      <c r="AU147" s="43"/>
      <c r="AV147" s="41"/>
      <c r="AW147" s="41"/>
      <c r="AX147" s="41"/>
      <c r="AY147" s="41"/>
      <c r="AZ147" s="30">
        <f>BA147-AU141</f>
        <v>0.22962310139770481</v>
      </c>
      <c r="BA147" s="41">
        <f>V132/$J132</f>
        <v>0.51249759254346361</v>
      </c>
      <c r="BB147" s="41"/>
      <c r="BC147" s="41"/>
      <c r="BD147" s="41"/>
      <c r="BE147" s="41"/>
      <c r="BF147" s="41">
        <f>W132/J132</f>
        <v>0.13191808398359969</v>
      </c>
      <c r="BG147" s="49"/>
      <c r="BH147" s="41"/>
      <c r="BI147" s="41"/>
      <c r="BJ147" s="41"/>
      <c r="BK147" s="41"/>
      <c r="BL147" s="30">
        <f>BM147-BG141</f>
        <v>0.24689379139205553</v>
      </c>
      <c r="BM147" s="41">
        <f>AA132/$J132</f>
        <v>0.4449667767440047</v>
      </c>
      <c r="BN147" s="41"/>
      <c r="BO147" s="41"/>
      <c r="BP147" s="41"/>
      <c r="BQ147" s="41"/>
      <c r="BR147" s="31">
        <f>AB132/J132</f>
        <v>5.9140494164025316E-2</v>
      </c>
    </row>
    <row r="148" spans="4:70" x14ac:dyDescent="0.25"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E148" s="20"/>
      <c r="AF148" s="20"/>
      <c r="AG148" s="20"/>
      <c r="AH148" s="20"/>
      <c r="AI148" s="46"/>
      <c r="AJ148" s="41"/>
      <c r="AK148" s="41"/>
      <c r="AM148" s="41"/>
      <c r="AN148" s="30"/>
      <c r="AO148" s="41"/>
      <c r="AP148" s="41"/>
      <c r="AQ148" s="41"/>
      <c r="AR148" s="41"/>
      <c r="AS148" s="41"/>
      <c r="AT148" s="41"/>
      <c r="AU148" s="43"/>
      <c r="AV148" s="41"/>
      <c r="AW148" s="41"/>
      <c r="AX148" s="41"/>
      <c r="AY148" s="41"/>
      <c r="AZ148" s="30"/>
      <c r="BA148" s="41"/>
      <c r="BB148" s="41"/>
      <c r="BC148" s="41"/>
      <c r="BD148" s="41"/>
      <c r="BE148" s="41"/>
      <c r="BF148" s="41"/>
      <c r="BG148" s="49"/>
      <c r="BH148" s="41"/>
      <c r="BI148" s="41"/>
      <c r="BJ148" s="41"/>
      <c r="BK148" s="41"/>
      <c r="BL148" s="30"/>
      <c r="BM148" s="41"/>
      <c r="BN148" s="41"/>
      <c r="BO148" s="41"/>
      <c r="BP148" s="41"/>
      <c r="BQ148" s="41"/>
      <c r="BR148" s="31"/>
    </row>
    <row r="149" spans="4:70" x14ac:dyDescent="0.25"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E149" s="20"/>
      <c r="AF149" s="20"/>
      <c r="AG149" s="20"/>
      <c r="AH149" s="20"/>
      <c r="AI149" s="46"/>
      <c r="AJ149" s="41"/>
      <c r="AK149" s="41"/>
      <c r="AL149" s="41"/>
      <c r="AM149" s="41"/>
      <c r="AN149" s="41"/>
      <c r="AO149" s="41"/>
      <c r="AS149" s="41"/>
      <c r="AT149" s="41"/>
      <c r="AU149" s="43"/>
      <c r="AV149" s="41"/>
      <c r="AW149" s="41"/>
      <c r="AX149" s="41"/>
      <c r="AY149" s="41"/>
      <c r="AZ149" s="41"/>
      <c r="BA149" s="41"/>
      <c r="BE149" s="41"/>
      <c r="BF149" s="41"/>
      <c r="BG149" s="49"/>
      <c r="BH149" s="41"/>
      <c r="BI149" s="41"/>
      <c r="BJ149" s="41"/>
      <c r="BK149" s="41"/>
      <c r="BL149" s="41"/>
      <c r="BM149" s="41"/>
      <c r="BO149" s="41"/>
      <c r="BP149" s="41"/>
      <c r="BQ149" s="41"/>
      <c r="BR149" s="31"/>
    </row>
    <row r="150" spans="4:70" x14ac:dyDescent="0.25"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E150" s="20">
        <f>K137/$J137</f>
        <v>0.20254012515753225</v>
      </c>
      <c r="AF150" s="20">
        <f>L137/$J137</f>
        <v>-4.0060324932778731E-3</v>
      </c>
      <c r="AG150" s="20">
        <f>M137/$J137</f>
        <v>0.20254012515753225</v>
      </c>
      <c r="AH150" s="20">
        <f t="shared" si="39"/>
        <v>0</v>
      </c>
      <c r="AI150" s="46">
        <f>N137/$J137</f>
        <v>0.18205937774202252</v>
      </c>
      <c r="AJ150" s="41">
        <f>O137/J137</f>
        <v>8.1839387028631222E-2</v>
      </c>
      <c r="AK150" s="41"/>
      <c r="AL150" s="41"/>
      <c r="AM150" s="41"/>
      <c r="AN150" s="41"/>
      <c r="AO150" s="41"/>
      <c r="AP150" s="41"/>
      <c r="AQ150" s="41"/>
      <c r="AR150" s="41"/>
      <c r="AT150" s="41"/>
      <c r="AU150" s="43">
        <f>S137/$J137</f>
        <v>0.17820585357508911</v>
      </c>
      <c r="AV150" s="41">
        <f>T137/J137</f>
        <v>0.15523516727280318</v>
      </c>
      <c r="AW150" s="41"/>
      <c r="AX150" s="41"/>
      <c r="AY150" s="41"/>
      <c r="AZ150" s="41"/>
      <c r="BA150" s="41"/>
      <c r="BB150" s="41"/>
      <c r="BC150" s="41"/>
      <c r="BD150" s="41"/>
      <c r="BF150" s="41"/>
      <c r="BG150" s="49">
        <f>X137/$J137</f>
        <v>0.17184118370832954</v>
      </c>
      <c r="BH150" s="41">
        <f>Y137/J137</f>
        <v>0.22913415844569393</v>
      </c>
      <c r="BI150" s="41"/>
      <c r="BJ150" s="41"/>
      <c r="BK150" s="41"/>
      <c r="BL150" s="41"/>
      <c r="BM150" s="41"/>
      <c r="BN150" s="41"/>
      <c r="BR150" s="31"/>
    </row>
    <row r="151" spans="4:70" x14ac:dyDescent="0.25"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E151" s="20"/>
      <c r="AF151" s="20"/>
      <c r="AG151" s="20"/>
      <c r="AH151" s="20"/>
      <c r="AI151" s="46"/>
      <c r="AJ151" s="41"/>
      <c r="AK151" s="41"/>
      <c r="AL151" s="41"/>
      <c r="AM151" s="41"/>
      <c r="AN151" s="41"/>
      <c r="AO151" s="41"/>
      <c r="AP151" s="41"/>
      <c r="AQ151" s="41">
        <f>AI150</f>
        <v>0.18205937774202252</v>
      </c>
      <c r="AR151" s="41"/>
      <c r="AT151" s="41"/>
      <c r="AU151" s="43"/>
      <c r="AV151" s="41"/>
      <c r="AW151" s="41"/>
      <c r="AX151" s="41"/>
      <c r="AY151" s="41"/>
      <c r="AZ151" s="41"/>
      <c r="BA151" s="41"/>
      <c r="BB151" s="41"/>
      <c r="BC151" s="41">
        <f>AU150</f>
        <v>0.17820585357508911</v>
      </c>
      <c r="BD151" s="41"/>
      <c r="BF151" s="41"/>
      <c r="BG151" s="49"/>
      <c r="BH151" s="41"/>
      <c r="BI151" s="41"/>
      <c r="BJ151" s="41"/>
      <c r="BK151" s="41"/>
      <c r="BL151" s="41"/>
      <c r="BM151" s="41"/>
      <c r="BN151" s="41"/>
      <c r="BP151" s="41">
        <f>BG150</f>
        <v>0.17184118370832954</v>
      </c>
      <c r="BQ151" s="41"/>
      <c r="BR151" s="31"/>
    </row>
    <row r="152" spans="4:70" x14ac:dyDescent="0.25">
      <c r="D152">
        <v>8</v>
      </c>
      <c r="E152" t="s">
        <v>594</v>
      </c>
      <c r="F152">
        <f t="shared" si="37"/>
        <v>19711</v>
      </c>
      <c r="G152">
        <f t="shared" si="38"/>
        <v>43542</v>
      </c>
      <c r="H152">
        <f>SUMIF($C$116:$DC$116,$D152,$C$4:$DC$4)</f>
        <v>17.613754996005454</v>
      </c>
      <c r="I152">
        <f>SUMIF($C$116:$DC$116,$D152,$C$65:$DC$65)</f>
        <v>19.369745003994545</v>
      </c>
      <c r="J152">
        <f>SUMIF($C$116:$DC$116,$D152,$C$2:$DC$2)</f>
        <v>22286</v>
      </c>
      <c r="K152" s="15">
        <f>SUMIF($C$116:$DC$116,$D152,$C$12:$DC$12)</f>
        <v>3951.7537229465688</v>
      </c>
      <c r="L152" s="15">
        <f>SUMIF($C$116:$DC$116,$D152,$C$89:$DC$89)</f>
        <v>-181.23200393352946</v>
      </c>
      <c r="M152" s="15">
        <f>SUMIF($C$116:$DC$116,$D152,$C$16:$DC$16)</f>
        <v>3951.7537229465688</v>
      </c>
      <c r="N152" s="15">
        <f>SUMIF($C$116:$DC$116,$D152,$C$13:$DC$13)</f>
        <v>3365.287428426343</v>
      </c>
      <c r="O152" s="15">
        <f>SUMIF($C$116:$DC$116,$D152,$C$74:$DC$74)</f>
        <v>2220.8781998027343</v>
      </c>
      <c r="P152" s="15">
        <f>SUMIF($C$116:$DC$116,$D152,$C$97:$DC$97)</f>
        <v>-689.21139247324572</v>
      </c>
      <c r="Q152" s="15">
        <f>SUMIF($C$116:$DC$116,$D152,$C$17:$DC$17)</f>
        <v>3597.2118519603387</v>
      </c>
      <c r="R152" s="15">
        <f>SUMIF($C$116:$DC$116,$D152,$C$79:$DC$79)</f>
        <v>1302.4141902841138</v>
      </c>
      <c r="S152" s="15">
        <f>SUMIF($C$116:$DC$116,$D152,$C$14:$DC$14)</f>
        <v>3273.0844874595123</v>
      </c>
      <c r="T152" s="15">
        <f>SUMIF($C$116:$DC$116,$D152,$C$75:$DC$75)</f>
        <v>4530.0483515218893</v>
      </c>
      <c r="U152" s="15">
        <f>SUMIF($C$116:$DC$116,$D152,$C$105:$DC$105)</f>
        <v>-864.36193440472869</v>
      </c>
      <c r="V152" s="15">
        <f>SUMIF($C$116:$DC$116,$D152,$C$18:$DC$18)</f>
        <v>4384.3680475474412</v>
      </c>
      <c r="W152" s="15">
        <f>SUMIF($C$116:$DC$116,$D152,$C$80:$DC$80)</f>
        <v>1817.1245530116971</v>
      </c>
      <c r="X152" s="15">
        <f>SUMIF($C$116:$DC$116,$D152,$C$15:$DC$15)</f>
        <v>3184.8547453623328</v>
      </c>
      <c r="Y152" s="15">
        <f>SUMIF($C$116:$DC$116,$D152,$C$76:$DC$76)</f>
        <v>6693.8450467856528</v>
      </c>
      <c r="Z152" s="15">
        <f>SUMIF($C$116:$DC$116,$D152,$C$113:$DC$113)</f>
        <v>-1022.4965815314558</v>
      </c>
      <c r="AA152" s="15">
        <f>SUMIF($C$116:$DC$116,$D152,$C$19:$DC$19)</f>
        <v>6133.5545971730771</v>
      </c>
      <c r="AB152" s="15">
        <f>SUMIF($C$116:$DC$116,$D152,$C$81:$DC$81)</f>
        <v>180.55854031931827</v>
      </c>
      <c r="AE152" s="20"/>
      <c r="AF152" s="20"/>
      <c r="AG152" s="20"/>
      <c r="AH152" s="20"/>
      <c r="AI152" s="46"/>
      <c r="AJ152" s="41"/>
      <c r="AK152" s="41">
        <f>AI150</f>
        <v>0.18205937774202252</v>
      </c>
      <c r="AL152" s="41"/>
      <c r="AM152" s="30">
        <f>AO156-AI150+AL154</f>
        <v>5.0300597051841922E-2</v>
      </c>
      <c r="AN152" s="41"/>
      <c r="AO152" s="41"/>
      <c r="AS152" s="41"/>
      <c r="AU152" s="43"/>
      <c r="AV152" s="41"/>
      <c r="AW152" s="41">
        <f>AU150</f>
        <v>0.17820585357508911</v>
      </c>
      <c r="AX152" s="41"/>
      <c r="AY152" s="30">
        <f>BA156-AU150+AX154</f>
        <v>9.5589412633602475E-2</v>
      </c>
      <c r="AZ152" s="41"/>
      <c r="BA152" s="41"/>
      <c r="BE152" s="41"/>
      <c r="BF152" s="41"/>
      <c r="BG152" s="49"/>
      <c r="BH152" s="41"/>
      <c r="BI152" s="41">
        <f>BG150</f>
        <v>0.17184118370832954</v>
      </c>
      <c r="BJ152" s="41"/>
      <c r="BK152" s="30">
        <f>BM156-BG150+BJ154</f>
        <v>9.5696507719779125E-2</v>
      </c>
      <c r="BL152" s="41"/>
      <c r="BM152" s="41"/>
      <c r="BO152" s="41"/>
      <c r="BR152" s="31"/>
    </row>
    <row r="153" spans="4:70" x14ac:dyDescent="0.25"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D153" t="s">
        <v>591</v>
      </c>
      <c r="AE153" s="20"/>
      <c r="AF153" s="20"/>
      <c r="AG153" s="20"/>
      <c r="AH153" s="20"/>
      <c r="AI153" s="46"/>
      <c r="AJ153" s="41"/>
      <c r="AK153" s="41"/>
      <c r="AL153" s="41"/>
      <c r="AM153" s="30"/>
      <c r="AN153" s="41"/>
      <c r="AO153" s="41"/>
      <c r="AQ153" s="30">
        <f>AQ151+AM152</f>
        <v>0.23235997479386444</v>
      </c>
      <c r="AR153" s="30">
        <f>AM152</f>
        <v>5.0300597051841922E-2</v>
      </c>
      <c r="AS153" s="41"/>
      <c r="AU153" s="43"/>
      <c r="AV153" s="41"/>
      <c r="AW153" s="41"/>
      <c r="AX153" s="41"/>
      <c r="AY153" s="30"/>
      <c r="AZ153" s="41"/>
      <c r="BA153" s="41"/>
      <c r="BC153" s="30">
        <f>BC151+AY152</f>
        <v>0.2737952662086916</v>
      </c>
      <c r="BD153" s="30">
        <f>AY152</f>
        <v>9.5589412633602475E-2</v>
      </c>
      <c r="BE153" s="41"/>
      <c r="BF153" s="41"/>
      <c r="BG153" s="49"/>
      <c r="BH153" s="41"/>
      <c r="BI153" s="41"/>
      <c r="BJ153" s="41"/>
      <c r="BK153" s="30"/>
      <c r="BL153" s="41"/>
      <c r="BM153" s="41"/>
      <c r="BO153" s="41"/>
      <c r="BP153" s="30">
        <f>BP151+BK152</f>
        <v>0.26753769142810868</v>
      </c>
      <c r="BQ153" s="30">
        <f>BK152</f>
        <v>9.5696507719779125E-2</v>
      </c>
      <c r="BR153" s="31"/>
    </row>
    <row r="154" spans="4:70" x14ac:dyDescent="0.25"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E154" s="20"/>
      <c r="AF154" s="20"/>
      <c r="AG154" s="20"/>
      <c r="AH154" s="20"/>
      <c r="AI154" s="46"/>
      <c r="AJ154" s="41"/>
      <c r="AK154" s="41"/>
      <c r="AL154" s="41">
        <f>-P137/$J137</f>
        <v>2.3561369851529901E-2</v>
      </c>
      <c r="AM154" s="41"/>
      <c r="AN154" s="41"/>
      <c r="AO154" s="41"/>
      <c r="AP154" s="41">
        <f>AN156</f>
        <v>2.6739227200312021E-2</v>
      </c>
      <c r="AQ154" s="41"/>
      <c r="AR154" s="41"/>
      <c r="AS154" s="41">
        <f>AO156</f>
        <v>0.20879860494233454</v>
      </c>
      <c r="AU154" s="43"/>
      <c r="AV154" s="41"/>
      <c r="AW154" s="41"/>
      <c r="AX154" s="41">
        <f>-U137/$J137</f>
        <v>2.691932597360451E-2</v>
      </c>
      <c r="AY154" s="41"/>
      <c r="AZ154" s="41"/>
      <c r="BA154" s="41"/>
      <c r="BB154" s="41">
        <f>AZ156</f>
        <v>6.8670086659997964E-2</v>
      </c>
      <c r="BC154" s="41"/>
      <c r="BD154" s="41"/>
      <c r="BE154" s="41">
        <f>BA156</f>
        <v>0.24687594023508708</v>
      </c>
      <c r="BF154" s="41"/>
      <c r="BG154" s="49"/>
      <c r="BH154" s="41"/>
      <c r="BI154" s="41"/>
      <c r="BJ154" s="41">
        <f>-Z137/$J137</f>
        <v>2.6872181442064953E-2</v>
      </c>
      <c r="BK154" s="41"/>
      <c r="BL154" s="41"/>
      <c r="BM154" s="41"/>
      <c r="BN154" s="41">
        <f>BL156</f>
        <v>6.8824326277714176E-2</v>
      </c>
      <c r="BO154" s="41">
        <f>BM156</f>
        <v>0.24066550998604372</v>
      </c>
      <c r="BP154" s="41"/>
      <c r="BQ154" s="41"/>
      <c r="BR154" s="31"/>
    </row>
    <row r="155" spans="4:70" x14ac:dyDescent="0.25"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E155" s="20"/>
      <c r="AF155" s="20"/>
      <c r="AG155" s="20"/>
      <c r="AH155" s="20"/>
      <c r="AI155" s="46"/>
      <c r="AJ155" s="41"/>
      <c r="AK155" s="41"/>
      <c r="AL155" s="41"/>
      <c r="AM155" s="41"/>
      <c r="AN155" s="41"/>
      <c r="AO155" s="41"/>
      <c r="AP155" s="41"/>
      <c r="AQ155" s="41">
        <f>AO156</f>
        <v>0.20879860494233454</v>
      </c>
      <c r="AR155" s="41">
        <f>AN156</f>
        <v>2.6739227200312021E-2</v>
      </c>
      <c r="AS155" s="41"/>
      <c r="AU155" s="43"/>
      <c r="AV155" s="41"/>
      <c r="AW155" s="41"/>
      <c r="AX155" s="41"/>
      <c r="AY155" s="41"/>
      <c r="AZ155" s="41"/>
      <c r="BA155" s="41"/>
      <c r="BB155" s="41"/>
      <c r="BC155" s="41">
        <f>BA156</f>
        <v>0.24687594023508708</v>
      </c>
      <c r="BD155" s="41">
        <f>AZ156</f>
        <v>6.8670086659997964E-2</v>
      </c>
      <c r="BE155" s="41"/>
      <c r="BF155" s="41"/>
      <c r="BG155" s="49"/>
      <c r="BH155" s="41"/>
      <c r="BI155" s="41"/>
      <c r="BJ155" s="41"/>
      <c r="BK155" s="41"/>
      <c r="BL155" s="41"/>
      <c r="BM155" s="41"/>
      <c r="BN155" s="41"/>
      <c r="BO155" s="41"/>
      <c r="BP155" s="41">
        <f>BM156</f>
        <v>0.24066550998604372</v>
      </c>
      <c r="BQ155" s="41">
        <f>BL156</f>
        <v>6.8824326277714176E-2</v>
      </c>
      <c r="BR155" s="31"/>
    </row>
    <row r="156" spans="4:70" x14ac:dyDescent="0.25"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E156" s="20"/>
      <c r="AF156" s="20"/>
      <c r="AG156" s="20"/>
      <c r="AH156" s="20"/>
      <c r="AI156" s="46"/>
      <c r="AJ156" s="41"/>
      <c r="AK156" s="41"/>
      <c r="AM156" s="41"/>
      <c r="AN156" s="30">
        <f>AO156-AI150</f>
        <v>2.6739227200312021E-2</v>
      </c>
      <c r="AO156" s="41">
        <f>Q137/$J137</f>
        <v>0.20879860494233454</v>
      </c>
      <c r="AP156" s="41"/>
      <c r="AQ156" s="41"/>
      <c r="AR156" s="41"/>
      <c r="AS156" s="41"/>
      <c r="AT156" s="41">
        <f>R137/J137</f>
        <v>4.6376091811386022E-2</v>
      </c>
      <c r="AU156" s="43"/>
      <c r="AV156" s="41"/>
      <c r="AW156" s="41"/>
      <c r="AX156" s="41"/>
      <c r="AY156" s="41"/>
      <c r="AZ156" s="30">
        <f>BA156-AU150</f>
        <v>6.8670086659997964E-2</v>
      </c>
      <c r="BA156" s="41">
        <f>V137/$J137</f>
        <v>0.24687594023508708</v>
      </c>
      <c r="BB156" s="41"/>
      <c r="BC156" s="41"/>
      <c r="BD156" s="41"/>
      <c r="BE156" s="41"/>
      <c r="BF156" s="41">
        <f>W137/J137</f>
        <v>1.8245070905030011E-2</v>
      </c>
      <c r="BG156" s="49"/>
      <c r="BH156" s="41"/>
      <c r="BI156" s="41"/>
      <c r="BJ156" s="41"/>
      <c r="BK156" s="41"/>
      <c r="BL156" s="30">
        <f>BM156-BG150</f>
        <v>6.8824326277714176E-2</v>
      </c>
      <c r="BM156" s="41">
        <f>AA137/$J137</f>
        <v>0.24066550998604372</v>
      </c>
      <c r="BN156" s="41"/>
      <c r="BO156" s="41"/>
      <c r="BP156" s="41"/>
      <c r="BQ156" s="41"/>
      <c r="BR156" s="31">
        <f>AB137/J137</f>
        <v>1.6001721836744434E-2</v>
      </c>
    </row>
    <row r="157" spans="4:70" x14ac:dyDescent="0.25">
      <c r="D157">
        <v>9</v>
      </c>
      <c r="E157" t="s">
        <v>415</v>
      </c>
      <c r="F157">
        <f t="shared" si="37"/>
        <v>55579</v>
      </c>
      <c r="G157">
        <f t="shared" si="38"/>
        <v>129134</v>
      </c>
      <c r="H157">
        <f>SUMIF($C$116:$DC$116,$D157,$C$4:$DC$4)</f>
        <v>1.6811587661181391</v>
      </c>
      <c r="I157">
        <f>SUMIF($C$116:$DC$116,$D157,$C$65:$DC$65)</f>
        <v>12.55824123388186</v>
      </c>
      <c r="J157">
        <f>SUMIF($C$116:$DC$116,$D157,$C$2:$DC$2)</f>
        <v>71938</v>
      </c>
      <c r="K157" s="15">
        <f>SUMIF($C$116:$DC$116,$D157,$C$12:$DC$12)</f>
        <v>1090.1766457204069</v>
      </c>
      <c r="L157" s="15">
        <f>SUMIF($C$116:$DC$116,$D157,$C$89:$DC$89)</f>
        <v>-6.7205752627879498</v>
      </c>
      <c r="M157" s="15">
        <f>SUMIF($C$116:$DC$116,$D157,$C$16:$DC$16)</f>
        <v>1090.1766457204069</v>
      </c>
      <c r="N157" s="15">
        <f>SUMIF($C$116:$DC$116,$D157,$C$13:$DC$13)</f>
        <v>1029.5214799195651</v>
      </c>
      <c r="O157" s="15">
        <f>SUMIF($C$116:$DC$116,$D157,$C$74:$DC$74)</f>
        <v>140.6254554147319</v>
      </c>
      <c r="P157" s="15">
        <f>SUMIF($C$116:$DC$116,$D157,$C$97:$DC$97)</f>
        <v>-36.64402476874038</v>
      </c>
      <c r="Q157" s="15">
        <f>SUMIF($C$116:$DC$116,$D157,$C$17:$DC$17)</f>
        <v>1029.5214799195651</v>
      </c>
      <c r="R157" s="15">
        <f>SUMIF($C$116:$DC$116,$D157,$C$79:$DC$79)</f>
        <v>118.20351918370467</v>
      </c>
      <c r="S157" s="15">
        <f>SUMIF($C$116:$DC$116,$D157,$C$14:$DC$14)</f>
        <v>1035.5478488807851</v>
      </c>
      <c r="T157" s="15">
        <f>SUMIF($C$116:$DC$116,$D157,$C$75:$DC$75)</f>
        <v>263.75559409310222</v>
      </c>
      <c r="U157" s="15">
        <f>SUMIF($C$116:$DC$116,$D157,$C$105:$DC$105)</f>
        <v>-38.697823444419669</v>
      </c>
      <c r="V157" s="15">
        <f>SUMIF($C$116:$DC$116,$D157,$C$18:$DC$18)</f>
        <v>1096.4673708886939</v>
      </c>
      <c r="W157" s="15">
        <f>SUMIF($C$116:$DC$116,$D157,$C$80:$DC$80)</f>
        <v>115.72017760979109</v>
      </c>
      <c r="X157" s="15">
        <f>SUMIF($C$116:$DC$116,$D157,$C$15:$DC$15)</f>
        <v>1030.3218291266469</v>
      </c>
      <c r="Y157" s="15">
        <f>SUMIF($C$116:$DC$116,$D157,$C$76:$DC$76)</f>
        <v>389.99758784706569</v>
      </c>
      <c r="Z157" s="15">
        <f>SUMIF($C$116:$DC$116,$D157,$C$113:$DC$113)</f>
        <v>-37.649795726514384</v>
      </c>
      <c r="AA157" s="15">
        <f>SUMIF($C$116:$DC$116,$D157,$C$19:$DC$19)</f>
        <v>1163.221245649692</v>
      </c>
      <c r="AB157" s="15">
        <f>SUMIF($C$116:$DC$116,$D157,$C$81:$DC$81)</f>
        <v>2.5376757696961585</v>
      </c>
      <c r="AE157" s="20"/>
      <c r="AF157" s="20"/>
      <c r="AG157" s="20"/>
      <c r="AH157" s="20"/>
      <c r="AI157" s="46"/>
      <c r="AJ157" s="41"/>
      <c r="AK157" s="41"/>
      <c r="AM157" s="41"/>
      <c r="AN157" s="30"/>
      <c r="AO157" s="41"/>
      <c r="AP157" s="41"/>
      <c r="AQ157" s="41"/>
      <c r="AR157" s="41"/>
      <c r="AS157" s="41"/>
      <c r="AT157" s="41"/>
      <c r="AU157" s="43"/>
      <c r="AV157" s="41"/>
      <c r="AW157" s="41"/>
      <c r="AX157" s="41"/>
      <c r="AY157" s="41"/>
      <c r="AZ157" s="30"/>
      <c r="BA157" s="41"/>
      <c r="BB157" s="41"/>
      <c r="BC157" s="41"/>
      <c r="BD157" s="41"/>
      <c r="BE157" s="41"/>
      <c r="BF157" s="41"/>
      <c r="BG157" s="49"/>
      <c r="BH157" s="41"/>
      <c r="BI157" s="41"/>
      <c r="BJ157" s="41"/>
      <c r="BK157" s="41"/>
      <c r="BL157" s="30"/>
      <c r="BM157" s="41"/>
      <c r="BN157" s="41"/>
      <c r="BO157" s="41"/>
      <c r="BP157" s="41"/>
      <c r="BQ157" s="41"/>
      <c r="BR157" s="31"/>
    </row>
    <row r="158" spans="4:70" x14ac:dyDescent="0.25"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E158" s="20"/>
      <c r="AF158" s="20"/>
      <c r="AG158" s="20"/>
      <c r="AH158" s="20"/>
      <c r="AI158" s="46"/>
      <c r="AJ158" s="41"/>
      <c r="AK158" s="41"/>
      <c r="AL158" s="41"/>
      <c r="AM158" s="41"/>
      <c r="AN158" s="41"/>
      <c r="AO158" s="41"/>
      <c r="AS158" s="41"/>
      <c r="AT158" s="41"/>
      <c r="AU158" s="43"/>
      <c r="AV158" s="41"/>
      <c r="AW158" s="41"/>
      <c r="AX158" s="41"/>
      <c r="AY158" s="41"/>
      <c r="AZ158" s="41"/>
      <c r="BA158" s="41"/>
      <c r="BE158" s="41"/>
      <c r="BF158" s="41"/>
      <c r="BG158" s="49"/>
      <c r="BH158" s="41"/>
      <c r="BI158" s="41"/>
      <c r="BJ158" s="41"/>
      <c r="BK158" s="41"/>
      <c r="BL158" s="41"/>
      <c r="BM158" s="41"/>
      <c r="BO158" s="41"/>
      <c r="BP158" s="41"/>
      <c r="BQ158" s="41"/>
      <c r="BR158" s="31"/>
    </row>
    <row r="159" spans="4:70" x14ac:dyDescent="0.25"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E159" s="20">
        <f>K142/$J142</f>
        <v>0.47134182864329682</v>
      </c>
      <c r="AF159" s="20">
        <f>L142/$J142</f>
        <v>-1.7246078249879709E-2</v>
      </c>
      <c r="AG159" s="20">
        <f>M142/$J142</f>
        <v>0.47134182864329682</v>
      </c>
      <c r="AH159" s="20">
        <f t="shared" si="39"/>
        <v>0</v>
      </c>
      <c r="AI159" s="46">
        <f>N142/$J142</f>
        <v>0.34286788816382396</v>
      </c>
      <c r="AJ159" s="41">
        <f>O142/J142</f>
        <v>0.57280461229274071</v>
      </c>
      <c r="AK159" s="41"/>
      <c r="AL159" s="41"/>
      <c r="AM159" s="41"/>
      <c r="AN159" s="41"/>
      <c r="AO159" s="41"/>
      <c r="AP159" s="41"/>
      <c r="AQ159" s="41"/>
      <c r="AR159" s="41"/>
      <c r="AT159" s="41"/>
      <c r="AU159" s="43">
        <f>S142/$J142</f>
        <v>0.31120346762745799</v>
      </c>
      <c r="AV159" s="41">
        <f>T142/J142</f>
        <v>1.1062486748052729</v>
      </c>
      <c r="AW159" s="41"/>
      <c r="AX159" s="41"/>
      <c r="AY159" s="41"/>
      <c r="AZ159" s="41"/>
      <c r="BA159" s="41"/>
      <c r="BB159" s="41"/>
      <c r="BC159" s="41"/>
      <c r="BD159" s="41"/>
      <c r="BF159" s="41"/>
      <c r="BG159" s="49">
        <f>X142/$J142</f>
        <v>0.29256897665719123</v>
      </c>
      <c r="BH159" s="41">
        <f>Y142/J142</f>
        <v>1.6357352200112154</v>
      </c>
      <c r="BI159" s="41"/>
      <c r="BJ159" s="41"/>
      <c r="BK159" s="41"/>
      <c r="BL159" s="41"/>
      <c r="BM159" s="41"/>
      <c r="BN159" s="41"/>
      <c r="BR159" s="31"/>
    </row>
    <row r="160" spans="4:70" x14ac:dyDescent="0.25"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E160" s="20"/>
      <c r="AF160" s="20"/>
      <c r="AG160" s="20"/>
      <c r="AH160" s="20"/>
      <c r="AI160" s="46"/>
      <c r="AJ160" s="41"/>
      <c r="AK160" s="41"/>
      <c r="AL160" s="41"/>
      <c r="AM160" s="41"/>
      <c r="AN160" s="41"/>
      <c r="AO160" s="41"/>
      <c r="AP160" s="41"/>
      <c r="AQ160" s="41">
        <f>AI159</f>
        <v>0.34286788816382396</v>
      </c>
      <c r="AR160" s="41"/>
      <c r="AT160" s="41"/>
      <c r="AU160" s="43"/>
      <c r="AV160" s="41"/>
      <c r="AW160" s="41"/>
      <c r="AX160" s="41"/>
      <c r="AY160" s="41"/>
      <c r="AZ160" s="41"/>
      <c r="BA160" s="41"/>
      <c r="BB160" s="41"/>
      <c r="BC160" s="41">
        <f>AU159</f>
        <v>0.31120346762745799</v>
      </c>
      <c r="BD160" s="41"/>
      <c r="BF160" s="41"/>
      <c r="BG160" s="49"/>
      <c r="BH160" s="41"/>
      <c r="BI160" s="41"/>
      <c r="BJ160" s="41"/>
      <c r="BK160" s="41"/>
      <c r="BL160" s="41"/>
      <c r="BM160" s="41"/>
      <c r="BN160" s="41"/>
      <c r="BP160" s="41">
        <f>BG159</f>
        <v>0.29256897665719123</v>
      </c>
      <c r="BQ160" s="41"/>
      <c r="BR160" s="31"/>
    </row>
    <row r="161" spans="4:70" x14ac:dyDescent="0.25"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E161" s="20"/>
      <c r="AF161" s="20"/>
      <c r="AG161" s="20"/>
      <c r="AH161" s="20"/>
      <c r="AI161" s="46"/>
      <c r="AJ161" s="41"/>
      <c r="AK161" s="41">
        <f>AI159</f>
        <v>0.34286788816382396</v>
      </c>
      <c r="AL161" s="41"/>
      <c r="AM161" s="30">
        <f>AO165-AI159+AL163</f>
        <v>0.22320071207718839</v>
      </c>
      <c r="AN161" s="41"/>
      <c r="AO161" s="41"/>
      <c r="AS161" s="41"/>
      <c r="AU161" s="43"/>
      <c r="AV161" s="41"/>
      <c r="AW161" s="41">
        <f>AU159</f>
        <v>0.31120346762745799</v>
      </c>
      <c r="AX161" s="41"/>
      <c r="AY161" s="30">
        <f>BA165-AU159+AX163</f>
        <v>0.58230889898304372</v>
      </c>
      <c r="AZ161" s="41"/>
      <c r="BA161" s="41"/>
      <c r="BE161" s="41"/>
      <c r="BF161" s="41"/>
      <c r="BG161" s="49"/>
      <c r="BH161" s="41"/>
      <c r="BI161" s="41">
        <f>BG159</f>
        <v>0.29256897665719123</v>
      </c>
      <c r="BJ161" s="41"/>
      <c r="BK161" s="30">
        <f>BM165-BG159+BJ163</f>
        <v>0.62828711690428851</v>
      </c>
      <c r="BL161" s="41"/>
      <c r="BM161" s="41"/>
      <c r="BO161" s="41"/>
      <c r="BR161" s="31"/>
    </row>
    <row r="162" spans="4:70" x14ac:dyDescent="0.25">
      <c r="D162">
        <v>10</v>
      </c>
      <c r="E162" t="s">
        <v>122</v>
      </c>
      <c r="F162">
        <f t="shared" si="37"/>
        <v>11069</v>
      </c>
      <c r="G162">
        <f t="shared" si="38"/>
        <v>16926</v>
      </c>
      <c r="H162">
        <f>SUMIF($C$116:$DC$116,$D162,$C$4:$DC$4)</f>
        <v>1.2648893150392717</v>
      </c>
      <c r="I162">
        <f>SUMIF($C$116:$DC$116,$D162,$C$65:$DC$65)</f>
        <v>1.6323106849607281</v>
      </c>
      <c r="J162">
        <f>SUMIF($C$116:$DC$116,$D162,$C$2:$DC$2)</f>
        <v>5793</v>
      </c>
      <c r="K162" s="15">
        <f>SUMIF($C$116:$DC$116,$D162,$C$12:$DC$12)</f>
        <v>829.0866603477964</v>
      </c>
      <c r="L162" s="15">
        <f>SUMIF($C$116:$DC$116,$D162,$C$89:$DC$89)</f>
        <v>-15.383759228879532</v>
      </c>
      <c r="M162" s="15">
        <f>SUMIF($C$116:$DC$116,$D162,$C$16:$DC$16)</f>
        <v>829.0866603477964</v>
      </c>
      <c r="N162" s="15">
        <f>SUMIF($C$116:$DC$116,$D162,$C$13:$DC$13)</f>
        <v>670.31013182297352</v>
      </c>
      <c r="O162" s="15">
        <f>SUMIF($C$116:$DC$116,$D162,$C$74:$DC$74)</f>
        <v>106.14364894549217</v>
      </c>
      <c r="P162" s="15">
        <f>SUMIF($C$116:$DC$116,$D162,$C$97:$DC$97)</f>
        <v>-80.530905732802267</v>
      </c>
      <c r="Q162" s="15">
        <f>SUMIF($C$116:$DC$116,$D162,$C$17:$DC$17)</f>
        <v>675.19196403143508</v>
      </c>
      <c r="R162" s="15">
        <f>SUMIF($C$116:$DC$116,$D162,$C$79:$DC$79)</f>
        <v>81.062417138620361</v>
      </c>
      <c r="S162" s="15">
        <f>SUMIF($C$116:$DC$116,$D162,$C$14:$DC$14)</f>
        <v>649.90240168978926</v>
      </c>
      <c r="T162" s="15">
        <f>SUMIF($C$116:$DC$116,$D162,$C$75:$DC$75)</f>
        <v>199.23253261642026</v>
      </c>
      <c r="U162" s="15">
        <f>SUMIF($C$116:$DC$116,$D162,$C$105:$DC$105)</f>
        <v>-84.156179489084593</v>
      </c>
      <c r="V162" s="15">
        <f>SUMIF($C$116:$DC$116,$D162,$C$18:$DC$18)</f>
        <v>756.5624342221372</v>
      </c>
      <c r="W162" s="15">
        <f>SUMIF($C$116:$DC$116,$D162,$C$80:$DC$80)</f>
        <v>14.253965387520619</v>
      </c>
      <c r="X162" s="15">
        <f>SUMIF($C$116:$DC$116,$D162,$C$15:$DC$15)</f>
        <v>630.91151106670634</v>
      </c>
      <c r="Y162" s="15">
        <f>SUMIF($C$116:$DC$116,$D162,$C$76:$DC$76)</f>
        <v>294.59169352684364</v>
      </c>
      <c r="Z162" s="15">
        <f>SUMIF($C$116:$DC$116,$D162,$C$113:$DC$113)</f>
        <v>-82.089779648009326</v>
      </c>
      <c r="AA162" s="15">
        <f>SUMIF($C$116:$DC$116,$D162,$C$19:$DC$19)</f>
        <v>745.94519482197063</v>
      </c>
      <c r="AB162" s="15">
        <f>SUMIF($C$116:$DC$116,$D162,$C$81:$DC$81)</f>
        <v>3.6820071588151553</v>
      </c>
      <c r="AD162" t="s">
        <v>592</v>
      </c>
      <c r="AE162" s="20"/>
      <c r="AF162" s="20"/>
      <c r="AG162" s="20"/>
      <c r="AH162" s="20"/>
      <c r="AI162" s="46"/>
      <c r="AJ162" s="41"/>
      <c r="AK162" s="41"/>
      <c r="AL162" s="41"/>
      <c r="AM162" s="30"/>
      <c r="AN162" s="41"/>
      <c r="AO162" s="41"/>
      <c r="AQ162" s="30">
        <f>AQ160+AM161</f>
        <v>0.56606860024101235</v>
      </c>
      <c r="AR162" s="30">
        <f>AM161</f>
        <v>0.22320071207718839</v>
      </c>
      <c r="AS162" s="41"/>
      <c r="AU162" s="43"/>
      <c r="AV162" s="41"/>
      <c r="AW162" s="41"/>
      <c r="AX162" s="41"/>
      <c r="AY162" s="30"/>
      <c r="AZ162" s="41"/>
      <c r="BA162" s="41"/>
      <c r="BC162" s="30">
        <f>BC160+AY161</f>
        <v>0.89351236661050171</v>
      </c>
      <c r="BD162" s="30">
        <f>AY161</f>
        <v>0.58230889898304372</v>
      </c>
      <c r="BE162" s="41"/>
      <c r="BF162" s="41"/>
      <c r="BG162" s="49"/>
      <c r="BH162" s="41"/>
      <c r="BI162" s="41"/>
      <c r="BJ162" s="41"/>
      <c r="BK162" s="30"/>
      <c r="BL162" s="41"/>
      <c r="BM162" s="41"/>
      <c r="BO162" s="41"/>
      <c r="BP162" s="30">
        <f>BP160+BK161</f>
        <v>0.92085609356147979</v>
      </c>
      <c r="BQ162" s="30">
        <f>BK161</f>
        <v>0.62828711690428851</v>
      </c>
      <c r="BR162" s="31"/>
    </row>
    <row r="163" spans="4:70" x14ac:dyDescent="0.25">
      <c r="AE163" s="20"/>
      <c r="AF163" s="20"/>
      <c r="AG163" s="20"/>
      <c r="AH163" s="20"/>
      <c r="AI163" s="46"/>
      <c r="AJ163" s="41"/>
      <c r="AK163" s="41"/>
      <c r="AL163" s="41">
        <f>-P142/$J142</f>
        <v>0.12789458792782654</v>
      </c>
      <c r="AM163" s="41"/>
      <c r="AN163" s="41"/>
      <c r="AO163" s="41"/>
      <c r="AP163" s="41">
        <f>AN165</f>
        <v>9.5306124149361848E-2</v>
      </c>
      <c r="AQ163" s="41"/>
      <c r="AR163" s="41"/>
      <c r="AS163" s="41">
        <f>AO165</f>
        <v>0.43817401231318581</v>
      </c>
      <c r="AU163" s="43"/>
      <c r="AV163" s="41"/>
      <c r="AW163" s="41"/>
      <c r="AX163" s="41">
        <f>-U142/$J142</f>
        <v>0.16239515160805429</v>
      </c>
      <c r="AY163" s="41"/>
      <c r="AZ163" s="41"/>
      <c r="BA163" s="41"/>
      <c r="BB163" s="41">
        <f>AZ165</f>
        <v>0.41991374737498943</v>
      </c>
      <c r="BC163" s="41"/>
      <c r="BD163" s="41"/>
      <c r="BE163" s="41">
        <f>BA165</f>
        <v>0.73111721500244742</v>
      </c>
      <c r="BF163" s="41"/>
      <c r="BG163" s="49"/>
      <c r="BH163" s="41"/>
      <c r="BI163" s="41"/>
      <c r="BJ163" s="41">
        <f>-Z142/$J142</f>
        <v>0.16625052958520781</v>
      </c>
      <c r="BK163" s="41"/>
      <c r="BL163" s="41"/>
      <c r="BM163" s="41"/>
      <c r="BN163" s="41">
        <f>BL165</f>
        <v>0.46203658731908076</v>
      </c>
      <c r="BO163" s="41">
        <f>BM165</f>
        <v>0.75460556397627199</v>
      </c>
      <c r="BP163" s="41"/>
      <c r="BQ163" s="41"/>
      <c r="BR163" s="31"/>
    </row>
    <row r="164" spans="4:70" x14ac:dyDescent="0.25">
      <c r="AE164" s="20"/>
      <c r="AF164" s="20"/>
      <c r="AG164" s="20"/>
      <c r="AH164" s="20"/>
      <c r="AI164" s="46"/>
      <c r="AJ164" s="41"/>
      <c r="AK164" s="41"/>
      <c r="AL164" s="41"/>
      <c r="AM164" s="41"/>
      <c r="AN164" s="41"/>
      <c r="AO164" s="41"/>
      <c r="AP164" s="41"/>
      <c r="AQ164" s="41">
        <f>AO165</f>
        <v>0.43817401231318581</v>
      </c>
      <c r="AR164" s="41">
        <f>AN165</f>
        <v>9.5306124149361848E-2</v>
      </c>
      <c r="AS164" s="41"/>
      <c r="AU164" s="43"/>
      <c r="AV164" s="41"/>
      <c r="AW164" s="41"/>
      <c r="AX164" s="41"/>
      <c r="AY164" s="41"/>
      <c r="AZ164" s="41"/>
      <c r="BA164" s="41"/>
      <c r="BB164" s="41"/>
      <c r="BC164" s="41">
        <f>BA165</f>
        <v>0.73111721500244742</v>
      </c>
      <c r="BD164" s="41">
        <f>AZ165</f>
        <v>0.41991374737498943</v>
      </c>
      <c r="BE164" s="41"/>
      <c r="BF164" s="41"/>
      <c r="BG164" s="49"/>
      <c r="BH164" s="41"/>
      <c r="BI164" s="41"/>
      <c r="BJ164" s="41"/>
      <c r="BK164" s="41"/>
      <c r="BL164" s="41"/>
      <c r="BM164" s="41"/>
      <c r="BN164" s="41"/>
      <c r="BO164" s="41"/>
      <c r="BP164" s="41">
        <f>BM165</f>
        <v>0.75460556397627199</v>
      </c>
      <c r="BQ164" s="41">
        <f>BL165</f>
        <v>0.46203658731908076</v>
      </c>
      <c r="BR164" s="31"/>
    </row>
    <row r="165" spans="4:70" x14ac:dyDescent="0.25">
      <c r="E165" t="str">
        <f>H120</f>
        <v>Covered by N-ZIP</v>
      </c>
      <c r="F165" t="str">
        <f>I120</f>
        <v>Other GHG</v>
      </c>
      <c r="O165">
        <v>2030</v>
      </c>
      <c r="R165">
        <v>2040</v>
      </c>
      <c r="U165">
        <v>2050</v>
      </c>
      <c r="AE165" s="20"/>
      <c r="AF165" s="20"/>
      <c r="AG165" s="20"/>
      <c r="AH165" s="20"/>
      <c r="AI165" s="46"/>
      <c r="AJ165" s="41"/>
      <c r="AK165" s="41"/>
      <c r="AM165" s="41"/>
      <c r="AN165" s="30">
        <f>AO165-AI159</f>
        <v>9.5306124149361848E-2</v>
      </c>
      <c r="AO165" s="41">
        <f>Q142/$J142</f>
        <v>0.43817401231318581</v>
      </c>
      <c r="AP165" s="41"/>
      <c r="AQ165" s="41"/>
      <c r="AR165" s="41"/>
      <c r="AS165" s="41"/>
      <c r="AT165" s="41">
        <f>R142/J142</f>
        <v>0.31286538026654781</v>
      </c>
      <c r="AU165" s="43"/>
      <c r="AV165" s="41"/>
      <c r="AW165" s="41"/>
      <c r="AX165" s="41"/>
      <c r="AY165" s="41"/>
      <c r="AZ165" s="30">
        <f>BA165-AU159</f>
        <v>0.41991374737498943</v>
      </c>
      <c r="BA165" s="41">
        <f>V142/$J142</f>
        <v>0.73111721500244742</v>
      </c>
      <c r="BB165" s="41"/>
      <c r="BC165" s="41"/>
      <c r="BD165" s="41"/>
      <c r="BE165" s="41"/>
      <c r="BF165" s="41">
        <f>W142/J142</f>
        <v>0.11396174999603478</v>
      </c>
      <c r="BG165" s="49"/>
      <c r="BH165" s="41"/>
      <c r="BI165" s="41"/>
      <c r="BJ165" s="41"/>
      <c r="BK165" s="41"/>
      <c r="BL165" s="30">
        <f>BM165-BG159</f>
        <v>0.46203658731908076</v>
      </c>
      <c r="BM165" s="41">
        <f>AA142/$J142</f>
        <v>0.75460556397627199</v>
      </c>
      <c r="BN165" s="41"/>
      <c r="BO165" s="41"/>
      <c r="BP165" s="41"/>
      <c r="BQ165" s="41"/>
      <c r="BR165" s="31">
        <f>AB142/J142</f>
        <v>5.4869286168401997E-2</v>
      </c>
    </row>
    <row r="166" spans="4:70" x14ac:dyDescent="0.25">
      <c r="D166" t="str">
        <f>E122</f>
        <v>Mining &amp; extraction</v>
      </c>
      <c r="E166">
        <f>H122</f>
        <v>20.511684306162206</v>
      </c>
      <c r="F166">
        <f>I122</f>
        <v>0.99331569383779383</v>
      </c>
      <c r="O166" t="s">
        <v>745</v>
      </c>
      <c r="P166" t="s">
        <v>742</v>
      </c>
      <c r="Q166" t="s">
        <v>746</v>
      </c>
      <c r="R166" t="s">
        <v>745</v>
      </c>
      <c r="S166" t="s">
        <v>742</v>
      </c>
      <c r="T166" t="s">
        <v>746</v>
      </c>
      <c r="U166" t="s">
        <v>745</v>
      </c>
      <c r="V166" t="s">
        <v>742</v>
      </c>
      <c r="W166" t="s">
        <v>746</v>
      </c>
      <c r="AE166" s="20"/>
      <c r="AF166" s="20"/>
      <c r="AG166" s="20"/>
      <c r="AH166" s="20"/>
      <c r="AI166" s="46"/>
      <c r="AJ166" s="41"/>
      <c r="AK166" s="41"/>
      <c r="AM166" s="41"/>
      <c r="AN166" s="30"/>
      <c r="AO166" s="41"/>
      <c r="AP166" s="41"/>
      <c r="AQ166" s="41"/>
      <c r="AR166" s="41"/>
      <c r="AS166" s="41"/>
      <c r="AT166" s="41"/>
      <c r="AU166" s="43"/>
      <c r="AV166" s="41"/>
      <c r="AW166" s="41"/>
      <c r="AX166" s="41"/>
      <c r="AY166" s="41"/>
      <c r="AZ166" s="30"/>
      <c r="BA166" s="41"/>
      <c r="BB166" s="41"/>
      <c r="BC166" s="41"/>
      <c r="BD166" s="41"/>
      <c r="BE166" s="41"/>
      <c r="BF166" s="41"/>
      <c r="BG166" s="49"/>
      <c r="BH166" s="41"/>
      <c r="BI166" s="41"/>
      <c r="BJ166" s="41"/>
      <c r="BK166" s="41"/>
      <c r="BL166" s="30"/>
      <c r="BM166" s="41"/>
      <c r="BN166" s="41"/>
      <c r="BO166" s="41"/>
      <c r="BP166" s="41"/>
      <c r="BQ166" s="41"/>
      <c r="BR166" s="31"/>
    </row>
    <row r="167" spans="4:70" x14ac:dyDescent="0.25">
      <c r="D167" t="str">
        <f>E127</f>
        <v>Food &amp; drink</v>
      </c>
      <c r="E167">
        <f>H127</f>
        <v>6.0109953704704404</v>
      </c>
      <c r="F167">
        <f>I127</f>
        <v>2.5140046295295604</v>
      </c>
      <c r="H167" t="s">
        <v>614</v>
      </c>
      <c r="I167">
        <f>SUM(H122:H162)</f>
        <v>98.422667600170371</v>
      </c>
      <c r="AE167" s="20"/>
      <c r="AF167" s="20"/>
      <c r="AG167" s="20"/>
      <c r="AH167" s="20"/>
      <c r="AI167" s="46"/>
      <c r="AJ167" s="41"/>
      <c r="AK167" s="41"/>
      <c r="AL167" s="41"/>
      <c r="AM167" s="41"/>
      <c r="AN167" s="41"/>
      <c r="AO167" s="41"/>
      <c r="AS167" s="41"/>
      <c r="AU167" s="43"/>
      <c r="AV167" s="41"/>
      <c r="AW167" s="41"/>
      <c r="AX167" s="41"/>
      <c r="AY167" s="41"/>
      <c r="AZ167" s="41"/>
      <c r="BA167" s="41"/>
      <c r="BE167" s="41"/>
      <c r="BF167" s="41"/>
      <c r="BG167" s="49"/>
      <c r="BH167" s="41"/>
      <c r="BI167" s="41"/>
      <c r="BJ167" s="41"/>
      <c r="BK167" s="41"/>
      <c r="BL167" s="41"/>
      <c r="BM167" s="41"/>
      <c r="BO167" s="41"/>
      <c r="BP167" s="41"/>
      <c r="BQ167" s="41"/>
      <c r="BR167" s="31"/>
    </row>
    <row r="168" spans="4:70" x14ac:dyDescent="0.25">
      <c r="D168" t="str">
        <f>E132</f>
        <v>Metals (inc. coke)</v>
      </c>
      <c r="E168">
        <f>H132</f>
        <v>24.401898879753947</v>
      </c>
      <c r="F168">
        <f>I132</f>
        <v>4.045101120246053</v>
      </c>
      <c r="H168" t="s">
        <v>615</v>
      </c>
      <c r="I168">
        <f>SUM(I122:I162)</f>
        <v>50.136132399829634</v>
      </c>
      <c r="L168" t="s">
        <v>744</v>
      </c>
      <c r="N168" s="51" t="s">
        <v>747</v>
      </c>
      <c r="O168" s="21">
        <v>0</v>
      </c>
      <c r="R168" s="21">
        <f>(V122-S122)/J122</f>
        <v>1.2918881482822235E-2</v>
      </c>
      <c r="U168" s="21">
        <f>(AA122-X122)/J122</f>
        <v>4.8803061184272051E-2</v>
      </c>
      <c r="AE168" s="20">
        <f>K147/$J147</f>
        <v>9.0119777423644049E-2</v>
      </c>
      <c r="AF168" s="20">
        <f>L147/$J147</f>
        <v>-2.0074170043802341E-3</v>
      </c>
      <c r="AG168" s="20">
        <f>M147/$J147</f>
        <v>9.0119777423644049E-2</v>
      </c>
      <c r="AH168" s="20">
        <f t="shared" si="39"/>
        <v>0</v>
      </c>
      <c r="AI168" s="46">
        <f>N147/$J147</f>
        <v>7.1138895485795717E-2</v>
      </c>
      <c r="AJ168" s="41">
        <f>O147/J147</f>
        <v>1.8005504868661381E-2</v>
      </c>
      <c r="AK168" s="41"/>
      <c r="AL168" s="41"/>
      <c r="AM168" s="41"/>
      <c r="AN168" s="41"/>
      <c r="AO168" s="41"/>
      <c r="AP168" s="41"/>
      <c r="AQ168" s="41"/>
      <c r="AR168" s="41"/>
      <c r="AU168" s="43">
        <f>S147/$J147</f>
        <v>6.9505543950957427E-2</v>
      </c>
      <c r="AV168" s="41">
        <f>T147/J147</f>
        <v>3.377758695944149E-2</v>
      </c>
      <c r="AW168" s="41"/>
      <c r="AX168" s="41"/>
      <c r="AY168" s="41"/>
      <c r="AZ168" s="41"/>
      <c r="BA168" s="41"/>
      <c r="BB168" s="41"/>
      <c r="BC168" s="41"/>
      <c r="BD168" s="41"/>
      <c r="BF168" s="41"/>
      <c r="BG168" s="49">
        <f>X147/$J147</f>
        <v>6.730388236842122E-2</v>
      </c>
      <c r="BH168" s="41">
        <f>Y147/J147</f>
        <v>4.9944637128063046E-2</v>
      </c>
      <c r="BI168" s="41"/>
      <c r="BJ168" s="41"/>
      <c r="BK168" s="41"/>
      <c r="BL168" s="41"/>
      <c r="BM168" s="41"/>
      <c r="BN168" s="41"/>
      <c r="BR168" s="31"/>
    </row>
    <row r="169" spans="4:70" x14ac:dyDescent="0.25">
      <c r="D169" t="str">
        <f>E137</f>
        <v>Chemicals</v>
      </c>
      <c r="E169">
        <f>H137</f>
        <v>11.096958843772889</v>
      </c>
      <c r="F169">
        <f>I137</f>
        <v>5.9817411562271108</v>
      </c>
      <c r="H169" t="s">
        <v>719</v>
      </c>
      <c r="I169">
        <f>BA3</f>
        <v>88.452500000000001</v>
      </c>
      <c r="L169" t="s">
        <v>743</v>
      </c>
      <c r="N169" t="s">
        <v>718</v>
      </c>
      <c r="O169" s="21"/>
      <c r="P169" s="21">
        <v>0</v>
      </c>
      <c r="Q169" s="21"/>
      <c r="R169" s="21"/>
      <c r="S169" s="21">
        <f>(V122-S122)/F122</f>
        <v>6.545826033254086E-2</v>
      </c>
      <c r="U169" s="21"/>
      <c r="V169" s="21">
        <f>(AA122-X122)/F122</f>
        <v>0.24727864314512785</v>
      </c>
      <c r="AE169" s="20"/>
      <c r="AF169" s="20"/>
      <c r="AG169" s="20"/>
      <c r="AH169" s="20"/>
      <c r="AI169" s="46"/>
      <c r="AJ169" s="41"/>
      <c r="AK169" s="41"/>
      <c r="AL169" s="41"/>
      <c r="AM169" s="41"/>
      <c r="AN169" s="41"/>
      <c r="AO169" s="41"/>
      <c r="AP169" s="41"/>
      <c r="AQ169" s="41">
        <f>AI168</f>
        <v>7.1138895485795717E-2</v>
      </c>
      <c r="AR169" s="41"/>
      <c r="AU169" s="43"/>
      <c r="AV169" s="41"/>
      <c r="AW169" s="41"/>
      <c r="AX169" s="41"/>
      <c r="AY169" s="41"/>
      <c r="AZ169" s="41"/>
      <c r="BA169" s="41"/>
      <c r="BB169" s="41"/>
      <c r="BC169" s="41">
        <f>AU168</f>
        <v>6.9505543950957427E-2</v>
      </c>
      <c r="BD169" s="41"/>
      <c r="BF169" s="41"/>
      <c r="BG169" s="49"/>
      <c r="BH169" s="41"/>
      <c r="BI169" s="41"/>
      <c r="BJ169" s="41"/>
      <c r="BK169" s="41"/>
      <c r="BL169" s="41"/>
      <c r="BM169" s="41"/>
      <c r="BN169" s="41"/>
      <c r="BP169" s="41">
        <f>BG168</f>
        <v>6.730388236842122E-2</v>
      </c>
      <c r="BQ169" s="41"/>
      <c r="BR169" s="31"/>
    </row>
    <row r="170" spans="4:70" x14ac:dyDescent="0.25">
      <c r="D170" t="str">
        <f>E142</f>
        <v>Minerals</v>
      </c>
      <c r="E170">
        <f>H142</f>
        <v>12.270833503416659</v>
      </c>
      <c r="F170">
        <f>I142</f>
        <v>1.0568664965833414</v>
      </c>
      <c r="H170" t="s">
        <v>121</v>
      </c>
      <c r="I170" s="23">
        <f>SUM(AX3:AZ3,BK3:BP3)+J170</f>
        <v>155.8527</v>
      </c>
      <c r="J170" s="15">
        <v>68.3947</v>
      </c>
      <c r="L170" t="s">
        <v>736</v>
      </c>
      <c r="O170" s="21"/>
      <c r="P170" s="21"/>
      <c r="Q170" s="21">
        <v>0</v>
      </c>
      <c r="R170" s="21"/>
      <c r="S170" s="21"/>
      <c r="T170" s="21">
        <f>(V122-S122)/G122</f>
        <v>1.0696531195749159E-2</v>
      </c>
      <c r="U170" s="21"/>
      <c r="V170" s="21"/>
      <c r="W170" s="21">
        <f>(AA122-X122)/G122</f>
        <v>4.0407791270454518E-2</v>
      </c>
      <c r="AE170" s="20"/>
      <c r="AF170" s="20"/>
      <c r="AG170" s="20"/>
      <c r="AH170" s="20"/>
      <c r="AI170" s="46"/>
      <c r="AJ170" s="41"/>
      <c r="AK170" s="41">
        <f>AI168</f>
        <v>7.1138895485795717E-2</v>
      </c>
      <c r="AL170" s="41"/>
      <c r="AM170" s="30">
        <f>AO174-AI168+AL172</f>
        <v>1.3502788033585148E-2</v>
      </c>
      <c r="AN170" s="41"/>
      <c r="AO170" s="41"/>
      <c r="AS170" s="41"/>
      <c r="AU170" s="43"/>
      <c r="AV170" s="41"/>
      <c r="AW170" s="41">
        <f>AU168</f>
        <v>6.9505543950957427E-2</v>
      </c>
      <c r="AX170" s="41"/>
      <c r="AY170" s="30">
        <f>BA174-AU168+AX172</f>
        <v>2.7848059724530399E-2</v>
      </c>
      <c r="AZ170" s="41"/>
      <c r="BA170" s="41"/>
      <c r="BE170" s="41"/>
      <c r="BF170" s="41"/>
      <c r="BG170" s="49"/>
      <c r="BH170" s="41"/>
      <c r="BI170" s="41">
        <f>BG168</f>
        <v>6.730388236842122E-2</v>
      </c>
      <c r="BJ170" s="41"/>
      <c r="BK170" s="30">
        <f>BM174-BG168+BJ172</f>
        <v>2.6693837176826402E-2</v>
      </c>
      <c r="BL170" s="41"/>
      <c r="BM170" s="41"/>
      <c r="BO170" s="41"/>
      <c r="BR170" s="31"/>
    </row>
    <row r="171" spans="4:70" x14ac:dyDescent="0.25">
      <c r="D171" t="str">
        <f>E147</f>
        <v>Machinery</v>
      </c>
      <c r="E171">
        <f>H147</f>
        <v>3.5704936194313577</v>
      </c>
      <c r="F171">
        <f>I147</f>
        <v>1.984806380568642</v>
      </c>
      <c r="H171" t="s">
        <v>720</v>
      </c>
      <c r="I171" s="15">
        <v>80.419700000000006</v>
      </c>
      <c r="O171" s="21"/>
      <c r="P171" s="21"/>
      <c r="Q171" s="21"/>
      <c r="R171" s="21"/>
      <c r="S171" s="21"/>
      <c r="T171" s="21"/>
      <c r="U171" s="21"/>
      <c r="V171" s="21"/>
      <c r="W171" s="21"/>
      <c r="AD171" t="s">
        <v>593</v>
      </c>
      <c r="AE171" s="20"/>
      <c r="AF171" s="20"/>
      <c r="AG171" s="20"/>
      <c r="AH171" s="20"/>
      <c r="AI171" s="46"/>
      <c r="AJ171" s="41"/>
      <c r="AK171" s="41"/>
      <c r="AL171" s="41"/>
      <c r="AM171" s="30"/>
      <c r="AN171" s="41"/>
      <c r="AO171" s="41"/>
      <c r="AQ171" s="30">
        <f>AQ169+AM170</f>
        <v>8.4641683519380867E-2</v>
      </c>
      <c r="AR171" s="30">
        <f>AM170</f>
        <v>1.3502788033585148E-2</v>
      </c>
      <c r="AS171" s="41"/>
      <c r="AU171" s="43"/>
      <c r="AV171" s="41"/>
      <c r="AW171" s="41"/>
      <c r="AX171" s="41"/>
      <c r="AY171" s="30"/>
      <c r="AZ171" s="41"/>
      <c r="BA171" s="41"/>
      <c r="BC171" s="30">
        <f>BC169+AY170</f>
        <v>9.7353603675487829E-2</v>
      </c>
      <c r="BD171" s="30">
        <f>AY170</f>
        <v>2.7848059724530399E-2</v>
      </c>
      <c r="BE171" s="41"/>
      <c r="BF171" s="41"/>
      <c r="BG171" s="49"/>
      <c r="BH171" s="41"/>
      <c r="BI171" s="41"/>
      <c r="BJ171" s="41"/>
      <c r="BK171" s="30"/>
      <c r="BL171" s="41"/>
      <c r="BM171" s="41"/>
      <c r="BO171" s="41"/>
      <c r="BP171" s="30">
        <f>BP169+BK170</f>
        <v>9.3997719545247618E-2</v>
      </c>
      <c r="BQ171" s="30">
        <f>BK170</f>
        <v>2.6693837176826402E-2</v>
      </c>
      <c r="BR171" s="31"/>
    </row>
    <row r="172" spans="4:70" x14ac:dyDescent="0.25">
      <c r="D172" t="str">
        <f>E152</f>
        <v>Utilities (exc. power)</v>
      </c>
      <c r="E172">
        <f>H152</f>
        <v>17.613754996005454</v>
      </c>
      <c r="F172">
        <f>I152</f>
        <v>19.369745003994545</v>
      </c>
      <c r="H172" t="s">
        <v>612</v>
      </c>
      <c r="I172" s="23">
        <f>SUM(C3:DC3)-I167-I169-I170+J170</f>
        <v>145.42273239992963</v>
      </c>
      <c r="L172" t="s">
        <v>744</v>
      </c>
      <c r="O172" s="21">
        <f>(Q127-N127)/J127</f>
        <v>9.3437520516808266E-3</v>
      </c>
      <c r="R172" s="21">
        <f>(V127-S127)/J127</f>
        <v>3.6171591770835128E-2</v>
      </c>
      <c r="S172" s="21"/>
      <c r="T172" s="21"/>
      <c r="U172" s="21">
        <f>(AA127-X127)/J127</f>
        <v>3.0751032506475866E-2</v>
      </c>
      <c r="V172" s="21"/>
      <c r="W172" s="21"/>
      <c r="AE172" s="20"/>
      <c r="AF172" s="20"/>
      <c r="AG172" s="20"/>
      <c r="AH172" s="20"/>
      <c r="AI172" s="46"/>
      <c r="AJ172" s="41"/>
      <c r="AK172" s="41"/>
      <c r="AL172" s="41">
        <f>-P147/$J147</f>
        <v>1.0646976418452662E-2</v>
      </c>
      <c r="AM172" s="41"/>
      <c r="AN172" s="41"/>
      <c r="AO172" s="41"/>
      <c r="AP172" s="41">
        <f>AN174</f>
        <v>2.8558116151324864E-3</v>
      </c>
      <c r="AQ172" s="41"/>
      <c r="AR172" s="41"/>
      <c r="AS172" s="41">
        <f>AO174</f>
        <v>7.3994707100928203E-2</v>
      </c>
      <c r="AU172" s="43"/>
      <c r="AV172" s="41"/>
      <c r="AW172" s="41"/>
      <c r="AX172" s="41">
        <f>-U147/$J147</f>
        <v>1.1238421924318936E-2</v>
      </c>
      <c r="AY172" s="41"/>
      <c r="AZ172" s="41"/>
      <c r="BA172" s="41"/>
      <c r="BB172" s="41">
        <f>AZ174</f>
        <v>1.6609637800211463E-2</v>
      </c>
      <c r="BC172" s="41"/>
      <c r="BD172" s="41"/>
      <c r="BE172" s="41">
        <f>BA174</f>
        <v>8.611518175116889E-2</v>
      </c>
      <c r="BF172" s="41"/>
      <c r="BG172" s="49"/>
      <c r="BH172" s="41"/>
      <c r="BI172" s="41"/>
      <c r="BJ172" s="41">
        <f>-Z147/$J147</f>
        <v>1.0857628454869168E-2</v>
      </c>
      <c r="BK172" s="41"/>
      <c r="BL172" s="41"/>
      <c r="BM172" s="41"/>
      <c r="BN172" s="41">
        <f>BL174</f>
        <v>1.5836208721957235E-2</v>
      </c>
      <c r="BO172" s="41">
        <f>BM174</f>
        <v>8.3140091090378454E-2</v>
      </c>
      <c r="BP172" s="41"/>
      <c r="BQ172" s="41"/>
      <c r="BR172" s="31"/>
    </row>
    <row r="173" spans="4:70" x14ac:dyDescent="0.25">
      <c r="D173" t="str">
        <f>E157</f>
        <v>Construction</v>
      </c>
      <c r="E173">
        <f>H157</f>
        <v>1.6811587661181391</v>
      </c>
      <c r="F173">
        <f>I157</f>
        <v>12.55824123388186</v>
      </c>
      <c r="H173" t="s">
        <v>613</v>
      </c>
      <c r="I173">
        <f>SUM(I167:I172)</f>
        <v>618.70643239992967</v>
      </c>
      <c r="L173" t="s">
        <v>743</v>
      </c>
      <c r="N173" t="s">
        <v>589</v>
      </c>
      <c r="O173" s="21"/>
      <c r="P173" s="21">
        <f>(Q127-N127)/F127</f>
        <v>5.7234102640386624E-3</v>
      </c>
      <c r="R173" s="21"/>
      <c r="S173" s="21">
        <f>(V127-S127)/F127</f>
        <v>2.2156501848802052E-2</v>
      </c>
      <c r="T173" s="21"/>
      <c r="U173" s="21"/>
      <c r="V173" s="21">
        <f>(AA127-X127)/F127</f>
        <v>1.8836199216747212E-2</v>
      </c>
      <c r="W173" s="21"/>
      <c r="AE173" s="20"/>
      <c r="AF173" s="20"/>
      <c r="AG173" s="20"/>
      <c r="AH173" s="20"/>
      <c r="AI173" s="46"/>
      <c r="AJ173" s="41"/>
      <c r="AK173" s="41"/>
      <c r="AL173" s="41"/>
      <c r="AM173" s="41"/>
      <c r="AN173" s="41"/>
      <c r="AO173" s="41"/>
      <c r="AP173" s="41"/>
      <c r="AQ173" s="41">
        <f>AO174</f>
        <v>7.3994707100928203E-2</v>
      </c>
      <c r="AR173" s="41">
        <f>AN174</f>
        <v>2.8558116151324864E-3</v>
      </c>
      <c r="AS173" s="41"/>
      <c r="AU173" s="43"/>
      <c r="AV173" s="41"/>
      <c r="AW173" s="41"/>
      <c r="AX173" s="41"/>
      <c r="AY173" s="41"/>
      <c r="AZ173" s="41"/>
      <c r="BA173" s="41"/>
      <c r="BB173" s="41"/>
      <c r="BC173" s="41">
        <f>BA174</f>
        <v>8.611518175116889E-2</v>
      </c>
      <c r="BD173" s="41">
        <f>AZ174</f>
        <v>1.6609637800211463E-2</v>
      </c>
      <c r="BE173" s="41"/>
      <c r="BF173" s="41"/>
      <c r="BG173" s="49"/>
      <c r="BH173" s="41"/>
      <c r="BI173" s="41"/>
      <c r="BJ173" s="41"/>
      <c r="BK173" s="41"/>
      <c r="BL173" s="41"/>
      <c r="BM173" s="41"/>
      <c r="BN173" s="41"/>
      <c r="BO173" s="41"/>
      <c r="BP173" s="41">
        <f>BM174</f>
        <v>8.3140091090378454E-2</v>
      </c>
      <c r="BQ173" s="41">
        <f>BL174</f>
        <v>1.5836208721957235E-2</v>
      </c>
      <c r="BR173" s="31"/>
    </row>
    <row r="174" spans="4:70" x14ac:dyDescent="0.25">
      <c r="D174" t="str">
        <f>E162</f>
        <v>Other</v>
      </c>
      <c r="E174">
        <f>H162</f>
        <v>1.2648893150392717</v>
      </c>
      <c r="F174">
        <f>I162</f>
        <v>1.6323106849607281</v>
      </c>
      <c r="L174" t="s">
        <v>736</v>
      </c>
      <c r="O174" s="21"/>
      <c r="P174" s="21"/>
      <c r="Q174" s="21">
        <f>(Q127-N127)/G127</f>
        <v>3.5562701686331988E-3</v>
      </c>
      <c r="R174" s="21"/>
      <c r="S174" s="21"/>
      <c r="T174" s="21">
        <f>(V127-S127)/G127</f>
        <v>1.3767055467129934E-2</v>
      </c>
      <c r="U174" s="21"/>
      <c r="V174" s="21"/>
      <c r="W174" s="21">
        <f>(AA127-X127)/G127</f>
        <v>1.1703968486383108E-2</v>
      </c>
      <c r="AE174" s="20"/>
      <c r="AF174" s="20"/>
      <c r="AG174" s="20"/>
      <c r="AH174" s="20"/>
      <c r="AI174" s="46"/>
      <c r="AJ174" s="41"/>
      <c r="AK174" s="41"/>
      <c r="AM174" s="41"/>
      <c r="AN174" s="30">
        <f>AO174-AI168</f>
        <v>2.8558116151324864E-3</v>
      </c>
      <c r="AO174" s="41">
        <f>Q147/$J147</f>
        <v>7.3994707100928203E-2</v>
      </c>
      <c r="AP174" s="41"/>
      <c r="AQ174" s="41"/>
      <c r="AR174" s="41"/>
      <c r="AS174" s="41"/>
      <c r="AT174" s="41">
        <f>R147/J147</f>
        <v>1.2158779604725226E-2</v>
      </c>
      <c r="AU174" s="43"/>
      <c r="AV174" s="41"/>
      <c r="AW174" s="41"/>
      <c r="AX174" s="41"/>
      <c r="AY174" s="41"/>
      <c r="AZ174" s="30">
        <f>BA174-AU168</f>
        <v>1.6609637800211463E-2</v>
      </c>
      <c r="BA174" s="41">
        <f>V147/$J147</f>
        <v>8.611518175116889E-2</v>
      </c>
      <c r="BB174" s="41"/>
      <c r="BC174" s="41"/>
      <c r="BD174" s="41"/>
      <c r="BE174" s="41"/>
      <c r="BF174" s="41">
        <f>W147/J147</f>
        <v>1.2062562913091788E-3</v>
      </c>
      <c r="BG174" s="49"/>
      <c r="BH174" s="41"/>
      <c r="BI174" s="41"/>
      <c r="BJ174" s="41"/>
      <c r="BK174" s="41"/>
      <c r="BL174" s="30">
        <f>BM174-BG168</f>
        <v>1.5836208721957235E-2</v>
      </c>
      <c r="BM174" s="41">
        <f>AA147/$J147</f>
        <v>8.3140091090378454E-2</v>
      </c>
      <c r="BN174" s="41"/>
      <c r="BO174" s="41"/>
      <c r="BP174" s="41"/>
      <c r="BQ174" s="41"/>
      <c r="BR174" s="31">
        <f>AB147/J147</f>
        <v>2.5977190493042758E-4</v>
      </c>
    </row>
    <row r="175" spans="4:70" x14ac:dyDescent="0.25">
      <c r="O175" s="21"/>
      <c r="P175" s="21"/>
      <c r="Q175" s="21"/>
      <c r="R175" s="21"/>
      <c r="S175" s="21"/>
      <c r="T175" s="21"/>
      <c r="U175" s="21"/>
      <c r="V175" s="21"/>
      <c r="W175" s="21"/>
      <c r="AE175" s="20"/>
      <c r="AF175" s="20"/>
      <c r="AG175" s="20"/>
      <c r="AH175" s="20"/>
      <c r="AI175" s="46"/>
      <c r="AJ175" s="41"/>
      <c r="AK175" s="41"/>
      <c r="AM175" s="41"/>
      <c r="AN175" s="30"/>
      <c r="AO175" s="41"/>
      <c r="AP175" s="41"/>
      <c r="AQ175" s="41"/>
      <c r="AR175" s="41"/>
      <c r="AS175" s="41"/>
      <c r="AT175" s="41"/>
      <c r="AU175" s="43"/>
      <c r="AV175" s="41"/>
      <c r="AW175" s="41"/>
      <c r="AX175" s="41"/>
      <c r="AY175" s="41"/>
      <c r="AZ175" s="30"/>
      <c r="BA175" s="41"/>
      <c r="BB175" s="41"/>
      <c r="BC175" s="41"/>
      <c r="BD175" s="41"/>
      <c r="BE175" s="41"/>
      <c r="BF175" s="41"/>
      <c r="BG175" s="49"/>
      <c r="BH175" s="41"/>
      <c r="BI175" s="41"/>
      <c r="BJ175" s="41"/>
      <c r="BK175" s="41"/>
      <c r="BL175" s="30"/>
      <c r="BM175" s="41"/>
      <c r="BN175" s="41"/>
      <c r="BO175" s="41"/>
      <c r="BP175" s="41"/>
      <c r="BQ175" s="41"/>
      <c r="BR175" s="31"/>
    </row>
    <row r="176" spans="4:70" x14ac:dyDescent="0.25">
      <c r="L176" t="s">
        <v>744</v>
      </c>
      <c r="O176" s="21">
        <f>(Q132-N132)/J132</f>
        <v>6.6221739527740561E-2</v>
      </c>
      <c r="P176" s="21"/>
      <c r="Q176" s="21"/>
      <c r="R176" s="21">
        <f>(V132-S132)/J132</f>
        <v>0.22962310139770481</v>
      </c>
      <c r="S176" s="21"/>
      <c r="T176" s="21"/>
      <c r="U176" s="21">
        <f>(AA132-X132)/J132</f>
        <v>0.24689379139205556</v>
      </c>
      <c r="V176" s="21"/>
      <c r="W176" s="21"/>
      <c r="AE176" s="20"/>
      <c r="AF176" s="20"/>
      <c r="AG176" s="20"/>
      <c r="AH176" s="20"/>
      <c r="AI176" s="46"/>
      <c r="AJ176" s="41"/>
      <c r="AK176" s="41"/>
      <c r="AL176" s="41"/>
      <c r="AM176" s="41"/>
      <c r="AN176" s="41"/>
      <c r="AO176" s="41"/>
      <c r="AS176" s="41"/>
      <c r="AT176" s="41"/>
      <c r="AU176" s="43"/>
      <c r="AV176" s="41"/>
      <c r="AW176" s="41"/>
      <c r="AX176" s="41"/>
      <c r="AY176" s="41"/>
      <c r="AZ176" s="41"/>
      <c r="BA176" s="41"/>
      <c r="BE176" s="41"/>
      <c r="BF176" s="41"/>
      <c r="BG176" s="49"/>
      <c r="BH176" s="41"/>
      <c r="BI176" s="41"/>
      <c r="BJ176" s="41"/>
      <c r="BK176" s="41"/>
      <c r="BL176" s="41"/>
      <c r="BM176" s="41"/>
      <c r="BO176" s="41"/>
      <c r="BP176" s="41"/>
      <c r="BQ176" s="41"/>
      <c r="BR176" s="31"/>
    </row>
    <row r="177" spans="12:70" x14ac:dyDescent="0.25">
      <c r="L177" t="s">
        <v>743</v>
      </c>
      <c r="N177" t="s">
        <v>590</v>
      </c>
      <c r="O177" s="21"/>
      <c r="P177" s="21">
        <f>(Q132-N132)/F132</f>
        <v>8.0856279374804649E-2</v>
      </c>
      <c r="Q177" s="21"/>
      <c r="R177" s="21"/>
      <c r="S177" s="21">
        <f>(V132-S132)/F132</f>
        <v>0.28036819585121808</v>
      </c>
      <c r="T177" s="21"/>
      <c r="U177" s="21"/>
      <c r="V177" s="21">
        <f>(AA132-X132)/F132</f>
        <v>0.30145558716919896</v>
      </c>
      <c r="W177" s="21"/>
      <c r="AE177" s="20">
        <f>K152/$J152</f>
        <v>0.17732000910646006</v>
      </c>
      <c r="AF177" s="20">
        <f>L152/$J152</f>
        <v>-8.1321010470039243E-3</v>
      </c>
      <c r="AG177" s="20">
        <f>M152/$J152</f>
        <v>0.17732000910646006</v>
      </c>
      <c r="AH177" s="20">
        <f t="shared" si="39"/>
        <v>0</v>
      </c>
      <c r="AI177" s="46">
        <f>N152/$J152</f>
        <v>0.15100455121719208</v>
      </c>
      <c r="AJ177" s="41">
        <f>O152/J152</f>
        <v>9.9653513407643113E-2</v>
      </c>
      <c r="AK177" s="41"/>
      <c r="AL177" s="41"/>
      <c r="AM177" s="41"/>
      <c r="AN177" s="41"/>
      <c r="AO177" s="41"/>
      <c r="AP177" s="41"/>
      <c r="AQ177" s="41"/>
      <c r="AR177" s="41"/>
      <c r="AT177" s="41"/>
      <c r="AU177" s="43">
        <f>S152/$J152</f>
        <v>0.14686729280532676</v>
      </c>
      <c r="AV177" s="41">
        <f>T152/J152</f>
        <v>0.20326879437861839</v>
      </c>
      <c r="AW177" s="41"/>
      <c r="AX177" s="41"/>
      <c r="AY177" s="41"/>
      <c r="AZ177" s="41"/>
      <c r="BA177" s="41"/>
      <c r="BB177" s="41"/>
      <c r="BC177" s="41"/>
      <c r="BD177" s="41"/>
      <c r="BF177" s="41"/>
      <c r="BG177" s="49">
        <f>X152/$J152</f>
        <v>0.14290831667245502</v>
      </c>
      <c r="BH177" s="41">
        <f>Y152/J152</f>
        <v>0.30036099106100927</v>
      </c>
      <c r="BI177" s="41"/>
      <c r="BJ177" s="41"/>
      <c r="BK177" s="41"/>
      <c r="BL177" s="41"/>
      <c r="BM177" s="41"/>
      <c r="BN177" s="41"/>
      <c r="BR177" s="31"/>
    </row>
    <row r="178" spans="12:70" x14ac:dyDescent="0.25">
      <c r="L178" t="s">
        <v>736</v>
      </c>
      <c r="O178" s="21"/>
      <c r="P178" s="21"/>
      <c r="Q178" s="21">
        <f>(Q132-N132)/G132</f>
        <v>3.5428395762949406E-2</v>
      </c>
      <c r="R178" s="21"/>
      <c r="S178" s="21"/>
      <c r="T178" s="21">
        <f>(V132-S132)/G132</f>
        <v>0.12284754478891159</v>
      </c>
      <c r="U178" s="21"/>
      <c r="V178" s="21"/>
      <c r="W178" s="21">
        <f>(AA132-X132)/G132</f>
        <v>0.1320873026778259</v>
      </c>
      <c r="AD178" t="s">
        <v>123</v>
      </c>
      <c r="AE178" s="20"/>
      <c r="AF178" s="20"/>
      <c r="AG178" s="20"/>
      <c r="AH178" s="20"/>
      <c r="AI178" s="46"/>
      <c r="AJ178" s="41"/>
      <c r="AK178" s="41"/>
      <c r="AL178" s="41"/>
      <c r="AM178" s="41"/>
      <c r="AN178" s="41"/>
      <c r="AO178" s="41"/>
      <c r="AP178" s="41"/>
      <c r="AQ178" s="41">
        <f>AI177</f>
        <v>0.15100455121719208</v>
      </c>
      <c r="AR178" s="41"/>
      <c r="AT178" s="41"/>
      <c r="AU178" s="43"/>
      <c r="AV178" s="41"/>
      <c r="AW178" s="41"/>
      <c r="AX178" s="41"/>
      <c r="AY178" s="41"/>
      <c r="AZ178" s="41"/>
      <c r="BA178" s="41"/>
      <c r="BB178" s="41"/>
      <c r="BC178" s="41">
        <f>AU177</f>
        <v>0.14686729280532676</v>
      </c>
      <c r="BD178" s="41"/>
      <c r="BF178" s="41"/>
      <c r="BG178" s="49"/>
      <c r="BH178" s="41"/>
      <c r="BI178" s="41"/>
      <c r="BJ178" s="41"/>
      <c r="BK178" s="41"/>
      <c r="BL178" s="41"/>
      <c r="BM178" s="41"/>
      <c r="BN178" s="41"/>
      <c r="BP178" s="41">
        <f>BG177</f>
        <v>0.14290831667245502</v>
      </c>
      <c r="BQ178" s="41"/>
      <c r="BR178" s="31"/>
    </row>
    <row r="179" spans="12:70" x14ac:dyDescent="0.25">
      <c r="AE179" s="20"/>
      <c r="AF179" s="20"/>
      <c r="AG179" s="20"/>
      <c r="AH179" s="20"/>
      <c r="AI179" s="46"/>
      <c r="AJ179" s="41"/>
      <c r="AK179" s="41">
        <f>AI177</f>
        <v>0.15100455121719208</v>
      </c>
      <c r="AL179" s="41"/>
      <c r="AM179" s="30">
        <f>AO183-AI177+AL181</f>
        <v>4.1332487481254662E-2</v>
      </c>
      <c r="AN179" s="41"/>
      <c r="AO179" s="41"/>
      <c r="AS179" s="41"/>
      <c r="AU179" s="43"/>
      <c r="AV179" s="41"/>
      <c r="AW179" s="41">
        <f>AU177</f>
        <v>0.14686729280532676</v>
      </c>
      <c r="AX179" s="41"/>
      <c r="AY179" s="30">
        <f>BA183-AU177+AX181</f>
        <v>8.8649622834634179E-2</v>
      </c>
      <c r="AZ179" s="41"/>
      <c r="BA179" s="41"/>
      <c r="BE179" s="41"/>
      <c r="BF179" s="41"/>
      <c r="BG179" s="49"/>
      <c r="BH179" s="41"/>
      <c r="BI179" s="41">
        <f>BG177</f>
        <v>0.14290831667245502</v>
      </c>
      <c r="BJ179" s="41"/>
      <c r="BK179" s="30">
        <f>BM183-BG177+BJ181</f>
        <v>0.17819242723423678</v>
      </c>
      <c r="BL179" s="41"/>
      <c r="BM179" s="41"/>
      <c r="BO179" s="41"/>
      <c r="BR179" s="31"/>
    </row>
    <row r="180" spans="12:70" x14ac:dyDescent="0.25">
      <c r="L180" t="s">
        <v>744</v>
      </c>
      <c r="O180" s="21">
        <f>(Q137-N137)/J137</f>
        <v>2.6739227200312014E-2</v>
      </c>
      <c r="P180" s="21"/>
      <c r="Q180" s="21"/>
      <c r="R180" s="21">
        <f>(V137-S137)/J137</f>
        <v>6.8670086659997978E-2</v>
      </c>
      <c r="S180" s="21"/>
      <c r="T180" s="21"/>
      <c r="U180" s="21">
        <f>(AA137-X137)/J137</f>
        <v>6.8824326277714148E-2</v>
      </c>
      <c r="V180" s="21"/>
      <c r="W180" s="21"/>
      <c r="AD180" t="s">
        <v>731</v>
      </c>
      <c r="AE180" s="20"/>
      <c r="AF180" s="20"/>
      <c r="AG180" s="20"/>
      <c r="AH180" s="20"/>
      <c r="AI180" s="46"/>
      <c r="AJ180" s="41"/>
      <c r="AK180" s="41"/>
      <c r="AL180" s="41"/>
      <c r="AM180" s="30"/>
      <c r="AN180" s="41"/>
      <c r="AO180" s="41"/>
      <c r="AQ180" s="30">
        <f>AQ178+AM179</f>
        <v>0.19233703869844676</v>
      </c>
      <c r="AR180" s="30">
        <f>AM179</f>
        <v>4.1332487481254662E-2</v>
      </c>
      <c r="AS180" s="41"/>
      <c r="AU180" s="43"/>
      <c r="AV180" s="41"/>
      <c r="AW180" s="41"/>
      <c r="AX180" s="41"/>
      <c r="AY180" s="30"/>
      <c r="AZ180" s="41"/>
      <c r="BA180" s="41"/>
      <c r="BC180" s="30">
        <f>BC178+AY179</f>
        <v>0.23551691563996094</v>
      </c>
      <c r="BD180" s="30">
        <f>AY179</f>
        <v>8.8649622834634179E-2</v>
      </c>
      <c r="BE180" s="41"/>
      <c r="BF180" s="41"/>
      <c r="BG180" s="49"/>
      <c r="BH180" s="41"/>
      <c r="BI180" s="41"/>
      <c r="BJ180" s="41"/>
      <c r="BK180" s="30"/>
      <c r="BL180" s="41"/>
      <c r="BM180" s="41"/>
      <c r="BO180" s="41"/>
      <c r="BP180" s="30">
        <f>BP178+BK179</f>
        <v>0.3211007439066918</v>
      </c>
      <c r="BQ180" s="30">
        <f>BK179</f>
        <v>0.17819242723423678</v>
      </c>
      <c r="BR180" s="31"/>
    </row>
    <row r="181" spans="12:70" x14ac:dyDescent="0.25">
      <c r="L181" t="s">
        <v>743</v>
      </c>
      <c r="N181" t="s">
        <v>591</v>
      </c>
      <c r="O181" s="21"/>
      <c r="P181" s="21">
        <f>(Q137-N137)/F137</f>
        <v>2.0384158020631642E-2</v>
      </c>
      <c r="Q181" s="21"/>
      <c r="R181" s="21"/>
      <c r="S181" s="21">
        <f>(V137-S137)/F137</f>
        <v>5.2349377462619182E-2</v>
      </c>
      <c r="T181" s="21"/>
      <c r="U181" s="21"/>
      <c r="V181" s="21">
        <f>(AA137-X137)/F137</f>
        <v>5.2466959198135148E-2</v>
      </c>
      <c r="W181" s="21"/>
      <c r="AE181" s="20"/>
      <c r="AF181" s="20"/>
      <c r="AG181" s="20"/>
      <c r="AH181" s="20"/>
      <c r="AI181" s="46"/>
      <c r="AJ181" s="41"/>
      <c r="AK181" s="41"/>
      <c r="AL181" s="41">
        <f>-P152/$J152</f>
        <v>3.0925755742315611E-2</v>
      </c>
      <c r="AM181" s="41"/>
      <c r="AN181" s="41"/>
      <c r="AO181" s="41"/>
      <c r="AP181" s="41">
        <f>AN183</f>
        <v>1.0406731738939051E-2</v>
      </c>
      <c r="AQ181" s="41"/>
      <c r="AR181" s="41"/>
      <c r="AS181" s="41">
        <f>AO183</f>
        <v>0.16141128295613114</v>
      </c>
      <c r="AU181" s="43"/>
      <c r="AV181" s="41"/>
      <c r="AW181" s="41"/>
      <c r="AX181" s="41">
        <f>-U152/$J152</f>
        <v>3.8784974172338178E-2</v>
      </c>
      <c r="AY181" s="41"/>
      <c r="AZ181" s="41"/>
      <c r="BA181" s="41"/>
      <c r="BB181" s="41">
        <f>AZ183</f>
        <v>4.9864648662296007E-2</v>
      </c>
      <c r="BC181" s="41"/>
      <c r="BD181" s="41"/>
      <c r="BE181" s="41">
        <f>BA183</f>
        <v>0.19673194146762277</v>
      </c>
      <c r="BF181" s="41"/>
      <c r="BG181" s="49"/>
      <c r="BH181" s="41"/>
      <c r="BI181" s="41"/>
      <c r="BJ181" s="41">
        <f>-Z152/$J152</f>
        <v>4.5880668649890329E-2</v>
      </c>
      <c r="BK181" s="41"/>
      <c r="BL181" s="41"/>
      <c r="BM181" s="41"/>
      <c r="BN181" s="41">
        <f>BL183</f>
        <v>0.13231175858434646</v>
      </c>
      <c r="BO181" s="41">
        <f>BM183</f>
        <v>0.27522007525680148</v>
      </c>
      <c r="BP181" s="41"/>
      <c r="BQ181" s="41"/>
      <c r="BR181" s="31"/>
    </row>
    <row r="182" spans="12:70" x14ac:dyDescent="0.25">
      <c r="L182" t="s">
        <v>736</v>
      </c>
      <c r="O182" s="21"/>
      <c r="P182" s="21"/>
      <c r="Q182" s="21">
        <f>(Q137-N137)/G137</f>
        <v>1.1535721610315231E-2</v>
      </c>
      <c r="R182" s="21"/>
      <c r="S182" s="21"/>
      <c r="T182" s="21">
        <f>(V137-S137)/G137</f>
        <v>2.9625351425889929E-2</v>
      </c>
      <c r="U182" s="21"/>
      <c r="V182" s="21"/>
      <c r="W182" s="21">
        <f>(AA137-X137)/G137</f>
        <v>2.969189281386372E-2</v>
      </c>
      <c r="AD182" t="s">
        <v>732</v>
      </c>
      <c r="AE182" s="20"/>
      <c r="AF182" s="20"/>
      <c r="AG182" s="20"/>
      <c r="AH182" s="20"/>
      <c r="AI182" s="46"/>
      <c r="AJ182" s="41"/>
      <c r="AK182" s="41"/>
      <c r="AL182" s="41"/>
      <c r="AM182" s="41"/>
      <c r="AN182" s="41"/>
      <c r="AO182" s="41"/>
      <c r="AP182" s="41"/>
      <c r="AQ182" s="41">
        <f>AO183</f>
        <v>0.16141128295613114</v>
      </c>
      <c r="AR182" s="41">
        <f>AN183</f>
        <v>1.0406731738939051E-2</v>
      </c>
      <c r="AS182" s="41"/>
      <c r="AU182" s="43"/>
      <c r="AV182" s="41"/>
      <c r="AW182" s="41"/>
      <c r="AX182" s="41"/>
      <c r="AY182" s="41"/>
      <c r="AZ182" s="41"/>
      <c r="BA182" s="41"/>
      <c r="BB182" s="41"/>
      <c r="BC182" s="41">
        <f>BA183</f>
        <v>0.19673194146762277</v>
      </c>
      <c r="BD182" s="41">
        <f>AZ183</f>
        <v>4.9864648662296007E-2</v>
      </c>
      <c r="BE182" s="41"/>
      <c r="BF182" s="41"/>
      <c r="BG182" s="49"/>
      <c r="BH182" s="41"/>
      <c r="BI182" s="41"/>
      <c r="BJ182" s="41"/>
      <c r="BK182" s="41"/>
      <c r="BL182" s="41"/>
      <c r="BM182" s="41"/>
      <c r="BN182" s="41"/>
      <c r="BO182" s="41"/>
      <c r="BP182" s="41">
        <f>BM183</f>
        <v>0.27522007525680148</v>
      </c>
      <c r="BQ182" s="41">
        <f>BL183</f>
        <v>0.13231175858434646</v>
      </c>
      <c r="BR182" s="31"/>
    </row>
    <row r="183" spans="12:70" x14ac:dyDescent="0.25">
      <c r="O183" s="21"/>
      <c r="P183" s="21"/>
      <c r="Q183" s="21"/>
      <c r="R183" s="21"/>
      <c r="S183" s="21"/>
      <c r="T183" s="21"/>
      <c r="U183" s="21"/>
      <c r="V183" s="21"/>
      <c r="W183" s="21"/>
      <c r="AE183" s="20"/>
      <c r="AF183" s="20"/>
      <c r="AG183" s="20"/>
      <c r="AH183" s="20"/>
      <c r="AI183" s="46"/>
      <c r="AJ183" s="41"/>
      <c r="AK183" s="41"/>
      <c r="AM183" s="41"/>
      <c r="AN183" s="30">
        <f>AO183-AI177</f>
        <v>1.0406731738939051E-2</v>
      </c>
      <c r="AO183" s="41">
        <f>Q152/$J152</f>
        <v>0.16141128295613114</v>
      </c>
      <c r="AP183" s="41"/>
      <c r="AQ183" s="41"/>
      <c r="AR183" s="41"/>
      <c r="AS183" s="41"/>
      <c r="AT183" s="41">
        <f>R152/J152</f>
        <v>5.844091314206739E-2</v>
      </c>
      <c r="AU183" s="43"/>
      <c r="AV183" s="41"/>
      <c r="AW183" s="41"/>
      <c r="AX183" s="41"/>
      <c r="AY183" s="41"/>
      <c r="AZ183" s="30">
        <f>BA183-AU177</f>
        <v>4.9864648662296007E-2</v>
      </c>
      <c r="BA183" s="41">
        <f>V152/$J152</f>
        <v>0.19673194146762277</v>
      </c>
      <c r="BB183" s="41"/>
      <c r="BC183" s="41"/>
      <c r="BD183" s="41"/>
      <c r="BE183" s="41"/>
      <c r="BF183" s="41">
        <f>W152/J152</f>
        <v>8.1536594858283101E-2</v>
      </c>
      <c r="BG183" s="49"/>
      <c r="BH183" s="41"/>
      <c r="BI183" s="41"/>
      <c r="BJ183" s="41"/>
      <c r="BK183" s="41"/>
      <c r="BL183" s="30">
        <f>BM183-BG177</f>
        <v>0.13231175858434646</v>
      </c>
      <c r="BM183" s="41">
        <f>AA152/$J152</f>
        <v>0.27522007525680148</v>
      </c>
      <c r="BN183" s="41"/>
      <c r="BO183" s="41"/>
      <c r="BP183" s="41"/>
      <c r="BQ183" s="41"/>
      <c r="BR183" s="31">
        <f>AB152/J152</f>
        <v>8.1018819132782135E-3</v>
      </c>
    </row>
    <row r="184" spans="12:70" x14ac:dyDescent="0.25">
      <c r="L184" t="s">
        <v>744</v>
      </c>
      <c r="O184" s="21">
        <f>(Q142-N142)/J142</f>
        <v>9.5306124149361821E-2</v>
      </c>
      <c r="P184" s="21"/>
      <c r="Q184" s="21"/>
      <c r="R184" s="21">
        <f>(V142-S142)/J142</f>
        <v>0.41991374737498943</v>
      </c>
      <c r="S184" s="21"/>
      <c r="T184" s="21"/>
      <c r="U184" s="21">
        <f>(AA142-X142)/J142</f>
        <v>0.4620365873190807</v>
      </c>
      <c r="V184" s="21"/>
      <c r="W184" s="21"/>
      <c r="AE184" s="20"/>
      <c r="AF184" s="20"/>
      <c r="AG184" s="20"/>
      <c r="AH184" s="20"/>
      <c r="AI184" s="46"/>
      <c r="AJ184" s="41"/>
      <c r="AK184" s="41"/>
      <c r="AM184" s="41"/>
      <c r="AN184" s="30"/>
      <c r="AO184" s="41"/>
      <c r="AP184" s="41"/>
      <c r="AQ184" s="41"/>
      <c r="AR184" s="41"/>
      <c r="AS184" s="41"/>
      <c r="AT184" s="41"/>
      <c r="AU184" s="43"/>
      <c r="AV184" s="41"/>
      <c r="AW184" s="41"/>
      <c r="AX184" s="41"/>
      <c r="AY184" s="41"/>
      <c r="AZ184" s="30"/>
      <c r="BA184" s="41"/>
      <c r="BB184" s="41"/>
      <c r="BC184" s="41"/>
      <c r="BD184" s="41"/>
      <c r="BE184" s="41"/>
      <c r="BF184" s="41"/>
      <c r="BG184" s="49"/>
      <c r="BH184" s="41"/>
      <c r="BI184" s="41"/>
      <c r="BJ184" s="41"/>
      <c r="BK184" s="41"/>
      <c r="BL184" s="30"/>
      <c r="BM184" s="41"/>
      <c r="BN184" s="41"/>
      <c r="BO184" s="41"/>
      <c r="BP184" s="41"/>
      <c r="BQ184" s="41"/>
      <c r="BR184" s="31"/>
    </row>
    <row r="185" spans="12:70" x14ac:dyDescent="0.25">
      <c r="L185" t="s">
        <v>743</v>
      </c>
      <c r="N185" t="s">
        <v>592</v>
      </c>
      <c r="O185" s="21"/>
      <c r="P185" s="21">
        <f>(Q142-N142)/F142</f>
        <v>5.4011676185872992E-2</v>
      </c>
      <c r="Q185" s="21"/>
      <c r="R185" s="21"/>
      <c r="S185" s="21">
        <f>(V142-S142)/F142</f>
        <v>0.23797259149548863</v>
      </c>
      <c r="T185" s="21"/>
      <c r="U185" s="21"/>
      <c r="V185" s="21">
        <f>(AA142-X142)/F142</f>
        <v>0.26184435431656494</v>
      </c>
      <c r="W185" s="21"/>
      <c r="AE185" s="20"/>
      <c r="AF185" s="20"/>
      <c r="AG185" s="20"/>
      <c r="AH185" s="20"/>
      <c r="AI185" s="46"/>
      <c r="AJ185" s="41"/>
      <c r="AK185" s="41"/>
      <c r="AL185" s="41"/>
      <c r="AM185" s="41"/>
      <c r="AN185" s="41"/>
      <c r="AO185" s="41"/>
      <c r="AS185" s="41"/>
      <c r="AT185" s="41"/>
      <c r="AU185" s="43"/>
      <c r="AV185" s="41"/>
      <c r="AW185" s="41"/>
      <c r="AX185" s="41"/>
      <c r="AY185" s="41"/>
      <c r="AZ185" s="41"/>
      <c r="BA185" s="41"/>
      <c r="BE185" s="41"/>
      <c r="BF185" s="41"/>
      <c r="BG185" s="49"/>
      <c r="BH185" s="41"/>
      <c r="BI185" s="41"/>
      <c r="BJ185" s="41"/>
      <c r="BK185" s="41"/>
      <c r="BL185" s="41"/>
      <c r="BM185" s="41"/>
      <c r="BO185" s="41"/>
      <c r="BP185" s="41"/>
      <c r="BQ185" s="41"/>
      <c r="BR185" s="31"/>
    </row>
    <row r="186" spans="12:70" x14ac:dyDescent="0.25">
      <c r="L186" t="s">
        <v>736</v>
      </c>
      <c r="O186" s="21"/>
      <c r="P186" s="21"/>
      <c r="Q186" s="21">
        <f>(Q142-N142)/G142</f>
        <v>3.3715282789075339E-2</v>
      </c>
      <c r="R186" s="21"/>
      <c r="S186" s="21"/>
      <c r="T186" s="21">
        <f>(V142-S142)/G142</f>
        <v>0.14854775457640843</v>
      </c>
      <c r="U186" s="21"/>
      <c r="V186" s="21"/>
      <c r="W186" s="21">
        <f>(AA142-X142)/G142</f>
        <v>0.16344903687352832</v>
      </c>
      <c r="AE186" s="20">
        <f>K157/$J157</f>
        <v>1.5154391916934122E-2</v>
      </c>
      <c r="AF186" s="20">
        <f>L157/$J157</f>
        <v>-9.3421769618114896E-5</v>
      </c>
      <c r="AG186" s="20">
        <f>M157/$J157</f>
        <v>1.5154391916934122E-2</v>
      </c>
      <c r="AH186" s="20">
        <f t="shared" si="39"/>
        <v>0</v>
      </c>
      <c r="AI186" s="46">
        <f>N157/$J157</f>
        <v>1.4311233005081669E-2</v>
      </c>
      <c r="AJ186" s="41">
        <f>O157/J157</f>
        <v>1.95481463780939E-3</v>
      </c>
      <c r="AK186" s="41"/>
      <c r="AL186" s="41"/>
      <c r="AM186" s="41"/>
      <c r="AN186" s="41"/>
      <c r="AO186" s="41"/>
      <c r="AP186" s="41"/>
      <c r="AQ186" s="41"/>
      <c r="AR186" s="41"/>
      <c r="AT186" s="41"/>
      <c r="AU186" s="43">
        <f>S157/$J157</f>
        <v>1.4395004710734035E-2</v>
      </c>
      <c r="AV186" s="41">
        <f>T157/J157</f>
        <v>3.6664293432275325E-3</v>
      </c>
      <c r="AW186" s="41"/>
      <c r="AX186" s="41"/>
      <c r="AY186" s="41"/>
      <c r="AZ186" s="41"/>
      <c r="BA186" s="41"/>
      <c r="BB186" s="41"/>
      <c r="BC186" s="41"/>
      <c r="BD186" s="41"/>
      <c r="BF186" s="41"/>
      <c r="BG186" s="49">
        <f>X157/$J157</f>
        <v>1.4322358546618574E-2</v>
      </c>
      <c r="BH186" s="41">
        <f>Y157/J157</f>
        <v>5.4213015075073772E-3</v>
      </c>
      <c r="BI186" s="41"/>
      <c r="BJ186" s="41"/>
      <c r="BK186" s="41"/>
      <c r="BL186" s="41"/>
      <c r="BM186" s="41"/>
      <c r="BN186" s="41"/>
      <c r="BR186" s="31"/>
    </row>
    <row r="187" spans="12:70" x14ac:dyDescent="0.25">
      <c r="O187" s="21"/>
      <c r="P187" s="21"/>
      <c r="Q187" s="21"/>
      <c r="R187" s="21"/>
      <c r="S187" s="21"/>
      <c r="T187" s="21"/>
      <c r="U187" s="21"/>
      <c r="V187" s="21"/>
      <c r="W187" s="21"/>
      <c r="AE187" s="20"/>
      <c r="AF187" s="20"/>
      <c r="AG187" s="20"/>
      <c r="AH187" s="20"/>
      <c r="AI187" s="46"/>
      <c r="AJ187" s="41"/>
      <c r="AK187" s="41"/>
      <c r="AL187" s="41"/>
      <c r="AM187" s="41"/>
      <c r="AN187" s="41"/>
      <c r="AO187" s="41"/>
      <c r="AP187" s="41"/>
      <c r="AQ187" s="41">
        <f>AI186</f>
        <v>1.4311233005081669E-2</v>
      </c>
      <c r="AR187" s="41"/>
      <c r="AT187" s="41"/>
      <c r="AU187" s="43"/>
      <c r="AV187" s="41"/>
      <c r="AW187" s="41"/>
      <c r="AX187" s="41"/>
      <c r="AY187" s="41"/>
      <c r="AZ187" s="41"/>
      <c r="BA187" s="41"/>
      <c r="BB187" s="41"/>
      <c r="BC187" s="41">
        <f>AU186</f>
        <v>1.4395004710734035E-2</v>
      </c>
      <c r="BD187" s="41"/>
      <c r="BF187" s="41"/>
      <c r="BG187" s="49"/>
      <c r="BH187" s="41"/>
      <c r="BI187" s="41"/>
      <c r="BJ187" s="41"/>
      <c r="BK187" s="41"/>
      <c r="BL187" s="41"/>
      <c r="BM187" s="41"/>
      <c r="BN187" s="41"/>
      <c r="BP187" s="41">
        <f>BG186</f>
        <v>1.4322358546618574E-2</v>
      </c>
      <c r="BQ187" s="41"/>
      <c r="BR187" s="31"/>
    </row>
    <row r="188" spans="12:70" x14ac:dyDescent="0.25">
      <c r="L188" t="s">
        <v>744</v>
      </c>
      <c r="O188" s="21">
        <f>(Q147-N147)/J147</f>
        <v>2.8558116151324786E-3</v>
      </c>
      <c r="P188" s="21"/>
      <c r="Q188" s="21"/>
      <c r="R188" s="21">
        <f>(V147-S147)/J147</f>
        <v>1.6609637800211467E-2</v>
      </c>
      <c r="S188" s="21"/>
      <c r="T188" s="21"/>
      <c r="U188" s="21">
        <f>(AA147-X147)/J147</f>
        <v>1.5836208721957235E-2</v>
      </c>
      <c r="V188" s="21"/>
      <c r="W188" s="21"/>
      <c r="AE188" s="20"/>
      <c r="AF188" s="20"/>
      <c r="AG188" s="20"/>
      <c r="AH188" s="20"/>
      <c r="AI188" s="46"/>
      <c r="AJ188" s="41"/>
      <c r="AK188" s="41">
        <f>AI186</f>
        <v>1.4311233005081669E-2</v>
      </c>
      <c r="AL188" s="41"/>
      <c r="AM188" s="30">
        <f>AO192-AI186+AL190</f>
        <v>5.0938342418110568E-4</v>
      </c>
      <c r="AN188" s="41"/>
      <c r="AO188" s="41"/>
      <c r="AS188" s="41"/>
      <c r="AU188" s="43"/>
      <c r="AV188" s="41"/>
      <c r="AW188" s="41">
        <f>AU186</f>
        <v>1.4395004710734035E-2</v>
      </c>
      <c r="AX188" s="41"/>
      <c r="AY188" s="30">
        <f>BA192-AU186+AX190</f>
        <v>1.3847666803682135E-3</v>
      </c>
      <c r="AZ188" s="41"/>
      <c r="BA188" s="41"/>
      <c r="BE188" s="41"/>
      <c r="BF188" s="41"/>
      <c r="BG188" s="49"/>
      <c r="BH188" s="41"/>
      <c r="BI188" s="41">
        <f>BG186</f>
        <v>1.4322358546618574E-2</v>
      </c>
      <c r="BJ188" s="41"/>
      <c r="BK188" s="30">
        <f>BM192-BG186+BJ190</f>
        <v>2.370780564507762E-3</v>
      </c>
      <c r="BL188" s="41"/>
      <c r="BM188" s="41"/>
      <c r="BO188" s="41"/>
      <c r="BR188" s="31"/>
    </row>
    <row r="189" spans="12:70" x14ac:dyDescent="0.25">
      <c r="L189" t="s">
        <v>743</v>
      </c>
      <c r="N189" t="s">
        <v>593</v>
      </c>
      <c r="O189" s="21"/>
      <c r="P189" s="21">
        <f>(Q147-N147)/F147</f>
        <v>1.5314320940959959E-3</v>
      </c>
      <c r="Q189" s="21"/>
      <c r="R189" s="21"/>
      <c r="S189" s="21">
        <f>(V147-S147)/F147</f>
        <v>8.9069363902611193E-3</v>
      </c>
      <c r="T189" s="21"/>
      <c r="U189" s="21"/>
      <c r="V189" s="21">
        <f>(AA147-X147)/F147</f>
        <v>8.4921842032928373E-3</v>
      </c>
      <c r="W189" s="21"/>
      <c r="AD189" t="s">
        <v>415</v>
      </c>
      <c r="AE189" s="20"/>
      <c r="AF189" s="20"/>
      <c r="AG189" s="20"/>
      <c r="AH189" s="20"/>
      <c r="AI189" s="46"/>
      <c r="AJ189" s="41"/>
      <c r="AK189" s="41"/>
      <c r="AL189" s="41"/>
      <c r="AM189" s="30"/>
      <c r="AN189" s="41"/>
      <c r="AO189" s="41"/>
      <c r="AQ189" s="30">
        <f>AQ187+AM188</f>
        <v>1.4820616429262775E-2</v>
      </c>
      <c r="AR189" s="30">
        <f>AM188</f>
        <v>5.0938342418110568E-4</v>
      </c>
      <c r="AS189" s="41"/>
      <c r="AU189" s="43"/>
      <c r="AV189" s="41"/>
      <c r="AW189" s="41"/>
      <c r="AX189" s="41"/>
      <c r="AY189" s="30"/>
      <c r="AZ189" s="41"/>
      <c r="BA189" s="41"/>
      <c r="BC189" s="30">
        <f>BC187+AY188</f>
        <v>1.5779771391102249E-2</v>
      </c>
      <c r="BD189" s="30">
        <f>AY188</f>
        <v>1.3847666803682135E-3</v>
      </c>
      <c r="BE189" s="41"/>
      <c r="BF189" s="41"/>
      <c r="BG189" s="49"/>
      <c r="BH189" s="41"/>
      <c r="BI189" s="41"/>
      <c r="BJ189" s="41"/>
      <c r="BK189" s="30"/>
      <c r="BL189" s="41"/>
      <c r="BM189" s="41"/>
      <c r="BO189" s="41"/>
      <c r="BP189" s="30">
        <f>BP187+BK188</f>
        <v>1.6693139111126336E-2</v>
      </c>
      <c r="BQ189" s="30">
        <f>BK188</f>
        <v>2.370780564507762E-3</v>
      </c>
      <c r="BR189" s="31"/>
    </row>
    <row r="190" spans="12:70" x14ac:dyDescent="0.25">
      <c r="L190" t="s">
        <v>736</v>
      </c>
      <c r="O190" s="21"/>
      <c r="P190" s="21"/>
      <c r="Q190" s="21">
        <f>(Q147-N147)/G147</f>
        <v>9.8959634670916152E-4</v>
      </c>
      <c r="R190" s="21"/>
      <c r="S190" s="21"/>
      <c r="T190" s="21">
        <f>(V147-S147)/G147</f>
        <v>5.7555746324987099E-3</v>
      </c>
      <c r="U190" s="21"/>
      <c r="V190" s="21"/>
      <c r="W190" s="21">
        <f>(AA147-X147)/G147</f>
        <v>5.487565851309017E-3</v>
      </c>
      <c r="AE190" s="20"/>
      <c r="AF190" s="20"/>
      <c r="AG190" s="20"/>
      <c r="AH190" s="20"/>
      <c r="AI190" s="46"/>
      <c r="AJ190" s="41"/>
      <c r="AK190" s="41"/>
      <c r="AL190" s="41">
        <f>-P157/$J157</f>
        <v>5.0938342418110568E-4</v>
      </c>
      <c r="AM190" s="41"/>
      <c r="AN190" s="41"/>
      <c r="AO190" s="41"/>
      <c r="AP190" s="41">
        <f>AN192</f>
        <v>0</v>
      </c>
      <c r="AQ190" s="41"/>
      <c r="AR190" s="41"/>
      <c r="AS190" s="41">
        <f>AO192</f>
        <v>1.4311233005081669E-2</v>
      </c>
      <c r="AU190" s="43"/>
      <c r="AV190" s="41"/>
      <c r="AW190" s="41"/>
      <c r="AX190" s="41">
        <f>-U157/$J157</f>
        <v>5.3793299013622385E-4</v>
      </c>
      <c r="AY190" s="41"/>
      <c r="AZ190" s="41"/>
      <c r="BA190" s="41"/>
      <c r="BB190" s="41">
        <f>AZ192</f>
        <v>8.4683369023198958E-4</v>
      </c>
      <c r="BC190" s="41"/>
      <c r="BD190" s="41"/>
      <c r="BE190" s="41">
        <f>BA192</f>
        <v>1.5241838400966025E-2</v>
      </c>
      <c r="BF190" s="41"/>
      <c r="BG190" s="49"/>
      <c r="BH190" s="41"/>
      <c r="BI190" s="41"/>
      <c r="BJ190" s="41">
        <f>-Z157/$J157</f>
        <v>5.2336450452492955E-4</v>
      </c>
      <c r="BK190" s="41"/>
      <c r="BL190" s="41"/>
      <c r="BM190" s="41"/>
      <c r="BN190" s="41">
        <f>BL192</f>
        <v>1.8474160599828322E-3</v>
      </c>
      <c r="BO190" s="41">
        <f>BM192</f>
        <v>1.6169774606601406E-2</v>
      </c>
      <c r="BP190" s="41"/>
      <c r="BQ190" s="41"/>
      <c r="BR190" s="31"/>
    </row>
    <row r="191" spans="12:70" x14ac:dyDescent="0.25">
      <c r="O191" s="21"/>
      <c r="P191" s="21"/>
      <c r="Q191" s="21"/>
      <c r="R191" s="21"/>
      <c r="S191" s="21"/>
      <c r="T191" s="21"/>
      <c r="U191" s="21"/>
      <c r="V191" s="21"/>
      <c r="W191" s="21"/>
      <c r="AE191" s="20"/>
      <c r="AF191" s="20"/>
      <c r="AG191" s="20"/>
      <c r="AH191" s="20"/>
      <c r="AI191" s="46"/>
      <c r="AJ191" s="41"/>
      <c r="AK191" s="41"/>
      <c r="AL191" s="41"/>
      <c r="AM191" s="41"/>
      <c r="AN191" s="41"/>
      <c r="AO191" s="41"/>
      <c r="AP191" s="41"/>
      <c r="AQ191" s="41">
        <f>AO192</f>
        <v>1.4311233005081669E-2</v>
      </c>
      <c r="AR191" s="41">
        <f>AN192</f>
        <v>0</v>
      </c>
      <c r="AS191" s="41"/>
      <c r="AU191" s="43"/>
      <c r="AV191" s="41"/>
      <c r="AW191" s="41"/>
      <c r="AX191" s="41"/>
      <c r="AY191" s="41"/>
      <c r="AZ191" s="41"/>
      <c r="BA191" s="41"/>
      <c r="BB191" s="41"/>
      <c r="BC191" s="41">
        <f>BA192</f>
        <v>1.5241838400966025E-2</v>
      </c>
      <c r="BD191" s="41">
        <f>AZ192</f>
        <v>8.4683369023198958E-4</v>
      </c>
      <c r="BE191" s="41"/>
      <c r="BF191" s="41"/>
      <c r="BG191" s="49"/>
      <c r="BH191" s="41"/>
      <c r="BI191" s="41"/>
      <c r="BJ191" s="41"/>
      <c r="BK191" s="41"/>
      <c r="BL191" s="41"/>
      <c r="BM191" s="41"/>
      <c r="BN191" s="41"/>
      <c r="BO191" s="41"/>
      <c r="BP191" s="41">
        <f>BM192</f>
        <v>1.6169774606601406E-2</v>
      </c>
      <c r="BQ191" s="41">
        <f>BL192</f>
        <v>1.8474160599828322E-3</v>
      </c>
      <c r="BR191" s="31"/>
    </row>
    <row r="192" spans="12:70" x14ac:dyDescent="0.25">
      <c r="L192" t="s">
        <v>744</v>
      </c>
      <c r="O192" s="21">
        <f>(Q152-N152)/J152</f>
        <v>1.040673173893905E-2</v>
      </c>
      <c r="P192" s="21"/>
      <c r="Q192" s="21"/>
      <c r="R192" s="21">
        <f>(V152-S152)/J152</f>
        <v>4.9864648662296007E-2</v>
      </c>
      <c r="S192" s="21"/>
      <c r="T192" s="21"/>
      <c r="U192" s="21">
        <f>(AA152-X152)/J152</f>
        <v>0.13231175858434643</v>
      </c>
      <c r="V192" s="21"/>
      <c r="W192" s="21"/>
      <c r="AE192" s="20"/>
      <c r="AF192" s="20"/>
      <c r="AG192" s="20"/>
      <c r="AH192" s="20"/>
      <c r="AI192" s="46"/>
      <c r="AJ192" s="41"/>
      <c r="AK192" s="41"/>
      <c r="AM192" s="41"/>
      <c r="AN192" s="30">
        <f>AO192-AI186</f>
        <v>0</v>
      </c>
      <c r="AO192" s="41">
        <f>Q157/$J157</f>
        <v>1.4311233005081669E-2</v>
      </c>
      <c r="AP192" s="41"/>
      <c r="AQ192" s="41"/>
      <c r="AR192" s="41"/>
      <c r="AS192" s="41"/>
      <c r="AT192" s="41">
        <f>R157/J157</f>
        <v>1.6431304621160538E-3</v>
      </c>
      <c r="AU192" s="43"/>
      <c r="AV192" s="41"/>
      <c r="AW192" s="41"/>
      <c r="AX192" s="41"/>
      <c r="AY192" s="41"/>
      <c r="AZ192" s="30">
        <f>BA192-AU186</f>
        <v>8.4683369023198958E-4</v>
      </c>
      <c r="BA192" s="41">
        <f>V157/$J157</f>
        <v>1.5241838400966025E-2</v>
      </c>
      <c r="BB192" s="41"/>
      <c r="BC192" s="41"/>
      <c r="BD192" s="41"/>
      <c r="BE192" s="41"/>
      <c r="BF192" s="41">
        <f>W157/J157</f>
        <v>1.6086098808667337E-3</v>
      </c>
      <c r="BG192" s="49"/>
      <c r="BH192" s="41"/>
      <c r="BI192" s="41"/>
      <c r="BJ192" s="41"/>
      <c r="BK192" s="41"/>
      <c r="BL192" s="30">
        <f>BM192-BG186</f>
        <v>1.8474160599828322E-3</v>
      </c>
      <c r="BM192" s="41">
        <f>AA157/$J157</f>
        <v>1.6169774606601406E-2</v>
      </c>
      <c r="BN192" s="41"/>
      <c r="BO192" s="41"/>
      <c r="BP192" s="41"/>
      <c r="BQ192" s="41"/>
      <c r="BR192" s="31">
        <f>AB157/J157</f>
        <v>3.5275873247743312E-5</v>
      </c>
    </row>
    <row r="193" spans="12:70" x14ac:dyDescent="0.25">
      <c r="L193" t="s">
        <v>743</v>
      </c>
      <c r="N193" t="s">
        <v>594</v>
      </c>
      <c r="O193" s="21"/>
      <c r="P193" s="21">
        <f>(Q152-N152)/F152</f>
        <v>1.1766243393739316E-2</v>
      </c>
      <c r="Q193" s="21"/>
      <c r="R193" s="21"/>
      <c r="S193" s="21">
        <f>(V152-S152)/F152</f>
        <v>5.6378852421892799E-2</v>
      </c>
      <c r="T193" s="21"/>
      <c r="U193" s="21"/>
      <c r="V193" s="21">
        <f>(AA152-X152)/F152</f>
        <v>0.14959666439098698</v>
      </c>
      <c r="W193" s="21"/>
      <c r="AE193" s="20"/>
      <c r="AF193" s="20"/>
      <c r="AG193" s="20"/>
      <c r="AH193" s="20"/>
      <c r="AI193" s="46"/>
      <c r="AJ193" s="41"/>
      <c r="AK193" s="41"/>
      <c r="AM193" s="41"/>
      <c r="AN193" s="30"/>
      <c r="AO193" s="41"/>
      <c r="AP193" s="41"/>
      <c r="AQ193" s="41"/>
      <c r="AR193" s="41"/>
      <c r="AS193" s="41"/>
      <c r="AT193" s="41"/>
      <c r="AU193" s="43"/>
      <c r="AV193" s="41"/>
      <c r="AW193" s="41"/>
      <c r="AX193" s="41"/>
      <c r="AY193" s="41"/>
      <c r="AZ193" s="30"/>
      <c r="BA193" s="41"/>
      <c r="BB193" s="41"/>
      <c r="BC193" s="41"/>
      <c r="BD193" s="41"/>
      <c r="BE193" s="41"/>
      <c r="BF193" s="41"/>
      <c r="BG193" s="49"/>
      <c r="BH193" s="41"/>
      <c r="BI193" s="41"/>
      <c r="BJ193" s="41"/>
      <c r="BK193" s="41"/>
      <c r="BL193" s="30"/>
      <c r="BM193" s="41"/>
      <c r="BN193" s="41"/>
      <c r="BO193" s="41"/>
      <c r="BP193" s="41"/>
      <c r="BQ193" s="41"/>
      <c r="BR193" s="31"/>
    </row>
    <row r="194" spans="12:70" x14ac:dyDescent="0.25">
      <c r="L194" t="s">
        <v>736</v>
      </c>
      <c r="O194" s="21"/>
      <c r="P194" s="21"/>
      <c r="Q194" s="21">
        <f>(Q152-N152)/G152</f>
        <v>5.3264531609479504E-3</v>
      </c>
      <c r="R194" s="21"/>
      <c r="S194" s="21"/>
      <c r="T194" s="21">
        <f>(V152-S152)/G152</f>
        <v>2.5522106473931581E-2</v>
      </c>
      <c r="U194" s="21"/>
      <c r="V194" s="21"/>
      <c r="W194" s="21">
        <f>(AA152-X152)/G152</f>
        <v>6.7720817872645819E-2</v>
      </c>
      <c r="AE194" s="20"/>
      <c r="AF194" s="20"/>
      <c r="AG194" s="20"/>
      <c r="AH194" s="20"/>
      <c r="AI194" s="46"/>
      <c r="AJ194" s="41"/>
      <c r="AK194" s="41"/>
      <c r="AL194" s="41"/>
      <c r="AM194" s="41"/>
      <c r="AN194" s="41"/>
      <c r="AO194" s="41"/>
      <c r="AS194" s="41"/>
      <c r="AT194" s="41"/>
      <c r="AU194" s="43"/>
      <c r="AV194" s="41"/>
      <c r="AW194" s="41"/>
      <c r="AX194" s="41"/>
      <c r="AY194" s="41"/>
      <c r="AZ194" s="41"/>
      <c r="BA194" s="41"/>
      <c r="BE194" s="41"/>
      <c r="BF194" s="41"/>
      <c r="BG194" s="49"/>
      <c r="BH194" s="41"/>
      <c r="BI194" s="41"/>
      <c r="BJ194" s="41"/>
      <c r="BK194" s="41"/>
      <c r="BL194" s="41"/>
      <c r="BM194" s="41"/>
      <c r="BO194" s="41"/>
      <c r="BP194" s="41"/>
      <c r="BQ194" s="41"/>
      <c r="BR194" s="31"/>
    </row>
    <row r="195" spans="12:70" x14ac:dyDescent="0.25">
      <c r="O195" s="21"/>
      <c r="P195" s="21"/>
      <c r="Q195" s="21"/>
      <c r="R195" s="21"/>
      <c r="S195" s="21"/>
      <c r="T195" s="21"/>
      <c r="U195" s="21"/>
      <c r="V195" s="21"/>
      <c r="W195" s="21"/>
      <c r="AE195" s="20">
        <f>K162/$J162</f>
        <v>0.14311870539406119</v>
      </c>
      <c r="AF195" s="20">
        <f>L162/$J162</f>
        <v>-2.6555772879129176E-3</v>
      </c>
      <c r="AG195" s="20">
        <f>M162/$J162</f>
        <v>0.14311870539406119</v>
      </c>
      <c r="AH195" s="20">
        <f t="shared" si="39"/>
        <v>0</v>
      </c>
      <c r="AI195" s="46">
        <f>N162/$J162</f>
        <v>0.1157103628211589</v>
      </c>
      <c r="AJ195" s="41">
        <f>O162/J162</f>
        <v>1.832274278361681E-2</v>
      </c>
      <c r="AK195" s="41"/>
      <c r="AL195" s="41"/>
      <c r="AM195" s="41"/>
      <c r="AN195" s="41"/>
      <c r="AO195" s="41"/>
      <c r="AP195" s="41"/>
      <c r="AQ195" s="41"/>
      <c r="AR195" s="41"/>
      <c r="AT195" s="41"/>
      <c r="AU195" s="43">
        <f>S162/$J162</f>
        <v>0.11218753697389768</v>
      </c>
      <c r="AV195" s="41">
        <f>T162/J162</f>
        <v>3.4391944176837608E-2</v>
      </c>
      <c r="AW195" s="41"/>
      <c r="AX195" s="41"/>
      <c r="AY195" s="41"/>
      <c r="AZ195" s="41"/>
      <c r="BA195" s="41"/>
      <c r="BB195" s="41"/>
      <c r="BC195" s="41"/>
      <c r="BD195" s="41"/>
      <c r="BF195" s="41"/>
      <c r="BG195" s="49">
        <f>X162/$J162</f>
        <v>0.10890928898096087</v>
      </c>
      <c r="BH195" s="41">
        <f>Y162/J162</f>
        <v>5.0853045663187234E-2</v>
      </c>
      <c r="BI195" s="41"/>
      <c r="BJ195" s="41"/>
      <c r="BK195" s="41"/>
      <c r="BL195" s="41"/>
      <c r="BM195" s="41"/>
      <c r="BN195" s="41"/>
      <c r="BR195" s="31"/>
    </row>
    <row r="196" spans="12:70" x14ac:dyDescent="0.25">
      <c r="L196" t="s">
        <v>744</v>
      </c>
      <c r="O196" s="21">
        <f>(Q157-N157)/J157</f>
        <v>0</v>
      </c>
      <c r="P196" s="21"/>
      <c r="Q196" s="21"/>
      <c r="R196" s="21">
        <f>(V157-S157)/J157</f>
        <v>8.468336902319898E-4</v>
      </c>
      <c r="S196" s="21"/>
      <c r="T196" s="21"/>
      <c r="U196" s="21">
        <f>(AA157-X157)/J157</f>
        <v>1.8474160599828344E-3</v>
      </c>
      <c r="V196" s="21"/>
      <c r="W196" s="21"/>
      <c r="AE196" s="20"/>
      <c r="AF196" s="20"/>
      <c r="AG196" s="20"/>
      <c r="AH196" s="20"/>
      <c r="AI196" s="46"/>
      <c r="AJ196" s="41"/>
      <c r="AK196" s="41"/>
      <c r="AL196" s="41"/>
      <c r="AM196" s="41"/>
      <c r="AN196" s="41"/>
      <c r="AO196" s="41"/>
      <c r="AP196" s="41"/>
      <c r="AQ196" s="41">
        <f>AI195</f>
        <v>0.1157103628211589</v>
      </c>
      <c r="AR196" s="41"/>
      <c r="AT196" s="41"/>
      <c r="AU196" s="43"/>
      <c r="AV196" s="41"/>
      <c r="AW196" s="41"/>
      <c r="AX196" s="41"/>
      <c r="AY196" s="41"/>
      <c r="AZ196" s="41"/>
      <c r="BA196" s="41"/>
      <c r="BB196" s="41"/>
      <c r="BC196" s="41">
        <f>AU195</f>
        <v>0.11218753697389768</v>
      </c>
      <c r="BD196" s="41"/>
      <c r="BF196" s="41"/>
      <c r="BG196" s="49"/>
      <c r="BH196" s="41"/>
      <c r="BI196" s="41"/>
      <c r="BJ196" s="41"/>
      <c r="BK196" s="41"/>
      <c r="BL196" s="41"/>
      <c r="BM196" s="41"/>
      <c r="BN196" s="41"/>
      <c r="BP196" s="41">
        <f>BG195</f>
        <v>0.10890928898096087</v>
      </c>
      <c r="BQ196" s="41"/>
      <c r="BR196" s="31"/>
    </row>
    <row r="197" spans="12:70" x14ac:dyDescent="0.25">
      <c r="L197" t="s">
        <v>743</v>
      </c>
      <c r="N197" t="s">
        <v>415</v>
      </c>
      <c r="O197" s="21"/>
      <c r="P197" s="21">
        <f>(Q157-N157)/F157</f>
        <v>0</v>
      </c>
      <c r="Q197" s="21"/>
      <c r="R197" s="21"/>
      <c r="S197" s="21">
        <f>(V157-S157)/F157</f>
        <v>1.096088846649074E-3</v>
      </c>
      <c r="T197" s="21"/>
      <c r="U197" s="21"/>
      <c r="V197" s="21">
        <f>(AA157-X157)/F157</f>
        <v>2.3911804192778773E-3</v>
      </c>
      <c r="W197" s="21"/>
      <c r="AD197" t="s">
        <v>122</v>
      </c>
      <c r="AI197" s="45"/>
      <c r="AK197" s="41">
        <f>AI195</f>
        <v>0.1157103628211589</v>
      </c>
      <c r="AL197" s="41"/>
      <c r="AM197" s="30">
        <f>AO201-AI195+AL199</f>
        <v>1.474412876596993E-2</v>
      </c>
      <c r="AN197" s="41"/>
      <c r="AO197" s="41"/>
      <c r="AS197" s="41"/>
      <c r="AU197" s="33"/>
      <c r="AW197" s="41">
        <f>AU195</f>
        <v>0.11218753697389768</v>
      </c>
      <c r="AX197" s="41"/>
      <c r="AY197" s="30">
        <f>BA201-AU195+AX199</f>
        <v>3.2939100987645881E-2</v>
      </c>
      <c r="AZ197" s="41"/>
      <c r="BA197" s="41"/>
      <c r="BE197" s="41"/>
      <c r="BF197" s="41"/>
      <c r="BG197" s="34"/>
      <c r="BI197" s="41">
        <f>BG195</f>
        <v>0.10890928898096087</v>
      </c>
      <c r="BJ197" s="41"/>
      <c r="BK197" s="30">
        <f>BM201-BG195+BJ199</f>
        <v>3.4027872156615513E-2</v>
      </c>
      <c r="BL197" s="41"/>
      <c r="BM197" s="41"/>
      <c r="BO197" s="41"/>
      <c r="BR197" s="31"/>
    </row>
    <row r="198" spans="12:70" x14ac:dyDescent="0.25">
      <c r="L198" t="s">
        <v>736</v>
      </c>
      <c r="O198" s="21"/>
      <c r="P198" s="21"/>
      <c r="Q198" s="21">
        <f>(Q157-N157)/G157</f>
        <v>0</v>
      </c>
      <c r="R198" s="21"/>
      <c r="S198" s="21"/>
      <c r="T198" s="21">
        <f>(V157-S157)/G157</f>
        <v>4.7175431728211688E-4</v>
      </c>
      <c r="U198" s="21"/>
      <c r="V198" s="21"/>
      <c r="W198" s="21">
        <f>(AA157-X157)/G157</f>
        <v>1.0291589861929867E-3</v>
      </c>
      <c r="AD198" t="s">
        <v>122</v>
      </c>
      <c r="AI198" s="45"/>
      <c r="AK198" s="41"/>
      <c r="AL198" s="41"/>
      <c r="AM198" s="30"/>
      <c r="AN198" s="41"/>
      <c r="AO198" s="41"/>
      <c r="AQ198" s="30">
        <f>AQ196+AM197</f>
        <v>0.13045449158712882</v>
      </c>
      <c r="AR198" s="30">
        <f>AM197</f>
        <v>1.474412876596993E-2</v>
      </c>
      <c r="AS198" s="41"/>
      <c r="AU198" s="33"/>
      <c r="AW198" s="41"/>
      <c r="AX198" s="41"/>
      <c r="AY198" s="30"/>
      <c r="AZ198" s="41"/>
      <c r="BA198" s="41"/>
      <c r="BC198" s="30">
        <f>BC196+AY197</f>
        <v>0.14512663796154357</v>
      </c>
      <c r="BD198" s="30">
        <f>AY197</f>
        <v>3.2939100987645881E-2</v>
      </c>
      <c r="BE198" s="41"/>
      <c r="BF198" s="41"/>
      <c r="BG198" s="34"/>
      <c r="BI198" s="41"/>
      <c r="BJ198" s="41"/>
      <c r="BK198" s="30"/>
      <c r="BL198" s="41"/>
      <c r="BM198" s="41"/>
      <c r="BO198" s="41"/>
      <c r="BP198" s="30">
        <f>BP196+BK197</f>
        <v>0.14293716113757637</v>
      </c>
      <c r="BQ198" s="30">
        <f>BK197</f>
        <v>3.4027872156615513E-2</v>
      </c>
      <c r="BR198" s="31"/>
    </row>
    <row r="199" spans="12:70" x14ac:dyDescent="0.25">
      <c r="O199" s="21"/>
      <c r="P199" s="21"/>
      <c r="Q199" s="21"/>
      <c r="R199" s="21"/>
      <c r="S199" s="21"/>
      <c r="T199" s="21"/>
      <c r="U199" s="21"/>
      <c r="V199" s="21"/>
      <c r="W199" s="21"/>
      <c r="AI199" s="45"/>
      <c r="AL199" s="41">
        <f>-P162/$J162</f>
        <v>1.3901416491075827E-2</v>
      </c>
      <c r="AN199" s="41"/>
      <c r="AO199" s="41"/>
      <c r="AP199" s="41">
        <f>AN201</f>
        <v>8.4271227489410294E-4</v>
      </c>
      <c r="AQ199" s="41"/>
      <c r="AR199" s="41"/>
      <c r="AS199" s="41">
        <f>AO201</f>
        <v>0.116553075096053</v>
      </c>
      <c r="AU199" s="33"/>
      <c r="AX199" s="41">
        <f>-U162/$J162</f>
        <v>1.4527218969287863E-2</v>
      </c>
      <c r="AZ199" s="41"/>
      <c r="BA199" s="41"/>
      <c r="BB199" s="41">
        <f>AZ201</f>
        <v>1.8411882018358014E-2</v>
      </c>
      <c r="BC199" s="41"/>
      <c r="BD199" s="41"/>
      <c r="BE199" s="41">
        <f>BA201</f>
        <v>0.13059941899225569</v>
      </c>
      <c r="BF199" s="41"/>
      <c r="BG199" s="34"/>
      <c r="BJ199" s="41">
        <f>-Z162/$J162</f>
        <v>1.4170512626965186E-2</v>
      </c>
      <c r="BL199" s="41"/>
      <c r="BM199" s="41"/>
      <c r="BN199" s="41">
        <f>BL201</f>
        <v>1.9857359529650329E-2</v>
      </c>
      <c r="BO199" s="41">
        <f>BM201</f>
        <v>0.1287666485106112</v>
      </c>
      <c r="BP199" s="41"/>
      <c r="BQ199" s="41"/>
      <c r="BR199" s="31"/>
    </row>
    <row r="200" spans="12:70" x14ac:dyDescent="0.25">
      <c r="L200" t="s">
        <v>744</v>
      </c>
      <c r="O200" s="21">
        <f>(Q162-N162)/J162</f>
        <v>8.4271227489410674E-4</v>
      </c>
      <c r="P200" s="21"/>
      <c r="Q200" s="21"/>
      <c r="R200" s="21">
        <f>(V162-S162)/J162</f>
        <v>1.8411882018358007E-2</v>
      </c>
      <c r="S200" s="21"/>
      <c r="T200" s="21"/>
      <c r="U200" s="21">
        <f>(AA162-X162)/J162</f>
        <v>1.9857359529650318E-2</v>
      </c>
      <c r="V200" s="21"/>
      <c r="W200" s="21"/>
      <c r="AI200" s="45"/>
      <c r="AL200" s="41"/>
      <c r="AN200" s="41"/>
      <c r="AO200" s="41"/>
      <c r="AP200" s="41"/>
      <c r="AQ200" s="41">
        <f>AO201</f>
        <v>0.116553075096053</v>
      </c>
      <c r="AR200" s="41">
        <f>AN201</f>
        <v>8.4271227489410294E-4</v>
      </c>
      <c r="AS200" s="41"/>
      <c r="AU200" s="33"/>
      <c r="AX200" s="41"/>
      <c r="AZ200" s="41"/>
      <c r="BA200" s="41"/>
      <c r="BB200" s="41"/>
      <c r="BC200" s="41">
        <f>BA201</f>
        <v>0.13059941899225569</v>
      </c>
      <c r="BD200" s="41">
        <f>AZ201</f>
        <v>1.8411882018358014E-2</v>
      </c>
      <c r="BE200" s="41"/>
      <c r="BF200" s="41"/>
      <c r="BG200" s="34"/>
      <c r="BJ200" s="41"/>
      <c r="BL200" s="41"/>
      <c r="BM200" s="41"/>
      <c r="BN200" s="41"/>
      <c r="BO200" s="41"/>
      <c r="BP200" s="41">
        <f>BM201</f>
        <v>0.1287666485106112</v>
      </c>
      <c r="BQ200" s="41">
        <f>BL201</f>
        <v>1.9857359529650329E-2</v>
      </c>
      <c r="BR200" s="31"/>
    </row>
    <row r="201" spans="12:70" x14ac:dyDescent="0.25">
      <c r="L201" t="s">
        <v>743</v>
      </c>
      <c r="N201" t="s">
        <v>122</v>
      </c>
      <c r="P201" s="21">
        <f>(Q162-N162)/F162</f>
        <v>4.4103642681918515E-4</v>
      </c>
      <c r="Q201" s="21"/>
      <c r="S201" s="21">
        <f>(V162-S162)/F162</f>
        <v>9.6359230763707598E-3</v>
      </c>
      <c r="T201" s="21"/>
      <c r="V201" s="21">
        <f>(AA162-X162)/F162</f>
        <v>1.0392418805245668E-2</v>
      </c>
      <c r="W201" s="21"/>
      <c r="AI201" s="45"/>
      <c r="AN201" s="30">
        <f>AO201-AI195</f>
        <v>8.4271227489410294E-4</v>
      </c>
      <c r="AO201" s="40">
        <f>Q162/$J162</f>
        <v>0.116553075096053</v>
      </c>
      <c r="AS201" s="20"/>
      <c r="AT201" s="20">
        <f>R162/J162</f>
        <v>1.3993167122150934E-2</v>
      </c>
      <c r="AU201" s="33"/>
      <c r="AZ201" s="30">
        <f>BA201-AU195</f>
        <v>1.8411882018358014E-2</v>
      </c>
      <c r="BA201" s="20">
        <f>V162/$J162</f>
        <v>0.13059941899225569</v>
      </c>
      <c r="BF201" s="20">
        <f>W162/J162</f>
        <v>2.4605498683791852E-3</v>
      </c>
      <c r="BG201" s="34"/>
      <c r="BL201" s="30">
        <f>BM201-BG195</f>
        <v>1.9857359529650329E-2</v>
      </c>
      <c r="BM201" s="20">
        <f>AA162/$J162</f>
        <v>0.1287666485106112</v>
      </c>
      <c r="BR201" s="31">
        <f>AB162/J162</f>
        <v>6.3559591900831268E-4</v>
      </c>
    </row>
    <row r="202" spans="12:70" x14ac:dyDescent="0.25">
      <c r="L202" t="s">
        <v>736</v>
      </c>
      <c r="Q202" s="21">
        <f>(Q162-N162)/G162</f>
        <v>2.8842208486716059E-4</v>
      </c>
      <c r="T202" s="21">
        <f>(V162-S162)/G162</f>
        <v>6.3015498364851676E-3</v>
      </c>
      <c r="W202" s="21">
        <f>(AA162-X162)/G162</f>
        <v>6.7962710478119042E-3</v>
      </c>
      <c r="AI202" s="45"/>
      <c r="AU202" s="33"/>
      <c r="BG202" s="34"/>
    </row>
    <row r="203" spans="12:70" x14ac:dyDescent="0.25">
      <c r="AU203" s="33"/>
      <c r="BG203" s="34"/>
    </row>
    <row r="204" spans="12:70" x14ac:dyDescent="0.25">
      <c r="AU204" s="33"/>
    </row>
    <row r="205" spans="12:70" x14ac:dyDescent="0.25">
      <c r="AU205" s="33"/>
    </row>
  </sheetData>
  <conditionalFormatting sqref="C67:DB72 C77:DB7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Q167"/>
  <sheetViews>
    <sheetView zoomScale="90" zoomScaleNormal="90" workbookViewId="0">
      <pane xSplit="1" ySplit="1" topLeftCell="B146" activePane="bottomRight" state="frozen"/>
      <selection pane="topRight" activeCell="B1" sqref="B1"/>
      <selection pane="bottomLeft" activeCell="A2" sqref="A2"/>
      <selection pane="bottomRight" activeCell="J108" sqref="J108"/>
    </sheetView>
  </sheetViews>
  <sheetFormatPr defaultColWidth="8.85546875" defaultRowHeight="15" x14ac:dyDescent="0.25"/>
  <cols>
    <col min="1" max="1" width="51.42578125" customWidth="1"/>
    <col min="5" max="5" width="10.85546875" customWidth="1"/>
  </cols>
  <sheetData>
    <row r="1" spans="1:225" s="2" customFormat="1" ht="146.1" customHeight="1" x14ac:dyDescent="0.25"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  <c r="Y1" s="3" t="s">
        <v>25</v>
      </c>
      <c r="Z1" s="3" t="s">
        <v>26</v>
      </c>
      <c r="AA1" s="3" t="s">
        <v>27</v>
      </c>
      <c r="AB1" s="3" t="s">
        <v>28</v>
      </c>
      <c r="AC1" s="3" t="s">
        <v>29</v>
      </c>
      <c r="AD1" s="3" t="s">
        <v>30</v>
      </c>
      <c r="AE1" s="3" t="s">
        <v>31</v>
      </c>
      <c r="AF1" s="3" t="s">
        <v>32</v>
      </c>
      <c r="AG1" s="3" t="s">
        <v>33</v>
      </c>
      <c r="AH1" s="3" t="s">
        <v>34</v>
      </c>
      <c r="AI1" s="3" t="s">
        <v>35</v>
      </c>
      <c r="AJ1" s="3" t="s">
        <v>36</v>
      </c>
      <c r="AK1" s="3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3" t="s">
        <v>44</v>
      </c>
      <c r="AS1" s="3" t="s">
        <v>45</v>
      </c>
      <c r="AT1" s="3" t="s">
        <v>46</v>
      </c>
      <c r="AU1" s="3" t="s">
        <v>47</v>
      </c>
      <c r="AV1" s="3" t="s">
        <v>48</v>
      </c>
      <c r="AW1" s="3" t="s">
        <v>49</v>
      </c>
      <c r="AX1" s="3" t="s">
        <v>50</v>
      </c>
      <c r="AY1" s="3" t="s">
        <v>51</v>
      </c>
      <c r="AZ1" s="3" t="s">
        <v>52</v>
      </c>
      <c r="BA1" s="3" t="s">
        <v>53</v>
      </c>
      <c r="BB1" s="3" t="s">
        <v>54</v>
      </c>
      <c r="BC1" s="3" t="s">
        <v>55</v>
      </c>
      <c r="BD1" s="3" t="s">
        <v>56</v>
      </c>
      <c r="BE1" s="3" t="s">
        <v>57</v>
      </c>
      <c r="BF1" s="3" t="s">
        <v>58</v>
      </c>
      <c r="BG1" s="3" t="s">
        <v>59</v>
      </c>
      <c r="BH1" s="3" t="s">
        <v>60</v>
      </c>
      <c r="BI1" s="3" t="s">
        <v>61</v>
      </c>
      <c r="BJ1" s="3" t="s">
        <v>62</v>
      </c>
      <c r="BK1" s="3" t="s">
        <v>63</v>
      </c>
      <c r="BL1" s="3" t="s">
        <v>64</v>
      </c>
      <c r="BM1" s="3" t="s">
        <v>65</v>
      </c>
      <c r="BN1" s="3" t="s">
        <v>66</v>
      </c>
      <c r="BO1" s="3" t="s">
        <v>67</v>
      </c>
      <c r="BP1" s="3" t="s">
        <v>68</v>
      </c>
      <c r="BQ1" s="3" t="s">
        <v>69</v>
      </c>
      <c r="BR1" s="3" t="s">
        <v>70</v>
      </c>
      <c r="BS1" s="3" t="s">
        <v>71</v>
      </c>
      <c r="BT1" s="3" t="s">
        <v>72</v>
      </c>
      <c r="BU1" s="3" t="s">
        <v>73</v>
      </c>
      <c r="BV1" s="3" t="s">
        <v>74</v>
      </c>
      <c r="BW1" s="3" t="s">
        <v>75</v>
      </c>
      <c r="BX1" s="3" t="s">
        <v>76</v>
      </c>
      <c r="BY1" s="3" t="s">
        <v>77</v>
      </c>
      <c r="BZ1" s="3" t="s">
        <v>78</v>
      </c>
      <c r="CA1" s="3" t="s">
        <v>79</v>
      </c>
      <c r="CB1" s="3" t="s">
        <v>80</v>
      </c>
      <c r="CC1" s="3" t="s">
        <v>81</v>
      </c>
      <c r="CD1" s="3" t="s">
        <v>82</v>
      </c>
      <c r="CE1" s="3" t="s">
        <v>83</v>
      </c>
      <c r="CF1" s="3" t="s">
        <v>84</v>
      </c>
      <c r="CG1" s="3" t="s">
        <v>85</v>
      </c>
      <c r="CH1" s="3" t="s">
        <v>86</v>
      </c>
      <c r="CI1" s="3" t="s">
        <v>87</v>
      </c>
      <c r="CJ1" s="3" t="s">
        <v>88</v>
      </c>
      <c r="CK1" s="3" t="s">
        <v>89</v>
      </c>
      <c r="CL1" s="3" t="s">
        <v>90</v>
      </c>
      <c r="CM1" s="3" t="s">
        <v>91</v>
      </c>
      <c r="CN1" s="3" t="s">
        <v>92</v>
      </c>
      <c r="CO1" s="3" t="s">
        <v>93</v>
      </c>
      <c r="CP1" s="3" t="s">
        <v>94</v>
      </c>
      <c r="CQ1" s="3" t="s">
        <v>95</v>
      </c>
      <c r="CR1" s="3" t="s">
        <v>96</v>
      </c>
      <c r="CS1" s="3" t="s">
        <v>97</v>
      </c>
      <c r="CT1" s="3" t="s">
        <v>98</v>
      </c>
      <c r="CU1" s="3" t="s">
        <v>99</v>
      </c>
      <c r="CV1" s="3" t="s">
        <v>100</v>
      </c>
      <c r="CW1" s="3" t="s">
        <v>101</v>
      </c>
      <c r="CX1" s="3" t="s">
        <v>102</v>
      </c>
      <c r="CY1" s="3" t="s">
        <v>103</v>
      </c>
      <c r="CZ1" s="3" t="s">
        <v>104</v>
      </c>
      <c r="DA1" s="3" t="s">
        <v>105</v>
      </c>
      <c r="DB1" s="3" t="s">
        <v>106</v>
      </c>
      <c r="DC1" s="3" t="s">
        <v>107</v>
      </c>
      <c r="DD1" s="3" t="s">
        <v>108</v>
      </c>
      <c r="DE1" s="3" t="s">
        <v>109</v>
      </c>
      <c r="DF1" s="3" t="s">
        <v>110</v>
      </c>
      <c r="DG1" s="3" t="s">
        <v>111</v>
      </c>
      <c r="DH1" s="3" t="s">
        <v>112</v>
      </c>
      <c r="DI1" s="3" t="s">
        <v>113</v>
      </c>
      <c r="DJ1" s="3" t="s">
        <v>466</v>
      </c>
      <c r="DK1" s="3" t="s">
        <v>467</v>
      </c>
      <c r="DL1" s="3" t="s">
        <v>468</v>
      </c>
      <c r="DM1" s="3" t="s">
        <v>469</v>
      </c>
      <c r="DN1" s="3" t="s">
        <v>470</v>
      </c>
      <c r="DO1" s="3" t="s">
        <v>471</v>
      </c>
      <c r="DP1" s="3" t="s">
        <v>472</v>
      </c>
      <c r="DQ1" s="3" t="s">
        <v>473</v>
      </c>
      <c r="DR1" s="3" t="s">
        <v>474</v>
      </c>
      <c r="DS1" s="3" t="s">
        <v>475</v>
      </c>
      <c r="DT1" s="3" t="s">
        <v>476</v>
      </c>
      <c r="DU1" s="3" t="s">
        <v>477</v>
      </c>
      <c r="DV1" s="3" t="s">
        <v>478</v>
      </c>
      <c r="DW1" s="3" t="s">
        <v>479</v>
      </c>
      <c r="DX1" s="3" t="s">
        <v>480</v>
      </c>
      <c r="DY1" s="3" t="s">
        <v>481</v>
      </c>
      <c r="DZ1" s="3" t="s">
        <v>482</v>
      </c>
      <c r="EA1" s="3" t="s">
        <v>483</v>
      </c>
      <c r="EB1" s="3" t="s">
        <v>484</v>
      </c>
      <c r="EC1" s="3" t="s">
        <v>485</v>
      </c>
      <c r="ED1" s="3" t="s">
        <v>486</v>
      </c>
      <c r="EE1" s="3" t="s">
        <v>487</v>
      </c>
      <c r="EF1" s="3" t="s">
        <v>488</v>
      </c>
      <c r="EG1" s="3" t="s">
        <v>489</v>
      </c>
      <c r="EH1" s="3" t="s">
        <v>490</v>
      </c>
      <c r="EI1" s="3" t="s">
        <v>491</v>
      </c>
      <c r="EJ1" s="3" t="s">
        <v>492</v>
      </c>
      <c r="EK1" s="3" t="s">
        <v>493</v>
      </c>
      <c r="EL1" s="3" t="s">
        <v>494</v>
      </c>
      <c r="EM1" s="3" t="s">
        <v>495</v>
      </c>
      <c r="EN1" s="3" t="s">
        <v>496</v>
      </c>
      <c r="EO1" s="3" t="s">
        <v>497</v>
      </c>
      <c r="EP1" s="3" t="s">
        <v>498</v>
      </c>
      <c r="EQ1" s="3" t="s">
        <v>499</v>
      </c>
      <c r="ER1" s="3" t="s">
        <v>500</v>
      </c>
      <c r="ES1" s="3" t="s">
        <v>501</v>
      </c>
      <c r="ET1" s="3" t="s">
        <v>502</v>
      </c>
      <c r="EU1" s="3" t="s">
        <v>503</v>
      </c>
      <c r="EV1" s="3" t="s">
        <v>504</v>
      </c>
      <c r="EW1" s="3" t="s">
        <v>505</v>
      </c>
      <c r="EX1" s="3" t="s">
        <v>506</v>
      </c>
      <c r="EY1" s="3" t="s">
        <v>507</v>
      </c>
      <c r="EZ1" s="3" t="s">
        <v>508</v>
      </c>
      <c r="FA1" s="3" t="s">
        <v>509</v>
      </c>
      <c r="FB1" s="3" t="s">
        <v>510</v>
      </c>
      <c r="FC1" s="3" t="s">
        <v>511</v>
      </c>
      <c r="FD1" s="3" t="s">
        <v>512</v>
      </c>
      <c r="FE1" s="3" t="s">
        <v>513</v>
      </c>
      <c r="FF1" s="3" t="s">
        <v>514</v>
      </c>
      <c r="FG1" s="3" t="s">
        <v>515</v>
      </c>
      <c r="FH1" s="3" t="s">
        <v>516</v>
      </c>
      <c r="FI1" s="3" t="s">
        <v>517</v>
      </c>
      <c r="FJ1" s="3" t="s">
        <v>518</v>
      </c>
      <c r="FK1" s="3" t="s">
        <v>519</v>
      </c>
      <c r="FL1" s="3" t="s">
        <v>520</v>
      </c>
      <c r="FM1" s="3" t="s">
        <v>521</v>
      </c>
      <c r="FN1" s="3" t="s">
        <v>522</v>
      </c>
      <c r="FO1" s="3" t="s">
        <v>523</v>
      </c>
      <c r="FP1" s="3" t="s">
        <v>524</v>
      </c>
      <c r="FQ1" s="3" t="s">
        <v>525</v>
      </c>
      <c r="FR1" s="3" t="s">
        <v>526</v>
      </c>
      <c r="FS1" s="3" t="s">
        <v>527</v>
      </c>
      <c r="FT1" s="3" t="s">
        <v>528</v>
      </c>
      <c r="FU1" s="3" t="s">
        <v>529</v>
      </c>
      <c r="FV1" s="3" t="s">
        <v>530</v>
      </c>
      <c r="FW1" s="3" t="s">
        <v>531</v>
      </c>
      <c r="FX1" s="3" t="s">
        <v>532</v>
      </c>
      <c r="FY1" s="3" t="s">
        <v>533</v>
      </c>
      <c r="FZ1" s="3" t="s">
        <v>534</v>
      </c>
      <c r="GA1" s="3" t="s">
        <v>535</v>
      </c>
      <c r="GB1" s="3" t="s">
        <v>536</v>
      </c>
      <c r="GC1" s="3" t="s">
        <v>537</v>
      </c>
      <c r="GD1" s="3" t="s">
        <v>538</v>
      </c>
      <c r="GE1" s="3" t="s">
        <v>539</v>
      </c>
      <c r="GF1" s="3" t="s">
        <v>540</v>
      </c>
      <c r="GG1" s="3" t="s">
        <v>541</v>
      </c>
      <c r="GH1" s="3" t="s">
        <v>542</v>
      </c>
      <c r="GI1" s="3" t="s">
        <v>543</v>
      </c>
      <c r="GJ1" s="3" t="s">
        <v>544</v>
      </c>
      <c r="GK1" s="3" t="s">
        <v>545</v>
      </c>
      <c r="GL1" s="3" t="s">
        <v>546</v>
      </c>
      <c r="GM1" s="3" t="s">
        <v>547</v>
      </c>
      <c r="GN1" s="3" t="s">
        <v>548</v>
      </c>
      <c r="GO1" s="3" t="s">
        <v>549</v>
      </c>
      <c r="GP1" s="3" t="s">
        <v>550</v>
      </c>
      <c r="GQ1" s="3" t="s">
        <v>551</v>
      </c>
      <c r="GR1" s="3" t="s">
        <v>552</v>
      </c>
      <c r="GS1" s="3" t="s">
        <v>553</v>
      </c>
      <c r="GT1" s="3" t="s">
        <v>554</v>
      </c>
      <c r="GU1" s="3" t="s">
        <v>555</v>
      </c>
      <c r="GV1" s="3" t="s">
        <v>556</v>
      </c>
      <c r="GW1" s="3" t="s">
        <v>557</v>
      </c>
      <c r="GX1" s="3" t="s">
        <v>558</v>
      </c>
      <c r="GY1" s="3" t="s">
        <v>559</v>
      </c>
      <c r="GZ1" s="3" t="s">
        <v>560</v>
      </c>
      <c r="HA1" s="3" t="s">
        <v>561</v>
      </c>
      <c r="HB1" s="3" t="s">
        <v>562</v>
      </c>
      <c r="HC1" s="3" t="s">
        <v>563</v>
      </c>
      <c r="HD1" s="3" t="s">
        <v>564</v>
      </c>
      <c r="HE1" s="3" t="s">
        <v>565</v>
      </c>
      <c r="HF1" s="3" t="s">
        <v>566</v>
      </c>
      <c r="HG1" s="3" t="s">
        <v>567</v>
      </c>
      <c r="HH1" s="3" t="s">
        <v>568</v>
      </c>
      <c r="HI1" s="3" t="s">
        <v>569</v>
      </c>
      <c r="HJ1" s="3" t="s">
        <v>570</v>
      </c>
      <c r="HK1" s="3" t="s">
        <v>571</v>
      </c>
      <c r="HL1" s="3" t="s">
        <v>572</v>
      </c>
      <c r="HM1" s="3" t="s">
        <v>573</v>
      </c>
      <c r="HN1" s="3" t="s">
        <v>574</v>
      </c>
      <c r="HO1" s="3" t="s">
        <v>575</v>
      </c>
      <c r="HP1" s="3" t="s">
        <v>576</v>
      </c>
      <c r="HQ1" s="3" t="s">
        <v>577</v>
      </c>
    </row>
    <row r="2" spans="1:225" x14ac:dyDescent="0.25">
      <c r="A2" s="1" t="s">
        <v>129</v>
      </c>
      <c r="B2">
        <v>0.68363839065976106</v>
      </c>
      <c r="C2">
        <v>4.9936859110202278E-2</v>
      </c>
      <c r="D2">
        <v>2.0558433429044499E-2</v>
      </c>
      <c r="E2">
        <v>0.1833335569380401</v>
      </c>
      <c r="F2">
        <v>1.713433987438826</v>
      </c>
      <c r="G2">
        <v>0</v>
      </c>
      <c r="H2">
        <v>0.1432749011475605</v>
      </c>
      <c r="I2">
        <v>5.0415306467339847E-2</v>
      </c>
      <c r="J2">
        <v>0.33144031736849389</v>
      </c>
      <c r="K2">
        <v>0.17028578962045571</v>
      </c>
      <c r="L2">
        <v>4.9191355281023872E-3</v>
      </c>
      <c r="M2">
        <v>0.21221603574280029</v>
      </c>
      <c r="N2">
        <v>0.13390147203719729</v>
      </c>
      <c r="O2">
        <v>0.41652802005659972</v>
      </c>
      <c r="P2">
        <v>0.43082232392248232</v>
      </c>
      <c r="Q2">
        <v>8.1880411527719313E-2</v>
      </c>
      <c r="R2">
        <v>0.34768474519653592</v>
      </c>
      <c r="S2">
        <v>0.122379710411597</v>
      </c>
      <c r="T2">
        <v>3.814372866404697E-3</v>
      </c>
      <c r="U2">
        <v>0.1850925634091313</v>
      </c>
      <c r="V2">
        <v>0.10179707006716621</v>
      </c>
      <c r="W2">
        <v>9.4320888445928661E-3</v>
      </c>
      <c r="X2">
        <v>0.2416752721439967</v>
      </c>
      <c r="Y2">
        <v>0.16367376363335859</v>
      </c>
      <c r="Z2">
        <v>0.11845058086548239</v>
      </c>
      <c r="AA2">
        <v>1.540778473558712</v>
      </c>
      <c r="AB2">
        <v>4.5837551004665467E-2</v>
      </c>
      <c r="AC2">
        <v>0.14204612605897551</v>
      </c>
      <c r="AD2">
        <v>9.0611028781671016E-2</v>
      </c>
      <c r="AE2">
        <v>0.28310677294105618</v>
      </c>
      <c r="AF2">
        <v>0.28453819146090259</v>
      </c>
      <c r="AG2">
        <v>0.1667121082289989</v>
      </c>
      <c r="AH2">
        <v>0.1983294344777537</v>
      </c>
      <c r="AI2">
        <v>0.31293374065001328</v>
      </c>
      <c r="AJ2">
        <v>0.34079477118996609</v>
      </c>
      <c r="AK2">
        <v>0.28386448848233597</v>
      </c>
      <c r="AL2">
        <v>0.53443218426172168</v>
      </c>
      <c r="AM2">
        <v>4.1088499579351373E-2</v>
      </c>
      <c r="AN2">
        <v>3.4394539972593917E-2</v>
      </c>
      <c r="AO2">
        <v>0.81777554241986639</v>
      </c>
      <c r="AP2">
        <v>0.1945529257471123</v>
      </c>
      <c r="AQ2">
        <v>0.13040679995970811</v>
      </c>
      <c r="AR2">
        <v>0.51122445501599789</v>
      </c>
      <c r="AS2">
        <v>0.77183452793006491</v>
      </c>
      <c r="AT2">
        <v>0.14136370271504789</v>
      </c>
      <c r="AU2">
        <v>0.36375300042553482</v>
      </c>
      <c r="AV2">
        <v>4.0577360479448037E-2</v>
      </c>
      <c r="AW2">
        <v>0.32211954853833058</v>
      </c>
      <c r="AX2">
        <v>0.22547868354736519</v>
      </c>
      <c r="AY2">
        <v>2.6997593248007198E-2</v>
      </c>
      <c r="AZ2">
        <v>3.649830812117192E-2</v>
      </c>
      <c r="BA2">
        <v>0.25593127570866442</v>
      </c>
      <c r="BB2">
        <v>1.845164343830821</v>
      </c>
      <c r="BC2">
        <v>1.3188377399797031</v>
      </c>
      <c r="BD2">
        <v>0.40632061014207121</v>
      </c>
      <c r="BE2">
        <v>1.3492941258861171</v>
      </c>
      <c r="BF2">
        <v>1.953281699372958</v>
      </c>
      <c r="BG2">
        <v>5.8875197789593908E-2</v>
      </c>
      <c r="BH2">
        <v>2.853927862458737</v>
      </c>
      <c r="BI2">
        <v>1.8567267741112561</v>
      </c>
      <c r="BJ2">
        <v>3.4881712639703748</v>
      </c>
      <c r="BK2">
        <v>0.40715235532214039</v>
      </c>
      <c r="BL2">
        <v>0.34585056699624672</v>
      </c>
      <c r="BM2">
        <v>0.44364025197759061</v>
      </c>
      <c r="BN2">
        <v>8.2767586175342425E-2</v>
      </c>
      <c r="BO2">
        <v>0.57546843761978617</v>
      </c>
      <c r="BP2">
        <v>8.354291219298407E-2</v>
      </c>
      <c r="BQ2">
        <v>0.14845375585172649</v>
      </c>
      <c r="BR2">
        <v>0.31502744582052428</v>
      </c>
      <c r="BS2">
        <v>0.20631751793371619</v>
      </c>
      <c r="BT2">
        <v>0.2234963796967839</v>
      </c>
      <c r="BU2">
        <v>0.7785906716327935</v>
      </c>
      <c r="BV2">
        <v>0.15290339407043371</v>
      </c>
      <c r="BW2">
        <v>9.8338921935399032E-2</v>
      </c>
      <c r="BX2">
        <v>3.6951327494495902E-2</v>
      </c>
      <c r="BY2">
        <v>0.27494843278062331</v>
      </c>
      <c r="BZ2">
        <v>0.46974005943323832</v>
      </c>
      <c r="CA2">
        <v>0.1234799984813055</v>
      </c>
      <c r="CB2">
        <v>1.473969114708171</v>
      </c>
      <c r="CC2">
        <v>0.23762193912957769</v>
      </c>
      <c r="CD2">
        <v>0</v>
      </c>
      <c r="CE2">
        <v>0.55110312008102025</v>
      </c>
      <c r="CF2">
        <v>0.70704605355403871</v>
      </c>
      <c r="CG2">
        <v>0.66062452143534556</v>
      </c>
      <c r="CH2">
        <v>4.3215386944106038E-2</v>
      </c>
      <c r="CI2">
        <v>0.44986014861594897</v>
      </c>
      <c r="CJ2">
        <v>0.38057625333593842</v>
      </c>
      <c r="CK2">
        <v>0.36845018404056951</v>
      </c>
      <c r="CL2">
        <v>0.68416975257014445</v>
      </c>
      <c r="CM2">
        <v>0.15215808667399999</v>
      </c>
      <c r="CN2">
        <v>0.28269986215381321</v>
      </c>
      <c r="CO2">
        <v>0.12182254821928221</v>
      </c>
      <c r="CP2">
        <v>3.2516245303726952E-2</v>
      </c>
      <c r="CQ2">
        <v>0.43727412930594911</v>
      </c>
      <c r="CR2">
        <v>0.63221169147393586</v>
      </c>
      <c r="CS2">
        <v>0.1250206466036434</v>
      </c>
      <c r="CT2">
        <v>8.2890168755014398E-2</v>
      </c>
      <c r="CU2">
        <v>0.16856828343823901</v>
      </c>
      <c r="CV2">
        <v>0.27431452858946792</v>
      </c>
      <c r="CW2">
        <v>1.111532503646157</v>
      </c>
      <c r="CX2">
        <v>0.75156088757863004</v>
      </c>
      <c r="CY2">
        <v>0.82791351821793646</v>
      </c>
      <c r="CZ2">
        <v>0.15902690376289019</v>
      </c>
      <c r="DA2">
        <v>0.14071783157016551</v>
      </c>
      <c r="DB2">
        <v>7.3302096657124116E-2</v>
      </c>
      <c r="DC2">
        <v>4.6704879788897723E-2</v>
      </c>
      <c r="DD2">
        <v>4.9804849715894647E-2</v>
      </c>
      <c r="DE2">
        <v>0.16262597522337091</v>
      </c>
      <c r="DF2">
        <v>7.1445195740080486E-2</v>
      </c>
      <c r="DG2">
        <v>2.5272549380317338E-2</v>
      </c>
      <c r="DH2">
        <v>8.3068445478273176E-2</v>
      </c>
      <c r="DI2">
        <v>7.9024973514232508E-4</v>
      </c>
      <c r="DJ2">
        <v>3.3503643557825549E-2</v>
      </c>
      <c r="DK2">
        <v>2.3662129466430859E-3</v>
      </c>
      <c r="DL2">
        <v>4.3288487791094899E-4</v>
      </c>
      <c r="DM2">
        <v>8.9912417127259616E-5</v>
      </c>
      <c r="DN2">
        <v>4.0413527740335957E-2</v>
      </c>
      <c r="DO2">
        <v>1.066515567578369E-4</v>
      </c>
      <c r="DP2">
        <v>1.542239536572748E-3</v>
      </c>
      <c r="DQ2">
        <v>4.4367572709403929E-3</v>
      </c>
      <c r="DR2">
        <v>2.912299549456369E-3</v>
      </c>
      <c r="DS2">
        <v>2.0141654419281609E-5</v>
      </c>
      <c r="DT2">
        <v>4.971935304159055E-3</v>
      </c>
      <c r="DU2">
        <v>1.0136720974359211E-3</v>
      </c>
      <c r="DV2">
        <v>2.3708974698022819E-4</v>
      </c>
      <c r="DW2">
        <v>6.7195416492112211E-4</v>
      </c>
      <c r="DX2">
        <v>2.5522065685112129E-3</v>
      </c>
      <c r="DY2">
        <v>5.1271536320139394E-4</v>
      </c>
      <c r="DZ2">
        <v>1.5003660987418009E-3</v>
      </c>
      <c r="EA2">
        <v>3.5296231268920359E-4</v>
      </c>
      <c r="EB2">
        <v>2.9063526315226601E-4</v>
      </c>
      <c r="EC2">
        <v>2.3442583058704762E-3</v>
      </c>
      <c r="ED2">
        <v>1.9136627320398469E-3</v>
      </c>
      <c r="EE2">
        <v>3.810973112729747E-3</v>
      </c>
      <c r="EF2">
        <v>3.9766734827361722E-3</v>
      </c>
      <c r="EG2">
        <v>4.5716597601073907E-3</v>
      </c>
      <c r="EH2">
        <v>2.4950408295792972E-3</v>
      </c>
      <c r="EI2">
        <v>1.265709058964818E-2</v>
      </c>
      <c r="EJ2">
        <v>1.768274831336381E-3</v>
      </c>
      <c r="EK2">
        <v>1.4046327970169191E-3</v>
      </c>
      <c r="EL2">
        <v>2.6759704518857252E-3</v>
      </c>
      <c r="EM2">
        <v>2.1891008843417199E-3</v>
      </c>
      <c r="EN2">
        <v>7.0437019072886733E-3</v>
      </c>
      <c r="EO2">
        <v>1.315635134132527E-3</v>
      </c>
      <c r="EP2">
        <v>7.9107243877868123E-3</v>
      </c>
      <c r="EQ2">
        <v>5.9386574316352136E-3</v>
      </c>
      <c r="ER2">
        <v>6.2643099648849012E-4</v>
      </c>
      <c r="ES2">
        <v>3.3022515244634158E-3</v>
      </c>
      <c r="ET2">
        <v>1.5671401012758931E-2</v>
      </c>
      <c r="EU2">
        <v>8.7008938269004781E-3</v>
      </c>
      <c r="EV2">
        <v>7.8076420727861309E-4</v>
      </c>
      <c r="EW2">
        <v>8.6589724446993668E-3</v>
      </c>
      <c r="EX2">
        <v>6.7284366433822997E-3</v>
      </c>
      <c r="EY2">
        <v>3.799618233290183E-3</v>
      </c>
      <c r="EZ2">
        <v>1.1292996304556321E-2</v>
      </c>
      <c r="FA2">
        <v>1.504159993532108E-2</v>
      </c>
      <c r="FB2">
        <v>5.0650591467957945E-4</v>
      </c>
      <c r="FC2">
        <v>2.8845727429398279E-3</v>
      </c>
      <c r="FD2">
        <v>6.8886833463682252E-4</v>
      </c>
      <c r="FE2">
        <v>7.8586267694855257E-4</v>
      </c>
      <c r="FF2">
        <v>3.1171394399478062E-3</v>
      </c>
      <c r="FG2">
        <v>1.2605580350313029E-4</v>
      </c>
      <c r="FH2">
        <v>1.183199845758758E-3</v>
      </c>
      <c r="FI2">
        <v>1.9825302912097449E-2</v>
      </c>
      <c r="FJ2">
        <v>5.1006199976110413E-3</v>
      </c>
      <c r="FK2">
        <v>1.203660375330714E-5</v>
      </c>
      <c r="FL2">
        <v>6.5287919807721173E-5</v>
      </c>
      <c r="FM2">
        <v>3.1627438595006421E-3</v>
      </c>
      <c r="FN2">
        <v>7.9998815269722023E-3</v>
      </c>
      <c r="FO2">
        <v>5.1861217073318801E-4</v>
      </c>
      <c r="FP2">
        <v>1.361718053099018E-2</v>
      </c>
      <c r="FQ2">
        <v>3.6576818084483528E-3</v>
      </c>
      <c r="FR2">
        <v>7.0288964366047894E-3</v>
      </c>
      <c r="FS2">
        <v>4.7551734330711828E-3</v>
      </c>
      <c r="FT2">
        <v>0</v>
      </c>
      <c r="FU2">
        <v>0</v>
      </c>
      <c r="FV2">
        <v>3.0794385929799489E-3</v>
      </c>
      <c r="FW2">
        <v>1.438276410745596E-2</v>
      </c>
      <c r="FX2">
        <v>6.8531028585544374E-3</v>
      </c>
      <c r="FY2">
        <v>3.5268196105124679E-3</v>
      </c>
      <c r="FZ2">
        <v>1.871035337930867E-2</v>
      </c>
      <c r="GA2">
        <v>1.5961054701471369E-3</v>
      </c>
      <c r="GB2">
        <v>3.0651849734704491E-3</v>
      </c>
      <c r="GC2">
        <v>4.3269621790393399E-3</v>
      </c>
      <c r="GD2">
        <v>3.1596484881028509E-4</v>
      </c>
      <c r="GE2">
        <v>6.3887436421548828E-4</v>
      </c>
      <c r="GF2">
        <v>1.0396139773887589E-3</v>
      </c>
      <c r="GG2">
        <v>1.8262518656637619E-3</v>
      </c>
      <c r="GH2">
        <v>7.9978223805056026E-3</v>
      </c>
      <c r="GI2">
        <v>1.3909740130970741E-3</v>
      </c>
      <c r="GJ2">
        <v>1.6495045272686599E-2</v>
      </c>
      <c r="GK2">
        <v>2.303161057055384E-3</v>
      </c>
      <c r="GL2">
        <v>0</v>
      </c>
      <c r="GM2">
        <v>3.0977257221838838E-3</v>
      </c>
      <c r="GN2">
        <v>1.053875681960603E-2</v>
      </c>
      <c r="GO2">
        <v>0</v>
      </c>
      <c r="GP2">
        <v>2.8479582172152238E-4</v>
      </c>
      <c r="GQ2">
        <v>1.6662634988388321E-3</v>
      </c>
      <c r="GR2">
        <v>1.353895290310964E-3</v>
      </c>
      <c r="GS2">
        <v>2.4798235307214372E-3</v>
      </c>
      <c r="GT2">
        <v>2.0407936402478009E-3</v>
      </c>
      <c r="GU2">
        <v>1.673823542108908E-3</v>
      </c>
      <c r="GV2">
        <v>2.5383888233201151E-3</v>
      </c>
      <c r="GW2">
        <v>1.3624073389793519E-3</v>
      </c>
      <c r="GX2">
        <v>3.6326066852406163E-5</v>
      </c>
      <c r="GY2">
        <v>1.31942404618399E-3</v>
      </c>
      <c r="GZ2">
        <v>2.76899340942772E-3</v>
      </c>
      <c r="HA2">
        <v>4.1733016076972202E-4</v>
      </c>
      <c r="HB2">
        <v>3.7524946946544972E-4</v>
      </c>
      <c r="HC2">
        <v>1.222438087988645E-3</v>
      </c>
      <c r="HD2">
        <v>2.3870302114350921E-3</v>
      </c>
      <c r="HE2">
        <v>7.7298577473264929E-3</v>
      </c>
      <c r="HF2">
        <v>2.5945938904844172E-3</v>
      </c>
      <c r="HG2">
        <v>2.5020020355938071E-3</v>
      </c>
      <c r="HH2">
        <v>4.2267834829532612E-3</v>
      </c>
      <c r="HI2">
        <v>3.732313951663087E-3</v>
      </c>
      <c r="HJ2">
        <v>3.4952082805824731E-5</v>
      </c>
      <c r="HK2">
        <v>6.0285424227465612E-6</v>
      </c>
      <c r="HL2">
        <v>1.325381783263895E-5</v>
      </c>
      <c r="HM2">
        <v>8.3023350983234211E-6</v>
      </c>
      <c r="HN2">
        <v>1.4537515392618269E-3</v>
      </c>
      <c r="HO2">
        <v>1.8448726646134811E-5</v>
      </c>
      <c r="HP2">
        <v>2.757103318350004E-5</v>
      </c>
      <c r="HQ2">
        <v>0</v>
      </c>
    </row>
    <row r="3" spans="1:225" x14ac:dyDescent="0.25">
      <c r="A3" s="1" t="s">
        <v>130</v>
      </c>
      <c r="B3">
        <v>0.59595749317766222</v>
      </c>
      <c r="C3">
        <v>4.1428233645493827E-2</v>
      </c>
      <c r="D3">
        <v>1.7399466403317861E-2</v>
      </c>
      <c r="E3">
        <v>0.14251616972973419</v>
      </c>
      <c r="F3">
        <v>1.1700380552126659</v>
      </c>
      <c r="G3">
        <v>0</v>
      </c>
      <c r="H3">
        <v>0.11834520021694631</v>
      </c>
      <c r="I3">
        <v>3.6711965978455663E-2</v>
      </c>
      <c r="J3">
        <v>0.27363986552830921</v>
      </c>
      <c r="K3">
        <v>0.13740345500319309</v>
      </c>
      <c r="L3">
        <v>3.9450282098637494E-3</v>
      </c>
      <c r="M3">
        <v>0.17172551494091121</v>
      </c>
      <c r="N3">
        <v>0.1065557902197178</v>
      </c>
      <c r="O3">
        <v>0.32839219654994389</v>
      </c>
      <c r="P3">
        <v>0.34549877829956133</v>
      </c>
      <c r="Q3">
        <v>6.6929226127063965E-2</v>
      </c>
      <c r="R3">
        <v>0.27753529938724142</v>
      </c>
      <c r="S3">
        <v>0.1011966721669159</v>
      </c>
      <c r="T3">
        <v>3.1098411772089618E-3</v>
      </c>
      <c r="U3">
        <v>0.13617063937281579</v>
      </c>
      <c r="V3">
        <v>7.2721047455674745E-2</v>
      </c>
      <c r="W3">
        <v>7.8925329799256778E-3</v>
      </c>
      <c r="X3">
        <v>0.18821374753391229</v>
      </c>
      <c r="Y3">
        <v>0.1421356933241526</v>
      </c>
      <c r="Z3">
        <v>9.9778086167466945E-2</v>
      </c>
      <c r="AA3">
        <v>1.522226725206032</v>
      </c>
      <c r="AB3">
        <v>4.0728114565465511E-2</v>
      </c>
      <c r="AC3">
        <v>0.12946663447975601</v>
      </c>
      <c r="AD3">
        <v>8.2200323850215237E-2</v>
      </c>
      <c r="AE3">
        <v>0.25814702667074851</v>
      </c>
      <c r="AF3">
        <v>0.27309745559043058</v>
      </c>
      <c r="AG3">
        <v>0.152553261656694</v>
      </c>
      <c r="AH3">
        <v>0.15227614580060689</v>
      </c>
      <c r="AI3">
        <v>0.26131701640741722</v>
      </c>
      <c r="AJ3">
        <v>0.29651459369222138</v>
      </c>
      <c r="AK3">
        <v>0.22547907005080869</v>
      </c>
      <c r="AL3">
        <v>0.52042320394766783</v>
      </c>
      <c r="AM3">
        <v>3.026349831328538E-2</v>
      </c>
      <c r="AN3">
        <v>2.9988672973846772E-2</v>
      </c>
      <c r="AO3">
        <v>0.71717786476352907</v>
      </c>
      <c r="AP3">
        <v>0.1728054860387061</v>
      </c>
      <c r="AQ3">
        <v>0.1162101023254811</v>
      </c>
      <c r="AR3">
        <v>0.46325541553997568</v>
      </c>
      <c r="AS3">
        <v>0.65882503280690019</v>
      </c>
      <c r="AT3">
        <v>0.10594993152478881</v>
      </c>
      <c r="AU3">
        <v>0.31789249237240519</v>
      </c>
      <c r="AV3">
        <v>3.0781005350492718E-2</v>
      </c>
      <c r="AW3">
        <v>0.2477144553225063</v>
      </c>
      <c r="AX3">
        <v>0.18349026275775041</v>
      </c>
      <c r="AY3">
        <v>2.3742368478000261E-2</v>
      </c>
      <c r="AZ3">
        <v>3.2774151321156117E-2</v>
      </c>
      <c r="BA3">
        <v>0.22803815347141371</v>
      </c>
      <c r="BB3">
        <v>1.55763509397678</v>
      </c>
      <c r="BC3">
        <v>1.1616274881987201</v>
      </c>
      <c r="BD3">
        <v>0.33351282435240509</v>
      </c>
      <c r="BE3">
        <v>1.0894207103063069</v>
      </c>
      <c r="BF3">
        <v>2.596649051948321</v>
      </c>
      <c r="BG3">
        <v>7.7569129382020832E-2</v>
      </c>
      <c r="BH3">
        <v>2.4534670993781051</v>
      </c>
      <c r="BI3">
        <v>1.5652124609886711</v>
      </c>
      <c r="BJ3">
        <v>2.980150698044262</v>
      </c>
      <c r="BK3">
        <v>0.37579587539557913</v>
      </c>
      <c r="BL3">
        <v>0.3103033593573078</v>
      </c>
      <c r="BM3">
        <v>0.3952137375550685</v>
      </c>
      <c r="BN3">
        <v>7.4678333294716612E-2</v>
      </c>
      <c r="BO3">
        <v>0.52678764431513514</v>
      </c>
      <c r="BP3">
        <v>7.8758237515263133E-2</v>
      </c>
      <c r="BQ3">
        <v>0.14111975457779319</v>
      </c>
      <c r="BR3">
        <v>0.29323707818977351</v>
      </c>
      <c r="BS3">
        <v>0.1828971035739064</v>
      </c>
      <c r="BT3">
        <v>0.19486417053209229</v>
      </c>
      <c r="BU3">
        <v>0.66288758182600382</v>
      </c>
      <c r="BV3">
        <v>0.13403447970039539</v>
      </c>
      <c r="BW3">
        <v>8.675259941911756E-2</v>
      </c>
      <c r="BX3">
        <v>3.2917047845491647E-2</v>
      </c>
      <c r="BY3">
        <v>0.24529626288409659</v>
      </c>
      <c r="BZ3">
        <v>0.41607560223537238</v>
      </c>
      <c r="CA3">
        <v>0.1095368382784286</v>
      </c>
      <c r="CB3">
        <v>1.3179012219493149</v>
      </c>
      <c r="CC3">
        <v>0.21577487571155249</v>
      </c>
      <c r="CD3">
        <v>0</v>
      </c>
      <c r="CE3">
        <v>0.51175935045396048</v>
      </c>
      <c r="CF3">
        <v>0.62790036158270202</v>
      </c>
      <c r="CG3">
        <v>0.56750877799582544</v>
      </c>
      <c r="CH3">
        <v>3.9751824313073322E-2</v>
      </c>
      <c r="CI3">
        <v>0.39736872248558042</v>
      </c>
      <c r="CJ3">
        <v>0.33929282852452652</v>
      </c>
      <c r="CK3">
        <v>0.32874318418916021</v>
      </c>
      <c r="CL3">
        <v>0.61554757036718111</v>
      </c>
      <c r="CM3">
        <v>0.13468936694704581</v>
      </c>
      <c r="CN3">
        <v>0.24794527364509891</v>
      </c>
      <c r="CO3">
        <v>0.1102323968372135</v>
      </c>
      <c r="CP3">
        <v>3.0779380832911551E-2</v>
      </c>
      <c r="CQ3">
        <v>0.40311512358271773</v>
      </c>
      <c r="CR3">
        <v>0.56323558574265908</v>
      </c>
      <c r="CS3">
        <v>0.11483359116788359</v>
      </c>
      <c r="CT3">
        <v>7.9299851963581316E-2</v>
      </c>
      <c r="CU3">
        <v>0.1598442804128021</v>
      </c>
      <c r="CV3">
        <v>0.2504681883572345</v>
      </c>
      <c r="CW3">
        <v>1.051094638670041</v>
      </c>
      <c r="CX3">
        <v>0.66537110604499361</v>
      </c>
      <c r="CY3">
        <v>0.78777517250066054</v>
      </c>
      <c r="CZ3">
        <v>0.14665937485591821</v>
      </c>
      <c r="DA3">
        <v>0.12467365161065121</v>
      </c>
      <c r="DB3">
        <v>6.4808159350686442E-2</v>
      </c>
      <c r="DC3">
        <v>4.3632693682116648E-2</v>
      </c>
      <c r="DD3">
        <v>4.7972761173797653E-2</v>
      </c>
      <c r="DE3">
        <v>0.14812418234418279</v>
      </c>
      <c r="DF3">
        <v>6.3149503505904162E-2</v>
      </c>
      <c r="DG3">
        <v>2.4219364720917139E-2</v>
      </c>
      <c r="DH3">
        <v>7.5466322132632407E-2</v>
      </c>
      <c r="DI3">
        <v>6.6527124931077086E-4</v>
      </c>
      <c r="DJ3">
        <v>2.794037393117816E-2</v>
      </c>
      <c r="DK3">
        <v>1.9932334440223992E-3</v>
      </c>
      <c r="DL3">
        <v>3.6228811049286171E-4</v>
      </c>
      <c r="DM3">
        <v>7.4036038564395581E-5</v>
      </c>
      <c r="DN3">
        <v>2.9785411436978559E-2</v>
      </c>
      <c r="DO3">
        <v>8.1538287080570027E-5</v>
      </c>
      <c r="DP3">
        <v>1.313905953794858E-3</v>
      </c>
      <c r="DQ3">
        <v>3.2693381004710071E-3</v>
      </c>
      <c r="DR3">
        <v>2.433367620489766E-3</v>
      </c>
      <c r="DS3">
        <v>1.7295189307167059E-5</v>
      </c>
      <c r="DT3">
        <v>4.1310042639151031E-3</v>
      </c>
      <c r="DU3">
        <v>8.5487407915987553E-4</v>
      </c>
      <c r="DV3">
        <v>2.016364829750464E-4</v>
      </c>
      <c r="DW3">
        <v>5.6152202158958728E-4</v>
      </c>
      <c r="DX3">
        <v>2.118950343089971E-3</v>
      </c>
      <c r="DY3">
        <v>4.2845328189710952E-4</v>
      </c>
      <c r="DZ3">
        <v>1.2584110889609179E-3</v>
      </c>
      <c r="EA3">
        <v>2.9604220506306109E-4</v>
      </c>
      <c r="EB3">
        <v>2.4541349458188097E-4</v>
      </c>
      <c r="EC3">
        <v>1.9692470586434958E-3</v>
      </c>
      <c r="ED3">
        <v>1.5744465312722319E-3</v>
      </c>
      <c r="EE3">
        <v>3.3072500549390328E-3</v>
      </c>
      <c r="EF3">
        <v>3.3399147219569741E-3</v>
      </c>
      <c r="EG3">
        <v>3.8454573621640111E-3</v>
      </c>
      <c r="EH3">
        <v>2.117759218012986E-3</v>
      </c>
      <c r="EI3">
        <v>1.049228173432646E-2</v>
      </c>
      <c r="EJ3">
        <v>1.506110273843862E-3</v>
      </c>
      <c r="EK3">
        <v>1.19638183447219E-3</v>
      </c>
      <c r="EL3">
        <v>2.279230874446011E-3</v>
      </c>
      <c r="EM3">
        <v>1.8645446250546969E-3</v>
      </c>
      <c r="EN3">
        <v>5.9994021406975483E-3</v>
      </c>
      <c r="EO3">
        <v>1.120578971680226E-3</v>
      </c>
      <c r="EP3">
        <v>6.7378798040056611E-3</v>
      </c>
      <c r="EQ3">
        <v>5.1023874867116977E-3</v>
      </c>
      <c r="ER3">
        <v>5.1419392286277267E-4</v>
      </c>
      <c r="ES3">
        <v>2.79686651849748E-3</v>
      </c>
      <c r="ET3">
        <v>1.367639662646262E-2</v>
      </c>
      <c r="EU3">
        <v>7.8402766372784472E-3</v>
      </c>
      <c r="EV3">
        <v>6.7839068804439865E-4</v>
      </c>
      <c r="EW3">
        <v>7.5236111232503244E-3</v>
      </c>
      <c r="EX3">
        <v>5.8067544579345747E-3</v>
      </c>
      <c r="EY3">
        <v>3.2450535336341541E-3</v>
      </c>
      <c r="EZ3">
        <v>1.0032719803430481E-2</v>
      </c>
      <c r="FA3">
        <v>1.3083033244668269E-2</v>
      </c>
      <c r="FB3">
        <v>4.37457573416716E-4</v>
      </c>
      <c r="FC3">
        <v>2.4913395004848749E-3</v>
      </c>
      <c r="FD3">
        <v>5.949598244365539E-4</v>
      </c>
      <c r="FE3">
        <v>6.9163502333782843E-4</v>
      </c>
      <c r="FF3">
        <v>2.7450757149439279E-3</v>
      </c>
      <c r="FG3">
        <v>1.088715142654521E-4</v>
      </c>
      <c r="FH3">
        <v>1.0219026439604311E-3</v>
      </c>
      <c r="FI3">
        <v>1.6706005216269929E-2</v>
      </c>
      <c r="FJ3">
        <v>4.3804526655546964E-3</v>
      </c>
      <c r="FK3">
        <v>1.0005803230895071E-5</v>
      </c>
      <c r="FL3">
        <v>5.5861015537570341E-5</v>
      </c>
      <c r="FM3">
        <v>2.6846388192460452E-3</v>
      </c>
      <c r="FN3">
        <v>6.7905570133870441E-3</v>
      </c>
      <c r="FO3">
        <v>4.4021470834618848E-4</v>
      </c>
      <c r="FP3">
        <v>1.151397266411811E-2</v>
      </c>
      <c r="FQ3">
        <v>3.0927436307884538E-3</v>
      </c>
      <c r="FR3">
        <v>5.9432656595689443E-3</v>
      </c>
      <c r="FS3">
        <v>3.9929110582984416E-3</v>
      </c>
      <c r="FT3">
        <v>0</v>
      </c>
      <c r="FU3">
        <v>0</v>
      </c>
      <c r="FV3">
        <v>2.486829831494188E-3</v>
      </c>
      <c r="FW3">
        <v>1.165079350933731E-2</v>
      </c>
      <c r="FX3">
        <v>5.5903480640987248E-3</v>
      </c>
      <c r="FY3">
        <v>2.9035335899226101E-3</v>
      </c>
      <c r="FZ3">
        <v>1.565841033310451E-2</v>
      </c>
      <c r="GA3">
        <v>1.3205464985204731E-3</v>
      </c>
      <c r="GB3">
        <v>2.5573235496915729E-3</v>
      </c>
      <c r="GC3">
        <v>3.6100406255592469E-3</v>
      </c>
      <c r="GD3">
        <v>2.5855211527352938E-4</v>
      </c>
      <c r="GE3">
        <v>5.3693189763472733E-4</v>
      </c>
      <c r="GF3">
        <v>8.7372719419158721E-4</v>
      </c>
      <c r="GG3">
        <v>1.510959364356068E-3</v>
      </c>
      <c r="GH3">
        <v>6.7216438602659759E-3</v>
      </c>
      <c r="GI3">
        <v>1.169022202557643E-3</v>
      </c>
      <c r="GJ3">
        <v>1.417030376861992E-2</v>
      </c>
      <c r="GK3">
        <v>1.9642310705960029E-3</v>
      </c>
      <c r="GL3">
        <v>0</v>
      </c>
      <c r="GM3">
        <v>2.655851476242894E-3</v>
      </c>
      <c r="GN3">
        <v>8.2808819635781326E-3</v>
      </c>
      <c r="GO3">
        <v>0</v>
      </c>
      <c r="GP3">
        <v>2.2377977059008861E-4</v>
      </c>
      <c r="GQ3">
        <v>1.363493293162263E-3</v>
      </c>
      <c r="GR3">
        <v>1.1078842867706181E-3</v>
      </c>
      <c r="GS3">
        <v>2.029224522244479E-3</v>
      </c>
      <c r="GT3">
        <v>1.6699690313958101E-3</v>
      </c>
      <c r="GU3">
        <v>1.4279096060277701E-3</v>
      </c>
      <c r="GV3">
        <v>2.0771481452044908E-3</v>
      </c>
      <c r="GW3">
        <v>1.1148496444577461E-3</v>
      </c>
      <c r="GX3">
        <v>2.9725399707030709E-5</v>
      </c>
      <c r="GY3">
        <v>1.1449676629395041E-3</v>
      </c>
      <c r="GZ3">
        <v>2.2658504763479722E-3</v>
      </c>
      <c r="HA3">
        <v>3.4149873392796672E-4</v>
      </c>
      <c r="HB3">
        <v>3.0706436000992119E-4</v>
      </c>
      <c r="HC3">
        <v>1.000313657137751E-3</v>
      </c>
      <c r="HD3">
        <v>1.9532923130918651E-3</v>
      </c>
      <c r="HE3">
        <v>6.6344554553004979E-3</v>
      </c>
      <c r="HF3">
        <v>2.233244718895949E-3</v>
      </c>
      <c r="HG3">
        <v>2.138804887924789E-3</v>
      </c>
      <c r="HH3">
        <v>3.613212557356952E-3</v>
      </c>
      <c r="HI3">
        <v>3.1905215141810779E-3</v>
      </c>
      <c r="HJ3">
        <v>3.1313015110481757E-5</v>
      </c>
      <c r="HK3">
        <v>5.4008752790601877E-6</v>
      </c>
      <c r="HL3">
        <v>1.1873884608554259E-5</v>
      </c>
      <c r="HM3">
        <v>7.4379299748843762E-6</v>
      </c>
      <c r="HN3">
        <v>1.2164376148786011E-3</v>
      </c>
      <c r="HO3">
        <v>1.6018398768224321E-5</v>
      </c>
      <c r="HP3">
        <v>2.393898573361849E-5</v>
      </c>
      <c r="HQ3">
        <v>0</v>
      </c>
    </row>
    <row r="4" spans="1:225" x14ac:dyDescent="0.25">
      <c r="A4" s="1" t="s">
        <v>131</v>
      </c>
      <c r="B4">
        <v>0.57511553337243271</v>
      </c>
      <c r="C4">
        <v>3.7594650127206253E-2</v>
      </c>
      <c r="D4">
        <v>1.6678284403299558E-2</v>
      </c>
      <c r="E4">
        <v>0.12847633454803781</v>
      </c>
      <c r="F4">
        <v>0.79608200466657086</v>
      </c>
      <c r="G4">
        <v>0</v>
      </c>
      <c r="H4">
        <v>0.1168450964344062</v>
      </c>
      <c r="I4">
        <v>2.847722927802792E-2</v>
      </c>
      <c r="J4">
        <v>0.25891444544493059</v>
      </c>
      <c r="K4">
        <v>0.12829314257644389</v>
      </c>
      <c r="L4">
        <v>3.640063169227816E-3</v>
      </c>
      <c r="M4">
        <v>0.16034202772550579</v>
      </c>
      <c r="N4">
        <v>9.8529649545534781E-2</v>
      </c>
      <c r="O4">
        <v>0.30204925074806721</v>
      </c>
      <c r="P4">
        <v>0.32169894290851792</v>
      </c>
      <c r="Q4">
        <v>6.2775940044940956E-2</v>
      </c>
      <c r="R4">
        <v>0.25987576727058942</v>
      </c>
      <c r="S4">
        <v>9.7387965569744828E-2</v>
      </c>
      <c r="T4">
        <v>2.9488422006374729E-3</v>
      </c>
      <c r="U4">
        <v>0.13209426148298889</v>
      </c>
      <c r="V4">
        <v>7.0511458327931487E-2</v>
      </c>
      <c r="W4">
        <v>8.0003340705257879E-3</v>
      </c>
      <c r="X4">
        <v>0.18454265673370121</v>
      </c>
      <c r="Y4">
        <v>0.14125874084359699</v>
      </c>
      <c r="Z4">
        <v>9.8946380132576117E-2</v>
      </c>
      <c r="AA4">
        <v>1.5148749445313849</v>
      </c>
      <c r="AB4">
        <v>4.0218879455152588E-2</v>
      </c>
      <c r="AC4">
        <v>0.12802174257771509</v>
      </c>
      <c r="AD4">
        <v>7.9669659222635053E-2</v>
      </c>
      <c r="AE4">
        <v>0.25072377400383983</v>
      </c>
      <c r="AF4">
        <v>0.27075771237322471</v>
      </c>
      <c r="AG4">
        <v>0.14795713778503361</v>
      </c>
      <c r="AH4">
        <v>0.14715531807018661</v>
      </c>
      <c r="AI4">
        <v>0.25860237301396161</v>
      </c>
      <c r="AJ4">
        <v>0.29447214086472367</v>
      </c>
      <c r="AK4">
        <v>0.22738080028224739</v>
      </c>
      <c r="AL4">
        <v>0.51656973706235287</v>
      </c>
      <c r="AM4">
        <v>2.698545540488986E-2</v>
      </c>
      <c r="AN4">
        <v>2.8775660610372521E-2</v>
      </c>
      <c r="AO4">
        <v>0.72148623803121104</v>
      </c>
      <c r="AP4">
        <v>0.16470825597122721</v>
      </c>
      <c r="AQ4">
        <v>0.11342508904156789</v>
      </c>
      <c r="AR4">
        <v>0.44883182660084808</v>
      </c>
      <c r="AS4">
        <v>0.64716450610166298</v>
      </c>
      <c r="AT4">
        <v>0.1022514974090566</v>
      </c>
      <c r="AU4">
        <v>0.31144763696271899</v>
      </c>
      <c r="AV4">
        <v>2.9486859773800941E-2</v>
      </c>
      <c r="AW4">
        <v>0.24195903329314941</v>
      </c>
      <c r="AX4">
        <v>0.18113835301273931</v>
      </c>
      <c r="AY4">
        <v>2.2547221793776839E-2</v>
      </c>
      <c r="AZ4">
        <v>3.200004832680662E-2</v>
      </c>
      <c r="BA4">
        <v>0.2125667506610279</v>
      </c>
      <c r="BB4">
        <v>1.235994420511449</v>
      </c>
      <c r="BC4">
        <v>0.84275679023591643</v>
      </c>
      <c r="BD4">
        <v>0.33420461135876928</v>
      </c>
      <c r="BE4">
        <v>1.149562198973884</v>
      </c>
      <c r="BF4">
        <v>3.3378338363841871</v>
      </c>
      <c r="BG4">
        <v>9.9285772207518636E-2</v>
      </c>
      <c r="BH4">
        <v>2.440087361278211</v>
      </c>
      <c r="BI4">
        <v>1.5361349624502081</v>
      </c>
      <c r="BJ4">
        <v>2.9404597819655152</v>
      </c>
      <c r="BK4">
        <v>0.38300983554920109</v>
      </c>
      <c r="BL4">
        <v>0.30340154600015501</v>
      </c>
      <c r="BM4">
        <v>0.38175203303823418</v>
      </c>
      <c r="BN4">
        <v>7.1605792385719971E-2</v>
      </c>
      <c r="BO4">
        <v>0.53230341039400697</v>
      </c>
      <c r="BP4">
        <v>7.7801554662923073E-2</v>
      </c>
      <c r="BQ4">
        <v>0.13831736794610761</v>
      </c>
      <c r="BR4">
        <v>0.30006460322172501</v>
      </c>
      <c r="BS4">
        <v>0.17838009425290191</v>
      </c>
      <c r="BT4">
        <v>0.18525024869906501</v>
      </c>
      <c r="BU4">
        <v>0.63739499367464891</v>
      </c>
      <c r="BV4">
        <v>0.13202309188800451</v>
      </c>
      <c r="BW4">
        <v>8.4534034898338731E-2</v>
      </c>
      <c r="BX4">
        <v>3.221390440803918E-2</v>
      </c>
      <c r="BY4">
        <v>0.23759990614222601</v>
      </c>
      <c r="BZ4">
        <v>0.39992885127972072</v>
      </c>
      <c r="CA4">
        <v>0.1005566432847301</v>
      </c>
      <c r="CB4">
        <v>1.2869788533125419</v>
      </c>
      <c r="CC4">
        <v>0.2165549680468698</v>
      </c>
      <c r="CD4">
        <v>0</v>
      </c>
      <c r="CE4">
        <v>0.51616164600520187</v>
      </c>
      <c r="CF4">
        <v>0.62234790675229423</v>
      </c>
      <c r="CG4">
        <v>0.54819895603198032</v>
      </c>
      <c r="CH4">
        <v>3.9622182507369208E-2</v>
      </c>
      <c r="CI4">
        <v>0.37965162823905291</v>
      </c>
      <c r="CJ4">
        <v>0.32460361941731969</v>
      </c>
      <c r="CK4">
        <v>0.30838413166201961</v>
      </c>
      <c r="CL4">
        <v>0.6020753088389007</v>
      </c>
      <c r="CM4">
        <v>0.13048086965501171</v>
      </c>
      <c r="CN4">
        <v>0.24129174828771741</v>
      </c>
      <c r="CO4">
        <v>0.1106297429966335</v>
      </c>
      <c r="CP4">
        <v>3.1797282599794363E-2</v>
      </c>
      <c r="CQ4">
        <v>0.40999144464105869</v>
      </c>
      <c r="CR4">
        <v>0.55558036207226857</v>
      </c>
      <c r="CS4">
        <v>0.11040892454571739</v>
      </c>
      <c r="CT4">
        <v>8.4377928643259451E-2</v>
      </c>
      <c r="CU4">
        <v>0.1651476999482466</v>
      </c>
      <c r="CV4">
        <v>0.24288277849231729</v>
      </c>
      <c r="CW4">
        <v>1.0970116685759379</v>
      </c>
      <c r="CX4">
        <v>0.6465554889687336</v>
      </c>
      <c r="CY4">
        <v>0.81454283106218206</v>
      </c>
      <c r="CZ4">
        <v>0.1469876414160611</v>
      </c>
      <c r="DA4">
        <v>0.11813512339339639</v>
      </c>
      <c r="DB4">
        <v>6.3127733607027767E-2</v>
      </c>
      <c r="DC4">
        <v>4.3907634660926037E-2</v>
      </c>
      <c r="DD4">
        <v>4.943223259574523E-2</v>
      </c>
      <c r="DE4">
        <v>0.1467073992901741</v>
      </c>
      <c r="DF4">
        <v>6.1271907659994428E-2</v>
      </c>
      <c r="DG4">
        <v>2.5380244064040099E-2</v>
      </c>
      <c r="DH4">
        <v>7.3568255672595076E-2</v>
      </c>
      <c r="DI4">
        <v>6.151986368971938E-4</v>
      </c>
      <c r="DJ4">
        <v>2.5576309909135959E-2</v>
      </c>
      <c r="DK4">
        <v>1.8606384759206509E-3</v>
      </c>
      <c r="DL4">
        <v>3.3080895420070031E-4</v>
      </c>
      <c r="DM4">
        <v>6.6968660359202704E-5</v>
      </c>
      <c r="DN4">
        <v>2.3817733040034681E-2</v>
      </c>
      <c r="DO4">
        <v>6.8007429356990433E-5</v>
      </c>
      <c r="DP4">
        <v>1.2299149746416731E-3</v>
      </c>
      <c r="DQ4">
        <v>2.613736684065377E-3</v>
      </c>
      <c r="DR4">
        <v>2.22390965067774E-3</v>
      </c>
      <c r="DS4">
        <v>1.6158894829062309E-5</v>
      </c>
      <c r="DT4">
        <v>3.7981956485079061E-3</v>
      </c>
      <c r="DU4">
        <v>7.8457452813598765E-4</v>
      </c>
      <c r="DV4">
        <v>1.861878080678377E-4</v>
      </c>
      <c r="DW4">
        <v>5.135757524951163E-4</v>
      </c>
      <c r="DX4">
        <v>1.924262874360585E-3</v>
      </c>
      <c r="DY4">
        <v>3.9186925569971377E-4</v>
      </c>
      <c r="DZ4">
        <v>1.167955659435609E-3</v>
      </c>
      <c r="EA4">
        <v>2.7476249364641228E-4</v>
      </c>
      <c r="EB4">
        <v>2.253287295126116E-4</v>
      </c>
      <c r="EC4">
        <v>1.8186727201273481E-3</v>
      </c>
      <c r="ED4">
        <v>1.4377698557682861E-3</v>
      </c>
      <c r="EE4">
        <v>3.1177201935672009E-3</v>
      </c>
      <c r="EF4">
        <v>3.195704731582363E-3</v>
      </c>
      <c r="EG4">
        <v>3.6001535799919169E-3</v>
      </c>
      <c r="EH4">
        <v>1.98070686654837E-3</v>
      </c>
      <c r="EI4">
        <v>9.3978029579281086E-3</v>
      </c>
      <c r="EJ4">
        <v>1.400744271476995E-3</v>
      </c>
      <c r="EK4">
        <v>1.112684130929573E-3</v>
      </c>
      <c r="EL4">
        <v>2.1197781106728768E-3</v>
      </c>
      <c r="EM4">
        <v>1.7341029058867889E-3</v>
      </c>
      <c r="EN4">
        <v>5.5796898320209657E-3</v>
      </c>
      <c r="EO4">
        <v>1.042184362312758E-3</v>
      </c>
      <c r="EP4">
        <v>6.2665043199485581E-3</v>
      </c>
      <c r="EQ4">
        <v>4.7970888486622244E-3</v>
      </c>
      <c r="ER4">
        <v>4.6522871798126378E-4</v>
      </c>
      <c r="ES4">
        <v>2.6090316696664589E-3</v>
      </c>
      <c r="ET4">
        <v>1.299592496903366E-2</v>
      </c>
      <c r="EU4">
        <v>7.5602924666948136E-3</v>
      </c>
      <c r="EV4">
        <v>6.3879169617505585E-4</v>
      </c>
      <c r="EW4">
        <v>7.08444322052376E-3</v>
      </c>
      <c r="EX4">
        <v>5.4386907136295959E-3</v>
      </c>
      <c r="EY4">
        <v>3.0279461257614201E-3</v>
      </c>
      <c r="EZ4">
        <v>9.5736668046825998E-3</v>
      </c>
      <c r="FA4">
        <v>1.24802353662701E-2</v>
      </c>
      <c r="FB4">
        <v>4.1891003292694398E-4</v>
      </c>
      <c r="FC4">
        <v>2.3857104679409712E-3</v>
      </c>
      <c r="FD4">
        <v>5.6973442635431981E-4</v>
      </c>
      <c r="FE4">
        <v>6.6098045700800287E-4</v>
      </c>
      <c r="FF4">
        <v>2.6244434151245308E-3</v>
      </c>
      <c r="FG4">
        <v>1.0425552647205369E-4</v>
      </c>
      <c r="FH4">
        <v>9.7857551507470942E-4</v>
      </c>
      <c r="FI4">
        <v>1.5443034835897229E-2</v>
      </c>
      <c r="FJ4">
        <v>4.0955781996942289E-3</v>
      </c>
      <c r="FK4">
        <v>9.1042342976098199E-6</v>
      </c>
      <c r="FL4">
        <v>5.238095733889871E-5</v>
      </c>
      <c r="FM4">
        <v>2.4975799262850732E-3</v>
      </c>
      <c r="FN4">
        <v>6.3174080488387022E-3</v>
      </c>
      <c r="FO4">
        <v>4.0954165265689411E-4</v>
      </c>
      <c r="FP4">
        <v>1.075563939416729E-2</v>
      </c>
      <c r="FQ4">
        <v>2.8890493491471312E-3</v>
      </c>
      <c r="FR4">
        <v>5.5518302954871146E-3</v>
      </c>
      <c r="FS4">
        <v>3.69563529708189E-3</v>
      </c>
      <c r="FT4">
        <v>0</v>
      </c>
      <c r="FU4">
        <v>0</v>
      </c>
      <c r="FV4">
        <v>2.1877833303752289E-3</v>
      </c>
      <c r="FW4">
        <v>1.0224982532668051E-2</v>
      </c>
      <c r="FX4">
        <v>4.9959765350875178E-3</v>
      </c>
      <c r="FY4">
        <v>2.6112758175113869E-3</v>
      </c>
      <c r="FZ4">
        <v>1.4291264773215641E-2</v>
      </c>
      <c r="GA4">
        <v>1.1953528035506639E-3</v>
      </c>
      <c r="GB4">
        <v>2.3797962945044382E-3</v>
      </c>
      <c r="GC4">
        <v>3.3594346342106481E-3</v>
      </c>
      <c r="GD4">
        <v>2.322907326893479E-4</v>
      </c>
      <c r="GE4">
        <v>4.9466545816578323E-4</v>
      </c>
      <c r="GF4">
        <v>8.0494875556957792E-4</v>
      </c>
      <c r="GG4">
        <v>1.3677136808569221E-3</v>
      </c>
      <c r="GH4">
        <v>6.192526565124379E-3</v>
      </c>
      <c r="GI4">
        <v>1.076998602581715E-3</v>
      </c>
      <c r="GJ4">
        <v>1.329332569642617E-2</v>
      </c>
      <c r="GK4">
        <v>1.836903799099422E-3</v>
      </c>
      <c r="GL4">
        <v>0</v>
      </c>
      <c r="GM4">
        <v>2.4903887247555222E-3</v>
      </c>
      <c r="GN4">
        <v>7.138528745810553E-3</v>
      </c>
      <c r="GO4">
        <v>0</v>
      </c>
      <c r="GP4">
        <v>1.9290920123174701E-4</v>
      </c>
      <c r="GQ4">
        <v>1.225001991380344E-3</v>
      </c>
      <c r="GR4">
        <v>9.9535543322360224E-4</v>
      </c>
      <c r="GS4">
        <v>1.8231142706555961E-3</v>
      </c>
      <c r="GT4">
        <v>1.5003486993756131E-3</v>
      </c>
      <c r="GU4">
        <v>1.325933563389803E-3</v>
      </c>
      <c r="GV4">
        <v>1.86617024596151E-3</v>
      </c>
      <c r="GW4">
        <v>1.001613312950769E-3</v>
      </c>
      <c r="GX4">
        <v>2.670616277931036E-5</v>
      </c>
      <c r="GY4">
        <v>1.0888078061997699E-3</v>
      </c>
      <c r="GZ4">
        <v>2.035705903077036E-3</v>
      </c>
      <c r="HA4">
        <v>3.0681238493326512E-4</v>
      </c>
      <c r="HB4">
        <v>2.7587554290178681E-4</v>
      </c>
      <c r="HC4">
        <v>8.9871085405689112E-4</v>
      </c>
      <c r="HD4">
        <v>1.754894567714386E-3</v>
      </c>
      <c r="HE4">
        <v>6.2577836168137184E-3</v>
      </c>
      <c r="HF4">
        <v>2.1097668407747141E-3</v>
      </c>
      <c r="HG4">
        <v>2.0057748488802622E-3</v>
      </c>
      <c r="HH4">
        <v>3.3884768601949041E-3</v>
      </c>
      <c r="HI4">
        <v>2.9920764835005432E-3</v>
      </c>
      <c r="HJ4">
        <v>3.0937092644350537E-5</v>
      </c>
      <c r="HK4">
        <v>5.3360360948740644E-6</v>
      </c>
      <c r="HL4">
        <v>1.173133493811034E-5</v>
      </c>
      <c r="HM4">
        <v>7.3486353167620476E-6</v>
      </c>
      <c r="HN4">
        <v>1.109449833813436E-3</v>
      </c>
      <c r="HO4">
        <v>1.5324914983160789E-5</v>
      </c>
      <c r="HP4">
        <v>2.2902596349302288E-5</v>
      </c>
      <c r="HQ4">
        <v>0</v>
      </c>
    </row>
    <row r="5" spans="1:225" x14ac:dyDescent="0.25">
      <c r="A5" s="1" t="s">
        <v>132</v>
      </c>
      <c r="B5">
        <v>0.57550265889089403</v>
      </c>
      <c r="C5">
        <v>3.3719132949637277E-2</v>
      </c>
      <c r="D5">
        <v>1.6763088546451071E-2</v>
      </c>
      <c r="E5">
        <v>0.11607483126095459</v>
      </c>
      <c r="F5">
        <v>0.52219375918226596</v>
      </c>
      <c r="G5">
        <v>0</v>
      </c>
      <c r="H5">
        <v>0.1164019345477272</v>
      </c>
      <c r="I5">
        <v>2.2664273537067351E-2</v>
      </c>
      <c r="J5">
        <v>0.25954701585195727</v>
      </c>
      <c r="K5">
        <v>0.12792503273112771</v>
      </c>
      <c r="L5">
        <v>3.591789210218705E-3</v>
      </c>
      <c r="M5">
        <v>0.15999483031577141</v>
      </c>
      <c r="N5">
        <v>9.8084929642089286E-2</v>
      </c>
      <c r="O5">
        <v>0.30027449440213738</v>
      </c>
      <c r="P5">
        <v>0.32039493457137802</v>
      </c>
      <c r="Q5">
        <v>6.2713011362041549E-2</v>
      </c>
      <c r="R5">
        <v>0.26007067568741821</v>
      </c>
      <c r="S5">
        <v>9.7146440055416797E-2</v>
      </c>
      <c r="T5">
        <v>2.9339245900299889E-3</v>
      </c>
      <c r="U5">
        <v>0.13111859621540009</v>
      </c>
      <c r="V5">
        <v>7.0160844174081485E-2</v>
      </c>
      <c r="W5">
        <v>8.180207705157103E-3</v>
      </c>
      <c r="X5">
        <v>0.1840035319041354</v>
      </c>
      <c r="Y5">
        <v>0.14180801062164489</v>
      </c>
      <c r="Z5">
        <v>9.8976633703844102E-2</v>
      </c>
      <c r="AA5">
        <v>1.5104117958914121</v>
      </c>
      <c r="AB5">
        <v>4.0236324589987077E-2</v>
      </c>
      <c r="AC5">
        <v>0.12881889091958579</v>
      </c>
      <c r="AD5">
        <v>7.8993726743535719E-2</v>
      </c>
      <c r="AE5">
        <v>0.24800678293554401</v>
      </c>
      <c r="AF5">
        <v>0.26942458916922363</v>
      </c>
      <c r="AG5">
        <v>0.14742035456730471</v>
      </c>
      <c r="AH5">
        <v>0.14490126486251481</v>
      </c>
      <c r="AI5">
        <v>0.26016678704905549</v>
      </c>
      <c r="AJ5">
        <v>0.29415203144036639</v>
      </c>
      <c r="AK5">
        <v>0.22764903787488541</v>
      </c>
      <c r="AL5">
        <v>0.51874601241362672</v>
      </c>
      <c r="AM5">
        <v>2.6574143862338691E-2</v>
      </c>
      <c r="AN5">
        <v>2.7652569084959791E-2</v>
      </c>
      <c r="AO5">
        <v>0.73153377575873435</v>
      </c>
      <c r="AP5">
        <v>0.1571293664146691</v>
      </c>
      <c r="AQ5">
        <v>0.11133281017226219</v>
      </c>
      <c r="AR5">
        <v>0.43795861870004749</v>
      </c>
      <c r="AS5">
        <v>0.64568221130074765</v>
      </c>
      <c r="AT5">
        <v>0.1012178443028033</v>
      </c>
      <c r="AU5">
        <v>0.30982303291750662</v>
      </c>
      <c r="AV5">
        <v>2.8746016123202239E-2</v>
      </c>
      <c r="AW5">
        <v>0.24129147964539399</v>
      </c>
      <c r="AX5">
        <v>0.18148645515941969</v>
      </c>
      <c r="AY5">
        <v>2.1867381005944649E-2</v>
      </c>
      <c r="AZ5">
        <v>3.16056393754236E-2</v>
      </c>
      <c r="BA5">
        <v>0.19646623738700619</v>
      </c>
      <c r="BB5">
        <v>0.8719200930914045</v>
      </c>
      <c r="BC5">
        <v>0.42854950219059579</v>
      </c>
      <c r="BD5">
        <v>0.3384453534669265</v>
      </c>
      <c r="BE5">
        <v>1.2203729149558651</v>
      </c>
      <c r="BF5">
        <v>3.9780913679681982</v>
      </c>
      <c r="BG5">
        <v>0.11804931905977251</v>
      </c>
      <c r="BH5">
        <v>2.4412122210749359</v>
      </c>
      <c r="BI5">
        <v>1.517620268757859</v>
      </c>
      <c r="BJ5">
        <v>2.9213119390423938</v>
      </c>
      <c r="BK5">
        <v>0.39168552255175049</v>
      </c>
      <c r="BL5">
        <v>0.2999372006510922</v>
      </c>
      <c r="BM5">
        <v>0.37120239740145933</v>
      </c>
      <c r="BN5">
        <v>6.8829528883901023E-2</v>
      </c>
      <c r="BO5">
        <v>0.54376225789839361</v>
      </c>
      <c r="BP5">
        <v>7.7341984675799599E-2</v>
      </c>
      <c r="BQ5">
        <v>0.13646877199231081</v>
      </c>
      <c r="BR5">
        <v>0.30769522074156808</v>
      </c>
      <c r="BS5">
        <v>0.17538357228706769</v>
      </c>
      <c r="BT5">
        <v>0.17813741524822829</v>
      </c>
      <c r="BU5">
        <v>0.63531611467167315</v>
      </c>
      <c r="BV5">
        <v>0.1313982268202766</v>
      </c>
      <c r="BW5">
        <v>8.3180724613244675E-2</v>
      </c>
      <c r="BX5">
        <v>3.1731236240017557E-2</v>
      </c>
      <c r="BY5">
        <v>0.23030074066312931</v>
      </c>
      <c r="BZ5">
        <v>0.38449350128420251</v>
      </c>
      <c r="CA5">
        <v>8.9946515945893757E-2</v>
      </c>
      <c r="CB5">
        <v>1.265691157506081</v>
      </c>
      <c r="CC5">
        <v>0.2178649714004941</v>
      </c>
      <c r="CD5">
        <v>0</v>
      </c>
      <c r="CE5">
        <v>0.52093195063518138</v>
      </c>
      <c r="CF5">
        <v>0.61960598149700086</v>
      </c>
      <c r="CG5">
        <v>0.52984876639899159</v>
      </c>
      <c r="CH5">
        <v>3.9261487033779532E-2</v>
      </c>
      <c r="CI5">
        <v>0.3634290820867318</v>
      </c>
      <c r="CJ5">
        <v>0.30977895436639252</v>
      </c>
      <c r="CK5">
        <v>0.28536542059702541</v>
      </c>
      <c r="CL5">
        <v>0.59189077386301525</v>
      </c>
      <c r="CM5">
        <v>0.127367633210513</v>
      </c>
      <c r="CN5">
        <v>0.2378510681842167</v>
      </c>
      <c r="CO5">
        <v>0.11250267598808771</v>
      </c>
      <c r="CP5">
        <v>3.3023042130917959E-2</v>
      </c>
      <c r="CQ5">
        <v>0.41794602710737078</v>
      </c>
      <c r="CR5">
        <v>0.55336678579072651</v>
      </c>
      <c r="CS5">
        <v>0.10576356651734591</v>
      </c>
      <c r="CT5">
        <v>8.8990842110765148E-2</v>
      </c>
      <c r="CU5">
        <v>0.1694383163258546</v>
      </c>
      <c r="CV5">
        <v>0.23377205751042079</v>
      </c>
      <c r="CW5">
        <v>1.1367774500970891</v>
      </c>
      <c r="CX5">
        <v>0.62981750133359449</v>
      </c>
      <c r="CY5">
        <v>0.83418607697261038</v>
      </c>
      <c r="CZ5">
        <v>0.14818734486118279</v>
      </c>
      <c r="DA5">
        <v>0.11193737965318951</v>
      </c>
      <c r="DB5">
        <v>6.1812831870643098E-2</v>
      </c>
      <c r="DC5">
        <v>4.3955686101496153E-2</v>
      </c>
      <c r="DD5">
        <v>5.0303514494736828E-2</v>
      </c>
      <c r="DE5">
        <v>0.14523465332422411</v>
      </c>
      <c r="DF5">
        <v>5.957537114159242E-2</v>
      </c>
      <c r="DG5">
        <v>2.6616115604415739E-2</v>
      </c>
      <c r="DH5">
        <v>7.1700335405358737E-2</v>
      </c>
      <c r="DI5">
        <v>5.8857489483297347E-4</v>
      </c>
      <c r="DJ5">
        <v>2.433074073945261E-2</v>
      </c>
      <c r="DK5">
        <v>1.793395888539282E-3</v>
      </c>
      <c r="DL5">
        <v>3.1326799423502801E-4</v>
      </c>
      <c r="DM5">
        <v>6.3101811999761217E-5</v>
      </c>
      <c r="DN5">
        <v>2.0266146624838711E-2</v>
      </c>
      <c r="DO5">
        <v>6.0064827762780262E-5</v>
      </c>
      <c r="DP5">
        <v>1.1867301490932449E-3</v>
      </c>
      <c r="DQ5">
        <v>2.2235464226436691E-3</v>
      </c>
      <c r="DR5">
        <v>2.1095156786723091E-3</v>
      </c>
      <c r="DS5">
        <v>1.5499298757287611E-5</v>
      </c>
      <c r="DT5">
        <v>3.635418199941837E-3</v>
      </c>
      <c r="DU5">
        <v>7.453434485525254E-4</v>
      </c>
      <c r="DV5">
        <v>1.7751463507883981E-4</v>
      </c>
      <c r="DW5">
        <v>4.8788452543976191E-4</v>
      </c>
      <c r="DX5">
        <v>1.8184183351500219E-3</v>
      </c>
      <c r="DY5">
        <v>3.7226630136380007E-4</v>
      </c>
      <c r="DZ5">
        <v>1.127156491595456E-3</v>
      </c>
      <c r="EA5">
        <v>2.6516445710804241E-4</v>
      </c>
      <c r="EB5">
        <v>2.1414821824458329E-4</v>
      </c>
      <c r="EC5">
        <v>1.7388573912246619E-3</v>
      </c>
      <c r="ED5">
        <v>1.36362007429188E-3</v>
      </c>
      <c r="EE5">
        <v>3.0238842236078038E-3</v>
      </c>
      <c r="EF5">
        <v>3.1286288658989182E-3</v>
      </c>
      <c r="EG5">
        <v>3.47903927122366E-3</v>
      </c>
      <c r="EH5">
        <v>1.9087573486297109E-3</v>
      </c>
      <c r="EI5">
        <v>8.7681298842018952E-3</v>
      </c>
      <c r="EJ5">
        <v>1.345726651246661E-3</v>
      </c>
      <c r="EK5">
        <v>1.068980769653462E-3</v>
      </c>
      <c r="EL5">
        <v>2.0365186967738632E-3</v>
      </c>
      <c r="EM5">
        <v>1.6659918187603719E-3</v>
      </c>
      <c r="EN5">
        <v>5.3605340143373474E-3</v>
      </c>
      <c r="EO5">
        <v>1.0012500500165831E-3</v>
      </c>
      <c r="EP5">
        <v>6.0203722015689867E-3</v>
      </c>
      <c r="EQ5">
        <v>4.6448058250683827E-3</v>
      </c>
      <c r="ER5">
        <v>4.3799485824626549E-4</v>
      </c>
      <c r="ES5">
        <v>2.511728006442694E-3</v>
      </c>
      <c r="ET5">
        <v>1.267183183382589E-2</v>
      </c>
      <c r="EU5">
        <v>7.4410784591231703E-3</v>
      </c>
      <c r="EV5">
        <v>6.196059326471538E-4</v>
      </c>
      <c r="EW5">
        <v>6.8716657953166414E-3</v>
      </c>
      <c r="EX5">
        <v>5.2310654730925157E-3</v>
      </c>
      <c r="EY5">
        <v>2.9120921341413831E-3</v>
      </c>
      <c r="EZ5">
        <v>9.377435162971029E-3</v>
      </c>
      <c r="FA5">
        <v>1.2212024233784251E-2</v>
      </c>
      <c r="FB5">
        <v>4.1045641194646209E-4</v>
      </c>
      <c r="FC5">
        <v>2.337566736638506E-3</v>
      </c>
      <c r="FD5">
        <v>5.582371631680463E-4</v>
      </c>
      <c r="FE5">
        <v>6.4795353055711186E-4</v>
      </c>
      <c r="FF5">
        <v>2.573227308015927E-3</v>
      </c>
      <c r="FG5">
        <v>1.021516458374521E-4</v>
      </c>
      <c r="FH5">
        <v>9.5882782259902187E-4</v>
      </c>
      <c r="FI5">
        <v>1.4766267497479991E-2</v>
      </c>
      <c r="FJ5">
        <v>3.9503587698109461E-3</v>
      </c>
      <c r="FK5">
        <v>8.6107476401753388E-6</v>
      </c>
      <c r="FL5">
        <v>5.0806076660619138E-5</v>
      </c>
      <c r="FM5">
        <v>2.4069498989424051E-3</v>
      </c>
      <c r="FN5">
        <v>6.0881673914425444E-3</v>
      </c>
      <c r="FO5">
        <v>3.9468055820797139E-4</v>
      </c>
      <c r="FP5">
        <v>1.0354869806605681E-2</v>
      </c>
      <c r="FQ5">
        <v>2.7813994853249269E-3</v>
      </c>
      <c r="FR5">
        <v>5.3449616328076063E-3</v>
      </c>
      <c r="FS5">
        <v>3.540140535998292E-3</v>
      </c>
      <c r="FT5">
        <v>0</v>
      </c>
      <c r="FU5">
        <v>0</v>
      </c>
      <c r="FV5">
        <v>2.0163870883328698E-3</v>
      </c>
      <c r="FW5">
        <v>9.3971875778171999E-3</v>
      </c>
      <c r="FX5">
        <v>4.6620439180701254E-3</v>
      </c>
      <c r="FY5">
        <v>2.4474809659001859E-3</v>
      </c>
      <c r="FZ5">
        <v>1.354247953835859E-2</v>
      </c>
      <c r="GA5">
        <v>1.126246477361341E-3</v>
      </c>
      <c r="GB5">
        <v>2.3069755411719941E-3</v>
      </c>
      <c r="GC5">
        <v>3.2566373647976089E-3</v>
      </c>
      <c r="GD5">
        <v>2.1768276405023741E-4</v>
      </c>
      <c r="GE5">
        <v>4.7223253386884269E-4</v>
      </c>
      <c r="GF5">
        <v>7.6844458047806185E-4</v>
      </c>
      <c r="GG5">
        <v>1.288642742568122E-3</v>
      </c>
      <c r="GH5">
        <v>5.9116974161530118E-3</v>
      </c>
      <c r="GI5">
        <v>1.0281570517501439E-3</v>
      </c>
      <c r="GJ5">
        <v>1.285297803026568E-2</v>
      </c>
      <c r="GK5">
        <v>1.771587843950593E-3</v>
      </c>
      <c r="GL5">
        <v>0</v>
      </c>
      <c r="GM5">
        <v>2.406837947544187E-3</v>
      </c>
      <c r="GN5">
        <v>6.4830003559309089E-3</v>
      </c>
      <c r="GO5">
        <v>0</v>
      </c>
      <c r="GP5">
        <v>1.751944223775426E-4</v>
      </c>
      <c r="GQ5">
        <v>1.14796581147874E-3</v>
      </c>
      <c r="GR5">
        <v>9.3276093888041279E-4</v>
      </c>
      <c r="GS5">
        <v>1.708464857900641E-3</v>
      </c>
      <c r="GT5">
        <v>1.405996908004237E-3</v>
      </c>
      <c r="GU5">
        <v>1.273095607171196E-3</v>
      </c>
      <c r="GV5">
        <v>1.7488131903758959E-3</v>
      </c>
      <c r="GW5">
        <v>9.3862528198326639E-4</v>
      </c>
      <c r="GX5">
        <v>2.5026703664284549E-5</v>
      </c>
      <c r="GY5">
        <v>1.0636527278620779E-3</v>
      </c>
      <c r="GZ5">
        <v>1.9076873306341541E-3</v>
      </c>
      <c r="HA5">
        <v>2.8751800480321621E-4</v>
      </c>
      <c r="HB5">
        <v>2.5852667481587671E-4</v>
      </c>
      <c r="HC5">
        <v>8.4219400631312677E-4</v>
      </c>
      <c r="HD5">
        <v>1.644535258441378E-3</v>
      </c>
      <c r="HE5">
        <v>6.0795470778942694E-3</v>
      </c>
      <c r="HF5">
        <v>2.0509070987931319E-3</v>
      </c>
      <c r="HG5">
        <v>1.9375819689958439E-3</v>
      </c>
      <c r="HH5">
        <v>3.2732745005445178E-3</v>
      </c>
      <c r="HI5">
        <v>2.890351051875825E-3</v>
      </c>
      <c r="HJ5">
        <v>3.1291255207079688E-5</v>
      </c>
      <c r="HK5">
        <v>5.3971221264511462E-6</v>
      </c>
      <c r="HL5">
        <v>1.1865633260634651E-5</v>
      </c>
      <c r="HM5">
        <v>7.432761241142397E-6</v>
      </c>
      <c r="HN5">
        <v>1.04950283109311E-3</v>
      </c>
      <c r="HO5">
        <v>1.5191487166394909E-5</v>
      </c>
      <c r="HP5">
        <v>2.270319273548022E-5</v>
      </c>
      <c r="HQ5">
        <v>0</v>
      </c>
    </row>
    <row r="6" spans="1:225" x14ac:dyDescent="0.25">
      <c r="A6" s="1" t="s">
        <v>133</v>
      </c>
      <c r="B6">
        <v>0.65993900032234953</v>
      </c>
      <c r="C6">
        <v>4.8274860613144177E-2</v>
      </c>
      <c r="D6">
        <v>1.969592028168763E-2</v>
      </c>
      <c r="E6">
        <v>0.1816194287916123</v>
      </c>
      <c r="F6">
        <v>1.697420653365066</v>
      </c>
      <c r="G6">
        <v>0</v>
      </c>
      <c r="H6">
        <v>0.1378008424301593</v>
      </c>
      <c r="I6">
        <v>4.9529238530474133E-2</v>
      </c>
      <c r="J6">
        <v>0.31909926683280743</v>
      </c>
      <c r="K6">
        <v>0.16402692752028711</v>
      </c>
      <c r="L6">
        <v>4.743413151279529E-3</v>
      </c>
      <c r="M6">
        <v>0.20460266836202001</v>
      </c>
      <c r="N6">
        <v>0.1290139968433402</v>
      </c>
      <c r="O6">
        <v>0.40131566890210169</v>
      </c>
      <c r="P6">
        <v>0.41484727402068539</v>
      </c>
      <c r="Q6">
        <v>7.8784882038395079E-2</v>
      </c>
      <c r="R6">
        <v>0.33498398202237778</v>
      </c>
      <c r="S6">
        <v>0.11810237004174411</v>
      </c>
      <c r="T6">
        <v>3.589099134015508E-3</v>
      </c>
      <c r="U6">
        <v>0.17941014768088059</v>
      </c>
      <c r="V6">
        <v>9.8662749031762767E-2</v>
      </c>
      <c r="W6">
        <v>9.0712017354807432E-3</v>
      </c>
      <c r="X6">
        <v>0.23292343278019861</v>
      </c>
      <c r="Y6">
        <v>0.15145430561441131</v>
      </c>
      <c r="Z6">
        <v>0.1116734713470912</v>
      </c>
      <c r="AA6">
        <v>1.440758062810833</v>
      </c>
      <c r="AB6">
        <v>4.4154113450329963E-2</v>
      </c>
      <c r="AC6">
        <v>0.13693577181863381</v>
      </c>
      <c r="AD6">
        <v>8.7951454337382842E-2</v>
      </c>
      <c r="AE6">
        <v>0.27672688750284108</v>
      </c>
      <c r="AF6">
        <v>0.27523623483004722</v>
      </c>
      <c r="AG6">
        <v>0.16232319332706549</v>
      </c>
      <c r="AH6">
        <v>0.19186988307651959</v>
      </c>
      <c r="AI6">
        <v>0.3016763227837701</v>
      </c>
      <c r="AJ6">
        <v>0.32497995187635481</v>
      </c>
      <c r="AK6">
        <v>0.27548863401465129</v>
      </c>
      <c r="AL6">
        <v>0.5180680185201284</v>
      </c>
      <c r="AM6">
        <v>3.9564063421795963E-2</v>
      </c>
      <c r="AN6">
        <v>3.3165647943851607E-2</v>
      </c>
      <c r="AO6">
        <v>0.7865449679905856</v>
      </c>
      <c r="AP6">
        <v>0.18760835966992251</v>
      </c>
      <c r="AQ6">
        <v>0.12563821915040241</v>
      </c>
      <c r="AR6">
        <v>0.49392600932983988</v>
      </c>
      <c r="AS6">
        <v>0.74683590707942271</v>
      </c>
      <c r="AT6">
        <v>0.13681712199874721</v>
      </c>
      <c r="AU6">
        <v>0.35211348712539181</v>
      </c>
      <c r="AV6">
        <v>3.9236068018372497E-2</v>
      </c>
      <c r="AW6">
        <v>0.31193563597562002</v>
      </c>
      <c r="AX6">
        <v>0.21762713184915261</v>
      </c>
      <c r="AY6">
        <v>2.6184940612875639E-2</v>
      </c>
      <c r="AZ6">
        <v>3.5029720496619961E-2</v>
      </c>
      <c r="BA6">
        <v>0.24709286922736279</v>
      </c>
      <c r="BB6">
        <v>1.814053370718494</v>
      </c>
      <c r="BC6">
        <v>1.306903655001499</v>
      </c>
      <c r="BD6">
        <v>0.39142947341763318</v>
      </c>
      <c r="BE6">
        <v>1.2938263107359671</v>
      </c>
      <c r="BF6">
        <v>1.7604155724391579</v>
      </c>
      <c r="BG6">
        <v>5.3149080000567582E-2</v>
      </c>
      <c r="BH6">
        <v>2.7286714484550139</v>
      </c>
      <c r="BI6">
        <v>1.7803383898398879</v>
      </c>
      <c r="BJ6">
        <v>3.3378670562687809</v>
      </c>
      <c r="BK6">
        <v>0.38861046013754308</v>
      </c>
      <c r="BL6">
        <v>0.33058065916377988</v>
      </c>
      <c r="BM6">
        <v>0.42545416171021261</v>
      </c>
      <c r="BN6">
        <v>7.9392529778113383E-2</v>
      </c>
      <c r="BO6">
        <v>0.54854240110321328</v>
      </c>
      <c r="BP6">
        <v>7.8899728794938839E-2</v>
      </c>
      <c r="BQ6">
        <v>0.14006326371678221</v>
      </c>
      <c r="BR6">
        <v>0.30047762868154121</v>
      </c>
      <c r="BS6">
        <v>0.19807332161984481</v>
      </c>
      <c r="BT6">
        <v>0.21481245618605441</v>
      </c>
      <c r="BU6">
        <v>0.74764955015358137</v>
      </c>
      <c r="BV6">
        <v>0.14418368009908089</v>
      </c>
      <c r="BW6">
        <v>9.4098896442510016E-2</v>
      </c>
      <c r="BX6">
        <v>3.5243485427239547E-2</v>
      </c>
      <c r="BY6">
        <v>0.2635564676469489</v>
      </c>
      <c r="BZ6">
        <v>0.45151519164983051</v>
      </c>
      <c r="CA6">
        <v>0.1190304176265346</v>
      </c>
      <c r="CB6">
        <v>1.41293981560569</v>
      </c>
      <c r="CC6">
        <v>0.22653320335830329</v>
      </c>
      <c r="CD6">
        <v>0</v>
      </c>
      <c r="CE6">
        <v>0.52511982094849685</v>
      </c>
      <c r="CF6">
        <v>0.67722036162300114</v>
      </c>
      <c r="CG6">
        <v>0.63445493974024447</v>
      </c>
      <c r="CH6">
        <v>4.1195437250384423E-2</v>
      </c>
      <c r="CI6">
        <v>0.43303156429048939</v>
      </c>
      <c r="CJ6">
        <v>0.36623587346688802</v>
      </c>
      <c r="CK6">
        <v>0.35526691462640569</v>
      </c>
      <c r="CL6">
        <v>0.65748454792051203</v>
      </c>
      <c r="CM6">
        <v>0.14608248389984901</v>
      </c>
      <c r="CN6">
        <v>0.27126187644504879</v>
      </c>
      <c r="CO6">
        <v>0.1162960915619957</v>
      </c>
      <c r="CP6">
        <v>3.0843679129092919E-2</v>
      </c>
      <c r="CQ6">
        <v>0.41687502305914148</v>
      </c>
      <c r="CR6">
        <v>0.6060930716502595</v>
      </c>
      <c r="CS6">
        <v>0.1183478858737284</v>
      </c>
      <c r="CT6">
        <v>7.84390950182485E-2</v>
      </c>
      <c r="CU6">
        <v>0.16013466841142179</v>
      </c>
      <c r="CV6">
        <v>0.26327790594202138</v>
      </c>
      <c r="CW6">
        <v>1.052825382035679</v>
      </c>
      <c r="CX6">
        <v>0.71642602250814191</v>
      </c>
      <c r="CY6">
        <v>0.78553363085258188</v>
      </c>
      <c r="CZ6">
        <v>0.15138156133611849</v>
      </c>
      <c r="DA6">
        <v>0.13488815304018009</v>
      </c>
      <c r="DB6">
        <v>7.0412923071498656E-2</v>
      </c>
      <c r="DC6">
        <v>4.4571194339394687E-2</v>
      </c>
      <c r="DD6">
        <v>4.7169491266282088E-2</v>
      </c>
      <c r="DE6">
        <v>0.15484488301861579</v>
      </c>
      <c r="DF6">
        <v>6.8391965759439802E-2</v>
      </c>
      <c r="DG6">
        <v>2.4016659646665491E-2</v>
      </c>
      <c r="DH6">
        <v>7.9461021135906904E-2</v>
      </c>
      <c r="DI6">
        <v>7.6476420580198204E-4</v>
      </c>
      <c r="DJ6">
        <v>3.2437267387119953E-2</v>
      </c>
      <c r="DK6">
        <v>2.2839921778526921E-3</v>
      </c>
      <c r="DL6">
        <v>4.1851306954731389E-4</v>
      </c>
      <c r="DM6">
        <v>8.7217971556638609E-5</v>
      </c>
      <c r="DN6">
        <v>3.9553788664234243E-2</v>
      </c>
      <c r="DO6">
        <v>1.0410620802077139E-4</v>
      </c>
      <c r="DP6">
        <v>1.493328793901304E-3</v>
      </c>
      <c r="DQ6">
        <v>4.3424426134232776E-3</v>
      </c>
      <c r="DR6">
        <v>2.820406658959565E-3</v>
      </c>
      <c r="DS6">
        <v>1.9417705905453581E-5</v>
      </c>
      <c r="DT6">
        <v>4.8079019933303206E-3</v>
      </c>
      <c r="DU6">
        <v>9.7985820612642941E-4</v>
      </c>
      <c r="DV6">
        <v>2.2872051717669491E-4</v>
      </c>
      <c r="DW6">
        <v>6.49949996371016E-4</v>
      </c>
      <c r="DX6">
        <v>2.4697430970653271E-3</v>
      </c>
      <c r="DY6">
        <v>4.9592571316412317E-4</v>
      </c>
      <c r="DZ6">
        <v>1.450831115384879E-3</v>
      </c>
      <c r="EA6">
        <v>3.413091686336681E-4</v>
      </c>
      <c r="EB6">
        <v>2.8069509589761078E-4</v>
      </c>
      <c r="EC6">
        <v>2.272471601222386E-3</v>
      </c>
      <c r="ED6">
        <v>1.856331867227868E-3</v>
      </c>
      <c r="EE6">
        <v>3.696852956795955E-3</v>
      </c>
      <c r="EF6">
        <v>3.8368188793709282E-3</v>
      </c>
      <c r="EG6">
        <v>4.398634119558523E-3</v>
      </c>
      <c r="EH6">
        <v>2.3973005403998102E-3</v>
      </c>
      <c r="EI6">
        <v>1.223299246444723E-2</v>
      </c>
      <c r="EJ6">
        <v>1.713456003140308E-3</v>
      </c>
      <c r="EK6">
        <v>1.361087346607468E-3</v>
      </c>
      <c r="EL6">
        <v>2.5930118744858358E-3</v>
      </c>
      <c r="EM6">
        <v>2.1212358991279079E-3</v>
      </c>
      <c r="EN6">
        <v>6.8253379528415052E-3</v>
      </c>
      <c r="EO6">
        <v>1.2748487274560139E-3</v>
      </c>
      <c r="EP6">
        <v>7.6654816045748659E-3</v>
      </c>
      <c r="EQ6">
        <v>5.7524622536340069E-3</v>
      </c>
      <c r="ER6">
        <v>6.0839295095990677E-4</v>
      </c>
      <c r="ES6">
        <v>3.1994155930230349E-3</v>
      </c>
      <c r="ET6">
        <v>1.5174611188566519E-2</v>
      </c>
      <c r="EU6">
        <v>8.4247945688657976E-3</v>
      </c>
      <c r="EV6">
        <v>7.5666946990634513E-4</v>
      </c>
      <c r="EW6">
        <v>8.3917526297747781E-3</v>
      </c>
      <c r="EX6">
        <v>6.5191202152742999E-3</v>
      </c>
      <c r="EY6">
        <v>3.6816437294866292E-3</v>
      </c>
      <c r="EZ6">
        <v>1.0942024541600971E-2</v>
      </c>
      <c r="FA6">
        <v>1.45774935619493E-2</v>
      </c>
      <c r="FB6">
        <v>4.9015656179415856E-4</v>
      </c>
      <c r="FC6">
        <v>2.7914624823660219E-3</v>
      </c>
      <c r="FD6">
        <v>6.666325597561001E-4</v>
      </c>
      <c r="FE6">
        <v>7.6008729672545617E-4</v>
      </c>
      <c r="FF6">
        <v>3.01467596449773E-3</v>
      </c>
      <c r="FG6">
        <v>1.2198688593475049E-4</v>
      </c>
      <c r="FH6">
        <v>1.1450076919227591E-3</v>
      </c>
      <c r="FI6">
        <v>1.9195922249536191E-2</v>
      </c>
      <c r="FJ6">
        <v>4.9427839870373174E-3</v>
      </c>
      <c r="FK6">
        <v>1.168368580630068E-5</v>
      </c>
      <c r="FL6">
        <v>6.3153222326256143E-5</v>
      </c>
      <c r="FM6">
        <v>3.0597179672915849E-3</v>
      </c>
      <c r="FN6">
        <v>7.7392866231492906E-3</v>
      </c>
      <c r="FO6">
        <v>5.0171845945784651E-4</v>
      </c>
      <c r="FP6">
        <v>1.319919639760737E-2</v>
      </c>
      <c r="FQ6">
        <v>3.5454079822025311E-3</v>
      </c>
      <c r="FR6">
        <v>6.8131419947065194E-3</v>
      </c>
      <c r="FS6">
        <v>4.5962982808895689E-3</v>
      </c>
      <c r="FT6">
        <v>0</v>
      </c>
      <c r="FU6">
        <v>0</v>
      </c>
      <c r="FV6">
        <v>2.9891960150821989E-3</v>
      </c>
      <c r="FW6">
        <v>1.393308675997568E-2</v>
      </c>
      <c r="FX6">
        <v>6.6518456953281544E-3</v>
      </c>
      <c r="FY6">
        <v>3.4175648980363021E-3</v>
      </c>
      <c r="FZ6">
        <v>1.811924079780413E-2</v>
      </c>
      <c r="GA6">
        <v>1.5489539315541769E-3</v>
      </c>
      <c r="GB6">
        <v>2.9613021166182861E-3</v>
      </c>
      <c r="GC6">
        <v>4.1803161539086158E-3</v>
      </c>
      <c r="GD6">
        <v>3.0672966147773212E-4</v>
      </c>
      <c r="GE6">
        <v>6.1914954453467814E-4</v>
      </c>
      <c r="GF6">
        <v>1.007516589560678E-3</v>
      </c>
      <c r="GG6">
        <v>1.772301430097387E-3</v>
      </c>
      <c r="GH6">
        <v>7.750894951372744E-3</v>
      </c>
      <c r="GI6">
        <v>1.348028618625464E-3</v>
      </c>
      <c r="GJ6">
        <v>1.5970072767492811E-2</v>
      </c>
      <c r="GK6">
        <v>2.2219338971449149E-3</v>
      </c>
      <c r="GL6">
        <v>0</v>
      </c>
      <c r="GM6">
        <v>2.9984065584786278E-3</v>
      </c>
      <c r="GN6">
        <v>1.026421537271434E-2</v>
      </c>
      <c r="GO6">
        <v>0</v>
      </c>
      <c r="GP6">
        <v>2.7737670594700568E-4</v>
      </c>
      <c r="GQ6">
        <v>1.6175610700240009E-3</v>
      </c>
      <c r="GR6">
        <v>1.3143229243285999E-3</v>
      </c>
      <c r="GS6">
        <v>2.4073419399871579E-3</v>
      </c>
      <c r="GT6">
        <v>1.9811442468240172E-3</v>
      </c>
      <c r="GU6">
        <v>1.618317920332625E-3</v>
      </c>
      <c r="GV6">
        <v>2.4641954553094362E-3</v>
      </c>
      <c r="GW6">
        <v>1.3225861783467839E-3</v>
      </c>
      <c r="GX6">
        <v>3.5264309401537797E-5</v>
      </c>
      <c r="GY6">
        <v>1.2715263217149191E-3</v>
      </c>
      <c r="GZ6">
        <v>2.688059808886529E-3</v>
      </c>
      <c r="HA6">
        <v>4.0513221460974599E-4</v>
      </c>
      <c r="HB6">
        <v>3.642814799564795E-4</v>
      </c>
      <c r="HC6">
        <v>1.186708022484423E-3</v>
      </c>
      <c r="HD6">
        <v>2.3172608328030299E-3</v>
      </c>
      <c r="HE6">
        <v>7.4573717030152909E-3</v>
      </c>
      <c r="HF6">
        <v>2.506033957916467E-3</v>
      </c>
      <c r="HG6">
        <v>2.4229522224883671E-3</v>
      </c>
      <c r="HH6">
        <v>4.0932398488509377E-3</v>
      </c>
      <c r="HI6">
        <v>3.6143928963911359E-3</v>
      </c>
      <c r="HJ6">
        <v>3.3430080367378243E-5</v>
      </c>
      <c r="HK6">
        <v>5.7660271294900136E-6</v>
      </c>
      <c r="HL6">
        <v>1.2676675029102211E-5</v>
      </c>
      <c r="HM6">
        <v>7.9408065927219707E-6</v>
      </c>
      <c r="HN6">
        <v>1.403922628694914E-3</v>
      </c>
      <c r="HO6">
        <v>1.769993991715213E-5</v>
      </c>
      <c r="HP6">
        <v>2.6451995314484231E-5</v>
      </c>
      <c r="HQ6">
        <v>0</v>
      </c>
    </row>
    <row r="7" spans="1:225" x14ac:dyDescent="0.25">
      <c r="A7" s="1" t="s">
        <v>134</v>
      </c>
      <c r="B7">
        <v>0.36655611187762971</v>
      </c>
      <c r="C7">
        <v>2.6120118937486281E-2</v>
      </c>
      <c r="D7">
        <v>1.129734291071309E-2</v>
      </c>
      <c r="E7">
        <v>0.12849080920869579</v>
      </c>
      <c r="F7">
        <v>0.8264148036334098</v>
      </c>
      <c r="G7">
        <v>0</v>
      </c>
      <c r="H7">
        <v>7.4453373835112677E-2</v>
      </c>
      <c r="I7">
        <v>2.502333087463797E-2</v>
      </c>
      <c r="J7">
        <v>0.18017959963294941</v>
      </c>
      <c r="K7">
        <v>9.2319278481108338E-2</v>
      </c>
      <c r="L7">
        <v>2.663667218067428E-3</v>
      </c>
      <c r="M7">
        <v>0.1144630585959133</v>
      </c>
      <c r="N7">
        <v>7.1956887054128268E-2</v>
      </c>
      <c r="O7">
        <v>0.22377635578367161</v>
      </c>
      <c r="P7">
        <v>0.2329030869446766</v>
      </c>
      <c r="Q7">
        <v>4.3940541685406738E-2</v>
      </c>
      <c r="R7">
        <v>0.18832482091859329</v>
      </c>
      <c r="S7">
        <v>6.5820430123477672E-2</v>
      </c>
      <c r="T7">
        <v>1.834090091215494E-3</v>
      </c>
      <c r="U7">
        <v>9.883650716936912E-2</v>
      </c>
      <c r="V7">
        <v>5.3960241518027662E-2</v>
      </c>
      <c r="W7">
        <v>5.2439956174890577E-3</v>
      </c>
      <c r="X7">
        <v>0.12689619735249161</v>
      </c>
      <c r="Y7">
        <v>7.5537286214100025E-2</v>
      </c>
      <c r="Z7">
        <v>5.941922949829017E-2</v>
      </c>
      <c r="AA7">
        <v>0.85368963841720913</v>
      </c>
      <c r="AB7">
        <v>2.4592671220614169E-2</v>
      </c>
      <c r="AC7">
        <v>7.648811432758601E-2</v>
      </c>
      <c r="AD7">
        <v>4.8429756242058059E-2</v>
      </c>
      <c r="AE7">
        <v>0.13553256921984119</v>
      </c>
      <c r="AF7">
        <v>0.14841324807609141</v>
      </c>
      <c r="AG7">
        <v>8.9800779324361577E-2</v>
      </c>
      <c r="AH7">
        <v>0.1070527007929923</v>
      </c>
      <c r="AI7">
        <v>0.1696991207189045</v>
      </c>
      <c r="AJ7">
        <v>0.16532817578859979</v>
      </c>
      <c r="AK7">
        <v>0.15157184183914779</v>
      </c>
      <c r="AL7">
        <v>0.38257654779199513</v>
      </c>
      <c r="AM7">
        <v>2.131740892167755E-2</v>
      </c>
      <c r="AN7">
        <v>1.9561087484704601E-2</v>
      </c>
      <c r="AO7">
        <v>0.48282175348216122</v>
      </c>
      <c r="AP7">
        <v>0.10988764233657131</v>
      </c>
      <c r="AQ7">
        <v>7.4980147110132983E-2</v>
      </c>
      <c r="AR7">
        <v>0.31402114800190228</v>
      </c>
      <c r="AS7">
        <v>0.43815115885502492</v>
      </c>
      <c r="AT7">
        <v>6.7057686835368946E-2</v>
      </c>
      <c r="AU7">
        <v>0.21772353635700861</v>
      </c>
      <c r="AV7">
        <v>1.9119160642658371E-2</v>
      </c>
      <c r="AW7">
        <v>0.17843858270401519</v>
      </c>
      <c r="AX7">
        <v>0.1263491325847029</v>
      </c>
      <c r="AY7">
        <v>1.6528375757316891E-2</v>
      </c>
      <c r="AZ7">
        <v>2.1203624583874099E-2</v>
      </c>
      <c r="BA7">
        <v>0.1438746187956319</v>
      </c>
      <c r="BB7">
        <v>0.97486021099015974</v>
      </c>
      <c r="BC7">
        <v>0.69669613471673053</v>
      </c>
      <c r="BD7">
        <v>0.22436782539325531</v>
      </c>
      <c r="BE7">
        <v>0.77072057552531481</v>
      </c>
      <c r="BF7">
        <v>1.528065318344876</v>
      </c>
      <c r="BG7">
        <v>4.5683364939002997E-2</v>
      </c>
      <c r="BH7">
        <v>1.433641267711127</v>
      </c>
      <c r="BI7">
        <v>0.95915022547670659</v>
      </c>
      <c r="BJ7">
        <v>1.765682733308678</v>
      </c>
      <c r="BK7">
        <v>0.23537709844062679</v>
      </c>
      <c r="BL7">
        <v>0.1907664774525262</v>
      </c>
      <c r="BM7">
        <v>0.24628858204251411</v>
      </c>
      <c r="BN7">
        <v>4.7277586053795763E-2</v>
      </c>
      <c r="BO7">
        <v>0.32442806396824192</v>
      </c>
      <c r="BP7">
        <v>4.6153513875043801E-2</v>
      </c>
      <c r="BQ7">
        <v>8.2377274096705755E-2</v>
      </c>
      <c r="BR7">
        <v>0.1834055067760943</v>
      </c>
      <c r="BS7">
        <v>0.1141482302120853</v>
      </c>
      <c r="BT7">
        <v>0.1241617495570332</v>
      </c>
      <c r="BU7">
        <v>0.43104692144638063</v>
      </c>
      <c r="BV7">
        <v>7.7241312946697713E-2</v>
      </c>
      <c r="BW7">
        <v>5.3592531400147921E-2</v>
      </c>
      <c r="BX7">
        <v>2.00109150355617E-2</v>
      </c>
      <c r="BY7">
        <v>0.15056055472447091</v>
      </c>
      <c r="BZ7">
        <v>0.25837351618413529</v>
      </c>
      <c r="CA7">
        <v>6.6760906594807309E-2</v>
      </c>
      <c r="CB7">
        <v>0.81376552562708948</v>
      </c>
      <c r="CC7">
        <v>0.13134106569959461</v>
      </c>
      <c r="CD7">
        <v>0</v>
      </c>
      <c r="CE7">
        <v>0.31043992692825823</v>
      </c>
      <c r="CF7">
        <v>0.38151681538105692</v>
      </c>
      <c r="CG7">
        <v>0.33689462449603358</v>
      </c>
      <c r="CH7">
        <v>2.3784539367014221E-2</v>
      </c>
      <c r="CI7">
        <v>0.24700049939995181</v>
      </c>
      <c r="CJ7">
        <v>0.21150959190622351</v>
      </c>
      <c r="CK7">
        <v>0.20295085246673331</v>
      </c>
      <c r="CL7">
        <v>0.37281488864319978</v>
      </c>
      <c r="CM7">
        <v>8.3322010132618265E-2</v>
      </c>
      <c r="CN7">
        <v>0.15544859113571921</v>
      </c>
      <c r="CO7">
        <v>6.8802787568122512E-2</v>
      </c>
      <c r="CP7">
        <v>1.846340524489698E-2</v>
      </c>
      <c r="CQ7">
        <v>0.2488962865293074</v>
      </c>
      <c r="CR7">
        <v>0.35099173882837231</v>
      </c>
      <c r="CS7">
        <v>6.6538101672309877E-2</v>
      </c>
      <c r="CT7">
        <v>4.7082547894428228E-2</v>
      </c>
      <c r="CU7">
        <v>9.6265787219428134E-2</v>
      </c>
      <c r="CV7">
        <v>0.15416745911010099</v>
      </c>
      <c r="CW7">
        <v>0.63048935555090202</v>
      </c>
      <c r="CX7">
        <v>0.39631659781099943</v>
      </c>
      <c r="CY7">
        <v>0.47107015590814738</v>
      </c>
      <c r="CZ7">
        <v>8.9984574787486546E-2</v>
      </c>
      <c r="DA7">
        <v>7.6584309444138271E-2</v>
      </c>
      <c r="DB7">
        <v>3.9703833409018327E-2</v>
      </c>
      <c r="DC7">
        <v>2.6590643150153231E-2</v>
      </c>
      <c r="DD7">
        <v>2.8898167366255278E-2</v>
      </c>
      <c r="DE7">
        <v>8.9160346589643849E-2</v>
      </c>
      <c r="DF7">
        <v>3.9064942991345462E-2</v>
      </c>
      <c r="DG7">
        <v>1.478582734620717E-2</v>
      </c>
      <c r="DH7">
        <v>4.5450764114714312E-2</v>
      </c>
      <c r="DI7">
        <v>4.2456600013637201E-4</v>
      </c>
      <c r="DJ7">
        <v>1.7670280830358261E-2</v>
      </c>
      <c r="DK7">
        <v>1.253166767757472E-3</v>
      </c>
      <c r="DL7">
        <v>2.295234187875168E-4</v>
      </c>
      <c r="DM7">
        <v>4.7933096221275092E-5</v>
      </c>
      <c r="DN7">
        <v>2.035822985946777E-2</v>
      </c>
      <c r="DO7">
        <v>5.5251488503300843E-5</v>
      </c>
      <c r="DP7">
        <v>8.5693782440595116E-4</v>
      </c>
      <c r="DQ7">
        <v>2.2347661281444122E-3</v>
      </c>
      <c r="DR7">
        <v>1.537235102442563E-3</v>
      </c>
      <c r="DS7">
        <v>1.097625508523725E-5</v>
      </c>
      <c r="DT7">
        <v>2.641314554930288E-3</v>
      </c>
      <c r="DU7">
        <v>5.3827579411891554E-4</v>
      </c>
      <c r="DV7">
        <v>1.2730026759894431E-4</v>
      </c>
      <c r="DW7">
        <v>3.5566387388879953E-4</v>
      </c>
      <c r="DX7">
        <v>1.3463495183624399E-3</v>
      </c>
      <c r="DY7">
        <v>2.7137912345541671E-4</v>
      </c>
      <c r="DZ7">
        <v>8.1717445027206642E-4</v>
      </c>
      <c r="EA7">
        <v>1.9224093644906699E-4</v>
      </c>
      <c r="EB7">
        <v>1.5271937260348241E-4</v>
      </c>
      <c r="EC7">
        <v>1.237049596894131E-3</v>
      </c>
      <c r="ED7">
        <v>1.0011825737493839E-3</v>
      </c>
      <c r="EE7">
        <v>1.98575809203556E-3</v>
      </c>
      <c r="EF7">
        <v>2.165312763301651E-3</v>
      </c>
      <c r="EG7">
        <v>2.4117104703036689E-3</v>
      </c>
      <c r="EH7">
        <v>1.295605352109121E-3</v>
      </c>
      <c r="EI7">
        <v>6.7449890396981977E-3</v>
      </c>
      <c r="EJ7">
        <v>9.3772699056598498E-4</v>
      </c>
      <c r="EK7">
        <v>7.4488538899889596E-4</v>
      </c>
      <c r="EL7">
        <v>1.4190835464156109E-3</v>
      </c>
      <c r="EM7">
        <v>1.1608936280384089E-3</v>
      </c>
      <c r="EN7">
        <v>3.7353183311294919E-3</v>
      </c>
      <c r="EO7">
        <v>6.9768938241381376E-4</v>
      </c>
      <c r="EP7">
        <v>4.1951056712999819E-3</v>
      </c>
      <c r="EQ7">
        <v>3.3143963141396711E-3</v>
      </c>
      <c r="ER7">
        <v>3.4251382195423711E-4</v>
      </c>
      <c r="ES7">
        <v>1.84913141153647E-3</v>
      </c>
      <c r="ET7">
        <v>9.2854112847730614E-3</v>
      </c>
      <c r="EU7">
        <v>5.4471368314570863E-3</v>
      </c>
      <c r="EV7">
        <v>4.5961766321374093E-4</v>
      </c>
      <c r="EW7">
        <v>5.0973349492245777E-3</v>
      </c>
      <c r="EX7">
        <v>3.8498867041887402E-3</v>
      </c>
      <c r="EY7">
        <v>2.168407801644318E-3</v>
      </c>
      <c r="EZ7">
        <v>6.9546620382489746E-3</v>
      </c>
      <c r="FA7">
        <v>8.8522892843796198E-3</v>
      </c>
      <c r="FB7">
        <v>2.9505886172913819E-4</v>
      </c>
      <c r="FC7">
        <v>1.6803727763873191E-3</v>
      </c>
      <c r="FD7">
        <v>4.0129187203622298E-4</v>
      </c>
      <c r="FE7">
        <v>4.5591205929047541E-4</v>
      </c>
      <c r="FF7">
        <v>1.809815620502947E-3</v>
      </c>
      <c r="FG7">
        <v>7.3432275553020381E-5</v>
      </c>
      <c r="FH7">
        <v>6.8925868300772665E-4</v>
      </c>
      <c r="FI7">
        <v>1.0870389880591811E-2</v>
      </c>
      <c r="FJ7">
        <v>2.9100814849280202E-3</v>
      </c>
      <c r="FK7">
        <v>6.588329184803382E-6</v>
      </c>
      <c r="FL7">
        <v>3.6978683478257441E-5</v>
      </c>
      <c r="FM7">
        <v>1.7452146073132951E-3</v>
      </c>
      <c r="FN7">
        <v>4.4143663596747998E-3</v>
      </c>
      <c r="FO7">
        <v>2.8617225298697399E-4</v>
      </c>
      <c r="FP7">
        <v>7.6378861965837727E-3</v>
      </c>
      <c r="FQ7">
        <v>2.0515963148659091E-3</v>
      </c>
      <c r="FR7">
        <v>3.9425129855759364E-3</v>
      </c>
      <c r="FS7">
        <v>2.573278969308914E-3</v>
      </c>
      <c r="FT7">
        <v>0</v>
      </c>
      <c r="FU7">
        <v>0</v>
      </c>
      <c r="FV7">
        <v>1.6418004104064171E-3</v>
      </c>
      <c r="FW7">
        <v>7.5799360333997819E-3</v>
      </c>
      <c r="FX7">
        <v>3.70525160379082E-3</v>
      </c>
      <c r="FY7">
        <v>1.9026505624832599E-3</v>
      </c>
      <c r="FZ7">
        <v>1.0205370793488979E-2</v>
      </c>
      <c r="GA7">
        <v>8.7062958031422694E-4</v>
      </c>
      <c r="GB7">
        <v>1.66424757405769E-3</v>
      </c>
      <c r="GC7">
        <v>2.3493317277202908E-3</v>
      </c>
      <c r="GD7">
        <v>1.694053577636507E-4</v>
      </c>
      <c r="GE7">
        <v>3.512508810796939E-4</v>
      </c>
      <c r="GF7">
        <v>5.7157611260388365E-4</v>
      </c>
      <c r="GG7">
        <v>9.9616781289794194E-4</v>
      </c>
      <c r="GH7">
        <v>4.3971746484477011E-3</v>
      </c>
      <c r="GI7">
        <v>7.6475262590832273E-4</v>
      </c>
      <c r="GJ7">
        <v>9.3442691836982915E-3</v>
      </c>
      <c r="GK7">
        <v>1.2569498066461371E-3</v>
      </c>
      <c r="GL7">
        <v>0</v>
      </c>
      <c r="GM7">
        <v>1.719921720881551E-3</v>
      </c>
      <c r="GN7">
        <v>5.5304523150043238E-3</v>
      </c>
      <c r="GO7">
        <v>0</v>
      </c>
      <c r="GP7">
        <v>1.494530843157109E-4</v>
      </c>
      <c r="GQ7">
        <v>8.9337141524496158E-4</v>
      </c>
      <c r="GR7">
        <v>7.2589440532153495E-4</v>
      </c>
      <c r="GS7">
        <v>1.3295636967035609E-3</v>
      </c>
      <c r="GT7">
        <v>1.09417670367359E-3</v>
      </c>
      <c r="GU7">
        <v>9.301610623698687E-4</v>
      </c>
      <c r="GV7">
        <v>1.3609636273685349E-3</v>
      </c>
      <c r="GW7">
        <v>7.3045816187673198E-4</v>
      </c>
      <c r="GX7">
        <v>1.9476313186259219E-5</v>
      </c>
      <c r="GY7">
        <v>7.3003646818938016E-4</v>
      </c>
      <c r="GZ7">
        <v>1.484602863057546E-3</v>
      </c>
      <c r="HA7">
        <v>2.2375262772728819E-4</v>
      </c>
      <c r="HB7">
        <v>2.011909579966711E-4</v>
      </c>
      <c r="HC7">
        <v>6.5541329176136006E-4</v>
      </c>
      <c r="HD7">
        <v>1.27981232242579E-3</v>
      </c>
      <c r="HE7">
        <v>4.2329145669288337E-3</v>
      </c>
      <c r="HF7">
        <v>1.4266040648322411E-3</v>
      </c>
      <c r="HG7">
        <v>1.310431671082415E-3</v>
      </c>
      <c r="HH7">
        <v>2.2137915413627659E-3</v>
      </c>
      <c r="HI7">
        <v>1.9548115225738768E-3</v>
      </c>
      <c r="HJ7">
        <v>1.9850577296022311E-5</v>
      </c>
      <c r="HK7">
        <v>3.4238316500308078E-6</v>
      </c>
      <c r="HL7">
        <v>7.5273321139635777E-6</v>
      </c>
      <c r="HM7">
        <v>4.7152023964444094E-6</v>
      </c>
      <c r="HN7">
        <v>7.7496687090969623E-4</v>
      </c>
      <c r="HO7">
        <v>1.0262195873161711E-5</v>
      </c>
      <c r="HP7">
        <v>1.5336524215550519E-5</v>
      </c>
      <c r="HQ7">
        <v>0</v>
      </c>
    </row>
    <row r="8" spans="1:225" x14ac:dyDescent="0.25">
      <c r="A8" s="1" t="s">
        <v>135</v>
      </c>
      <c r="B8">
        <v>0.1005102748359675</v>
      </c>
      <c r="C8">
        <v>6.8813892261804042E-3</v>
      </c>
      <c r="D8">
        <v>2.8433403469567981E-3</v>
      </c>
      <c r="E8">
        <v>0.10516986868652591</v>
      </c>
      <c r="F8">
        <v>0.33437177572629623</v>
      </c>
      <c r="G8">
        <v>0</v>
      </c>
      <c r="H8">
        <v>1.8293268085547071E-2</v>
      </c>
      <c r="I8">
        <v>9.5024408740314141E-3</v>
      </c>
      <c r="J8">
        <v>3.9963162318213417E-2</v>
      </c>
      <c r="K8">
        <v>1.7499570488724039E-2</v>
      </c>
      <c r="L8">
        <v>4.7100758650261922E-4</v>
      </c>
      <c r="M8">
        <v>2.1088389206775811E-2</v>
      </c>
      <c r="N8">
        <v>1.171882750202243E-2</v>
      </c>
      <c r="O8">
        <v>3.318555827063497E-2</v>
      </c>
      <c r="P8">
        <v>4.3287807643639237E-2</v>
      </c>
      <c r="Q8">
        <v>8.5352460244910479E-3</v>
      </c>
      <c r="R8">
        <v>3.7974909101753627E-2</v>
      </c>
      <c r="S8">
        <v>1.499237449523191E-2</v>
      </c>
      <c r="T8">
        <v>2.3890284763582181E-4</v>
      </c>
      <c r="U8">
        <v>1.3827934902645131E-2</v>
      </c>
      <c r="V8">
        <v>6.3505145385135556E-3</v>
      </c>
      <c r="W8">
        <v>1.72692627033441E-3</v>
      </c>
      <c r="X8">
        <v>2.1761208997342608E-2</v>
      </c>
      <c r="Y8">
        <v>1.7364414516756289E-2</v>
      </c>
      <c r="Z8">
        <v>1.487047430902505E-2</v>
      </c>
      <c r="AA8">
        <v>0.22743218623032421</v>
      </c>
      <c r="AB8">
        <v>6.3722655733638384E-3</v>
      </c>
      <c r="AC8">
        <v>2.564913748741806E-2</v>
      </c>
      <c r="AD8">
        <v>1.384861475876578E-2</v>
      </c>
      <c r="AE8">
        <v>3.9555333391546828E-2</v>
      </c>
      <c r="AF8">
        <v>2.5440490599072649E-2</v>
      </c>
      <c r="AG8">
        <v>2.7260836490323171E-2</v>
      </c>
      <c r="AH8">
        <v>2.1295607448333989E-2</v>
      </c>
      <c r="AI8">
        <v>4.0309244231183497E-2</v>
      </c>
      <c r="AJ8">
        <v>3.2722629809732562E-2</v>
      </c>
      <c r="AK8">
        <v>6.1049490355449688E-2</v>
      </c>
      <c r="AL8">
        <v>4.8298078645857723E-2</v>
      </c>
      <c r="AM8">
        <v>6.3304976328822336E-3</v>
      </c>
      <c r="AN8">
        <v>5.8322774647118361E-3</v>
      </c>
      <c r="AO8">
        <v>0.13495464676091881</v>
      </c>
      <c r="AP8">
        <v>3.276989937730497E-2</v>
      </c>
      <c r="AQ8">
        <v>1.8236172500354721E-2</v>
      </c>
      <c r="AR8">
        <v>7.7500610106432583E-2</v>
      </c>
      <c r="AS8">
        <v>6.1600950501148201E-2</v>
      </c>
      <c r="AT8">
        <v>8.3351933296012832E-3</v>
      </c>
      <c r="AU8">
        <v>3.0644280595632279E-2</v>
      </c>
      <c r="AV8">
        <v>2.6909200201089278E-3</v>
      </c>
      <c r="AW8">
        <v>2.3614296003304631E-2</v>
      </c>
      <c r="AX8">
        <v>2.5873672210955649E-2</v>
      </c>
      <c r="AY8">
        <v>3.2346770950382828E-3</v>
      </c>
      <c r="AZ8">
        <v>4.2226556481046234E-3</v>
      </c>
      <c r="BA8">
        <v>4.7058410922869949E-2</v>
      </c>
      <c r="BB8">
        <v>0.34338017238436658</v>
      </c>
      <c r="BC8">
        <v>0.19910753149118679</v>
      </c>
      <c r="BD8">
        <v>6.9215792909729623E-2</v>
      </c>
      <c r="BE8">
        <v>0.27692322927047669</v>
      </c>
      <c r="BF8">
        <v>1.899034631675991</v>
      </c>
      <c r="BG8">
        <v>5.5965755067348473E-2</v>
      </c>
      <c r="BH8">
        <v>0.34523434598117458</v>
      </c>
      <c r="BI8">
        <v>0.25956908208862828</v>
      </c>
      <c r="BJ8">
        <v>0.42281207303363771</v>
      </c>
      <c r="BK8">
        <v>9.1038258883330322E-2</v>
      </c>
      <c r="BL8">
        <v>6.9770753591858137E-2</v>
      </c>
      <c r="BM8">
        <v>0.1011423117806334</v>
      </c>
      <c r="BN8">
        <v>1.410758515393736E-2</v>
      </c>
      <c r="BO8">
        <v>0.12127974431831449</v>
      </c>
      <c r="BP8">
        <v>1.4236847000733639E-2</v>
      </c>
      <c r="BQ8">
        <v>2.220952109858083E-2</v>
      </c>
      <c r="BR8">
        <v>7.9350902131333917E-2</v>
      </c>
      <c r="BS8">
        <v>3.6536604710248971E-2</v>
      </c>
      <c r="BT8">
        <v>4.7165010378173042E-2</v>
      </c>
      <c r="BU8">
        <v>0.1357824800215732</v>
      </c>
      <c r="BV8">
        <v>2.103350928124105E-2</v>
      </c>
      <c r="BW8">
        <v>1.800555593578574E-2</v>
      </c>
      <c r="BX8">
        <v>6.9375710121194721E-3</v>
      </c>
      <c r="BY8">
        <v>5.2719804493622367E-2</v>
      </c>
      <c r="BZ8">
        <v>8.805391477663875E-2</v>
      </c>
      <c r="CA8">
        <v>2.190624638629721E-2</v>
      </c>
      <c r="CB8">
        <v>0.28152700264034808</v>
      </c>
      <c r="CC8">
        <v>4.9983803951527718E-2</v>
      </c>
      <c r="CD8">
        <v>0</v>
      </c>
      <c r="CE8">
        <v>0.12652062974326411</v>
      </c>
      <c r="CF8">
        <v>0.13610351935816961</v>
      </c>
      <c r="CG8">
        <v>9.46343158882057E-2</v>
      </c>
      <c r="CH8">
        <v>9.9660544589705233E-3</v>
      </c>
      <c r="CI8">
        <v>8.35599421688316E-2</v>
      </c>
      <c r="CJ8">
        <v>7.650726912948741E-2</v>
      </c>
      <c r="CK8">
        <v>7.1356711083573762E-2</v>
      </c>
      <c r="CL8">
        <v>0.1158432791440243</v>
      </c>
      <c r="CM8">
        <v>2.5444185733461279E-2</v>
      </c>
      <c r="CN8">
        <v>4.9558586273884458E-2</v>
      </c>
      <c r="CO8">
        <v>2.8079708450625181E-2</v>
      </c>
      <c r="CP8">
        <v>8.8414712523519848E-3</v>
      </c>
      <c r="CQ8">
        <v>0.1039745135591193</v>
      </c>
      <c r="CR8">
        <v>0.12973738301852419</v>
      </c>
      <c r="CS8">
        <v>2.1146765831022998E-2</v>
      </c>
      <c r="CT8">
        <v>2.4712101792600721E-2</v>
      </c>
      <c r="CU8">
        <v>4.8952176620179151E-2</v>
      </c>
      <c r="CV8">
        <v>6.2073886856493662E-2</v>
      </c>
      <c r="CW8">
        <v>0.30052687391467842</v>
      </c>
      <c r="CX8">
        <v>0.12703339724370249</v>
      </c>
      <c r="CY8">
        <v>0.25173628652212748</v>
      </c>
      <c r="CZ8">
        <v>3.6601914672991259E-2</v>
      </c>
      <c r="DA8">
        <v>2.558650361252254E-2</v>
      </c>
      <c r="DB8">
        <v>1.1296377156069759E-2</v>
      </c>
      <c r="DC8">
        <v>9.1931337830621421E-3</v>
      </c>
      <c r="DD8">
        <v>1.6143018143464982E-2</v>
      </c>
      <c r="DE8">
        <v>3.6366926418360708E-2</v>
      </c>
      <c r="DF8">
        <v>1.553393640055846E-2</v>
      </c>
      <c r="DG8">
        <v>7.5376956165166637E-3</v>
      </c>
      <c r="DH8">
        <v>1.714149634715241E-2</v>
      </c>
      <c r="DI8">
        <v>1.2766106633446071E-4</v>
      </c>
      <c r="DJ8">
        <v>5.4939348837250686E-3</v>
      </c>
      <c r="DK8">
        <v>3.6013326201573967E-4</v>
      </c>
      <c r="DL8">
        <v>7.4701666319460032E-5</v>
      </c>
      <c r="DM8">
        <v>1.448217421094019E-5</v>
      </c>
      <c r="DN8">
        <v>7.3766328764680979E-3</v>
      </c>
      <c r="DO8">
        <v>1.8583461331660659E-5</v>
      </c>
      <c r="DP8">
        <v>2.3083448429621499E-4</v>
      </c>
      <c r="DQ8">
        <v>8.0998088666273788E-4</v>
      </c>
      <c r="DR8">
        <v>4.9560652637756111E-4</v>
      </c>
      <c r="DS8">
        <v>3.7369161144884449E-6</v>
      </c>
      <c r="DT8">
        <v>8.0383975362682814E-4</v>
      </c>
      <c r="DU8">
        <v>1.728675867566041E-4</v>
      </c>
      <c r="DV8">
        <v>4.1185450224499717E-5</v>
      </c>
      <c r="DW8">
        <v>1.1272716334366569E-4</v>
      </c>
      <c r="DX8">
        <v>4.3054317396699562E-4</v>
      </c>
      <c r="DY8">
        <v>8.6013230535143565E-5</v>
      </c>
      <c r="DZ8">
        <v>2.2022010605574831E-4</v>
      </c>
      <c r="EA8">
        <v>5.1806954315538118E-5</v>
      </c>
      <c r="EB8">
        <v>4.7490930672892973E-5</v>
      </c>
      <c r="EC8">
        <v>3.7046430219147918E-4</v>
      </c>
      <c r="ED8">
        <v>3.0648109209758427E-4</v>
      </c>
      <c r="EE8">
        <v>5.8303604603869108E-4</v>
      </c>
      <c r="EF8">
        <v>5.3791587064975024E-4</v>
      </c>
      <c r="EG8">
        <v>6.896013250089891E-4</v>
      </c>
      <c r="EH8">
        <v>3.5510699935222532E-4</v>
      </c>
      <c r="EI8">
        <v>2.0783904101199882E-3</v>
      </c>
      <c r="EJ8">
        <v>2.790873943860566E-4</v>
      </c>
      <c r="EK8">
        <v>2.2169365329504999E-4</v>
      </c>
      <c r="EL8">
        <v>4.2234929075275329E-4</v>
      </c>
      <c r="EM8">
        <v>3.4550650783024182E-4</v>
      </c>
      <c r="EN8">
        <v>1.111709773447165E-3</v>
      </c>
      <c r="EO8">
        <v>2.0764712308340741E-4</v>
      </c>
      <c r="EP8">
        <v>1.248552214830266E-3</v>
      </c>
      <c r="EQ8">
        <v>8.4436971036839234E-4</v>
      </c>
      <c r="ER8">
        <v>9.7966542536145001E-5</v>
      </c>
      <c r="ES8">
        <v>4.9781380538573472E-4</v>
      </c>
      <c r="ET8">
        <v>2.0821789073677231E-3</v>
      </c>
      <c r="EU8">
        <v>1.0517144734660409E-3</v>
      </c>
      <c r="EV8">
        <v>1.060259114743758E-4</v>
      </c>
      <c r="EW8">
        <v>1.1758677425553941E-3</v>
      </c>
      <c r="EX8">
        <v>9.5903241565155177E-4</v>
      </c>
      <c r="EY8">
        <v>5.4257344275008786E-4</v>
      </c>
      <c r="EZ8">
        <v>1.4285337494142269E-3</v>
      </c>
      <c r="FA8">
        <v>1.8422099869634921E-3</v>
      </c>
      <c r="FB8">
        <v>6.090805418541056E-5</v>
      </c>
      <c r="FC8">
        <v>3.4687396106693641E-4</v>
      </c>
      <c r="FD8">
        <v>8.2837393674298801E-5</v>
      </c>
      <c r="FE8">
        <v>1.19297561673174E-4</v>
      </c>
      <c r="FF8">
        <v>4.7512633864030371E-4</v>
      </c>
      <c r="FG8">
        <v>1.51583890486475E-5</v>
      </c>
      <c r="FH8">
        <v>1.4228145857533321E-4</v>
      </c>
      <c r="FI8">
        <v>3.1525915830917829E-3</v>
      </c>
      <c r="FJ8">
        <v>7.3370509791853794E-4</v>
      </c>
      <c r="FK8">
        <v>1.8595173106479269E-6</v>
      </c>
      <c r="FL8">
        <v>1.111958741728889E-5</v>
      </c>
      <c r="FM8">
        <v>5.5423313824696293E-4</v>
      </c>
      <c r="FN8">
        <v>1.4018838202717271E-3</v>
      </c>
      <c r="FO8">
        <v>9.0880597255797442E-5</v>
      </c>
      <c r="FP8">
        <v>1.974433323488795E-3</v>
      </c>
      <c r="FQ8">
        <v>5.3034832231852922E-4</v>
      </c>
      <c r="FR8">
        <v>1.0191601205697589E-3</v>
      </c>
      <c r="FS8">
        <v>8.2881733515820406E-4</v>
      </c>
      <c r="FT8">
        <v>0</v>
      </c>
      <c r="FU8">
        <v>0</v>
      </c>
      <c r="FV8">
        <v>5.1126423444232058E-4</v>
      </c>
      <c r="FW8">
        <v>2.40786953837344E-3</v>
      </c>
      <c r="FX8">
        <v>1.116153304998244E-3</v>
      </c>
      <c r="FY8">
        <v>5.6777795483671652E-4</v>
      </c>
      <c r="FZ8">
        <v>2.910158741586144E-3</v>
      </c>
      <c r="GA8">
        <v>2.5454405568664572E-4</v>
      </c>
      <c r="GB8">
        <v>4.6100732078086767E-4</v>
      </c>
      <c r="GC8">
        <v>6.5078005358370648E-4</v>
      </c>
      <c r="GD8">
        <v>5.0979782382535292E-5</v>
      </c>
      <c r="GE8">
        <v>9.8450517118601447E-5</v>
      </c>
      <c r="GF8">
        <v>1.6020447745360961E-4</v>
      </c>
      <c r="GG8">
        <v>2.9124739266040101E-4</v>
      </c>
      <c r="GH8">
        <v>1.2324641483312351E-3</v>
      </c>
      <c r="GI8">
        <v>2.143490466331398E-4</v>
      </c>
      <c r="GJ8">
        <v>2.3876864337919598E-3</v>
      </c>
      <c r="GK8">
        <v>3.638248338128134E-4</v>
      </c>
      <c r="GL8">
        <v>0</v>
      </c>
      <c r="GM8">
        <v>4.6265212074814052E-4</v>
      </c>
      <c r="GN8">
        <v>1.8102957706458769E-3</v>
      </c>
      <c r="GO8">
        <v>0</v>
      </c>
      <c r="GP8">
        <v>4.892082438043795E-5</v>
      </c>
      <c r="GQ8">
        <v>2.6884557216606537E-4</v>
      </c>
      <c r="GR8">
        <v>2.184460946484425E-4</v>
      </c>
      <c r="GS8">
        <v>4.0011053260920188E-4</v>
      </c>
      <c r="GT8">
        <v>3.2927465209892131E-4</v>
      </c>
      <c r="GU8">
        <v>2.6347693908587862E-4</v>
      </c>
      <c r="GV8">
        <v>4.095598301595213E-4</v>
      </c>
      <c r="GW8">
        <v>2.1981948282873501E-4</v>
      </c>
      <c r="GX8">
        <v>5.8610791356130502E-6</v>
      </c>
      <c r="GY8">
        <v>2.2977837045692209E-4</v>
      </c>
      <c r="GZ8">
        <v>4.4676704374814149E-4</v>
      </c>
      <c r="HA8">
        <v>6.7334707825310303E-5</v>
      </c>
      <c r="HB8">
        <v>6.0545140905837763E-5</v>
      </c>
      <c r="HC8">
        <v>1.972359518359025E-4</v>
      </c>
      <c r="HD8">
        <v>3.8513866709446738E-4</v>
      </c>
      <c r="HE8">
        <v>1.297337866996676E-3</v>
      </c>
      <c r="HF8">
        <v>4.2137516034165048E-4</v>
      </c>
      <c r="HG8">
        <v>3.9671771855198749E-4</v>
      </c>
      <c r="HH8">
        <v>6.7019925496282517E-4</v>
      </c>
      <c r="HI8">
        <v>5.9179611157755135E-4</v>
      </c>
      <c r="HJ8">
        <v>1.025117676473774E-5</v>
      </c>
      <c r="HK8">
        <v>1.7681250743373869E-6</v>
      </c>
      <c r="HL8">
        <v>3.8872427192628846E-6</v>
      </c>
      <c r="HM8">
        <v>2.4350109584547149E-6</v>
      </c>
      <c r="HN8">
        <v>2.4709330387674488E-4</v>
      </c>
      <c r="HO8">
        <v>5.4084995725333552E-6</v>
      </c>
      <c r="HP8">
        <v>8.0828299994625512E-6</v>
      </c>
      <c r="HQ8">
        <v>0</v>
      </c>
    </row>
    <row r="9" spans="1:225" x14ac:dyDescent="0.25">
      <c r="A9" s="1" t="s">
        <v>136</v>
      </c>
      <c r="B9">
        <v>2.7698144871845579E-2</v>
      </c>
      <c r="C9">
        <v>1.36795344812323E-3</v>
      </c>
      <c r="D9">
        <v>2.9400627103642332E-4</v>
      </c>
      <c r="E9">
        <v>9.2795408130496762E-2</v>
      </c>
      <c r="F9">
        <v>5.2117905910352813E-2</v>
      </c>
      <c r="G9">
        <v>0</v>
      </c>
      <c r="H9">
        <v>3.9665391978634052E-3</v>
      </c>
      <c r="I9">
        <v>1.5541725383760199E-3</v>
      </c>
      <c r="J9">
        <v>5.5562876338840564E-3</v>
      </c>
      <c r="K9">
        <v>1.8493066979395839E-3</v>
      </c>
      <c r="L9">
        <v>4.7604304175572209E-5</v>
      </c>
      <c r="M9">
        <v>2.9036072568210561E-3</v>
      </c>
      <c r="N9">
        <v>1.1333346046089559E-3</v>
      </c>
      <c r="O9">
        <v>2.209112597472836E-3</v>
      </c>
      <c r="P9">
        <v>4.0863049259408316E-3</v>
      </c>
      <c r="Q9">
        <v>1.21528897842739E-3</v>
      </c>
      <c r="R9">
        <v>3.8887264383657321E-3</v>
      </c>
      <c r="S9">
        <v>3.4942102806796689E-3</v>
      </c>
      <c r="T9">
        <v>2.60126015896242E-5</v>
      </c>
      <c r="U9">
        <v>2.7811130329476082E-3</v>
      </c>
      <c r="V9">
        <v>1.148053182669088E-3</v>
      </c>
      <c r="W9">
        <v>2.5190352548134463E-4</v>
      </c>
      <c r="X9">
        <v>4.1336823388830523E-3</v>
      </c>
      <c r="Y9">
        <v>2.381574380592878E-3</v>
      </c>
      <c r="Z9">
        <v>2.2622178699655748E-3</v>
      </c>
      <c r="AA9">
        <v>2.074010671143291E-2</v>
      </c>
      <c r="AB9">
        <v>2.0746003671024979E-3</v>
      </c>
      <c r="AC9">
        <v>8.9478484286868824E-3</v>
      </c>
      <c r="AD9">
        <v>6.523588832183967E-3</v>
      </c>
      <c r="AE9">
        <v>2.1137305873758928E-2</v>
      </c>
      <c r="AF9">
        <v>1.4679350803515189E-2</v>
      </c>
      <c r="AG9">
        <v>1.3198006065004609E-2</v>
      </c>
      <c r="AH9">
        <v>3.8224057195895889E-3</v>
      </c>
      <c r="AI9">
        <v>8.7756117392289584E-3</v>
      </c>
      <c r="AJ9">
        <v>7.0247749794882346E-3</v>
      </c>
      <c r="AK9">
        <v>1.7615559843074051E-2</v>
      </c>
      <c r="AL9">
        <v>3.1375179015743271E-2</v>
      </c>
      <c r="AM9">
        <v>1.92595815193824E-3</v>
      </c>
      <c r="AN9">
        <v>1.143602343950393E-3</v>
      </c>
      <c r="AO9">
        <v>2.7184449188434261E-2</v>
      </c>
      <c r="AP9">
        <v>7.2246581158455329E-3</v>
      </c>
      <c r="AQ9">
        <v>4.9826198861896744E-3</v>
      </c>
      <c r="AR9">
        <v>2.275253172343903E-2</v>
      </c>
      <c r="AS9">
        <v>2.621331581038315E-2</v>
      </c>
      <c r="AT9">
        <v>1.898404224931126E-3</v>
      </c>
      <c r="AU9">
        <v>1.376930867224305E-2</v>
      </c>
      <c r="AV9">
        <v>5.1322716071148047E-4</v>
      </c>
      <c r="AW9">
        <v>6.4926245270851852E-3</v>
      </c>
      <c r="AX9">
        <v>5.8671230474891091E-3</v>
      </c>
      <c r="AY9">
        <v>1.151973380046847E-3</v>
      </c>
      <c r="AZ9">
        <v>1.160808928789411E-3</v>
      </c>
      <c r="BA9">
        <v>9.2443579424391978E-3</v>
      </c>
      <c r="BB9">
        <v>7.0789057560083149E-2</v>
      </c>
      <c r="BC9">
        <v>3.3886761406321173E-2</v>
      </c>
      <c r="BD9">
        <v>1.026716055046374E-2</v>
      </c>
      <c r="BE9">
        <v>2.3866934443648381E-2</v>
      </c>
      <c r="BF9">
        <v>0.1126536954842354</v>
      </c>
      <c r="BG9">
        <v>3.353637688777094E-3</v>
      </c>
      <c r="BH9">
        <v>6.8305937298257971E-2</v>
      </c>
      <c r="BI9">
        <v>3.9014756642613689E-2</v>
      </c>
      <c r="BJ9">
        <v>7.7557882743361603E-2</v>
      </c>
      <c r="BK9">
        <v>1.353717066633347E-2</v>
      </c>
      <c r="BL9">
        <v>1.0618538610663321E-2</v>
      </c>
      <c r="BM9">
        <v>1.489501936440053E-2</v>
      </c>
      <c r="BN9">
        <v>3.3297282345933011E-3</v>
      </c>
      <c r="BO9">
        <v>1.820137301852082E-2</v>
      </c>
      <c r="BP9">
        <v>1.6581937902750961E-3</v>
      </c>
      <c r="BQ9">
        <v>2.8167164415456121E-3</v>
      </c>
      <c r="BR9">
        <v>1.084402341382199E-2</v>
      </c>
      <c r="BS9">
        <v>6.9072089790885019E-3</v>
      </c>
      <c r="BT9">
        <v>5.4997198011650589E-3</v>
      </c>
      <c r="BU9">
        <v>1.534192752847623E-2</v>
      </c>
      <c r="BV9">
        <v>3.8847604079110692E-3</v>
      </c>
      <c r="BW9">
        <v>2.948492237172428E-3</v>
      </c>
      <c r="BX9">
        <v>1.135327207478994E-3</v>
      </c>
      <c r="BY9">
        <v>8.6750363668014457E-3</v>
      </c>
      <c r="BZ9">
        <v>1.509693592845488E-2</v>
      </c>
      <c r="CA9">
        <v>3.641314759750919E-3</v>
      </c>
      <c r="CB9">
        <v>4.8697411116538657E-2</v>
      </c>
      <c r="CC9">
        <v>7.4958243656789332E-3</v>
      </c>
      <c r="CD9">
        <v>0</v>
      </c>
      <c r="CE9">
        <v>1.9286041362298188E-2</v>
      </c>
      <c r="CF9">
        <v>2.6167884174373789E-2</v>
      </c>
      <c r="CG9">
        <v>1.893921745486498E-2</v>
      </c>
      <c r="CH9">
        <v>1.30810635603705E-3</v>
      </c>
      <c r="CI9">
        <v>1.5035634072016401E-2</v>
      </c>
      <c r="CJ9">
        <v>1.252547707099912E-2</v>
      </c>
      <c r="CK9">
        <v>1.195288218235277E-2</v>
      </c>
      <c r="CL9">
        <v>2.4956270581507099E-2</v>
      </c>
      <c r="CM9">
        <v>5.3871490142790692E-3</v>
      </c>
      <c r="CN9">
        <v>8.3009646114499715E-3</v>
      </c>
      <c r="CO9">
        <v>3.6353618318732879E-3</v>
      </c>
      <c r="CP9">
        <v>1.16551776825321E-3</v>
      </c>
      <c r="CQ9">
        <v>1.527163518669074E-2</v>
      </c>
      <c r="CR9">
        <v>1.9445594309950361E-2</v>
      </c>
      <c r="CS9">
        <v>2.8429881175981091E-3</v>
      </c>
      <c r="CT9">
        <v>2.68821742892886E-3</v>
      </c>
      <c r="CU9">
        <v>5.7542627211978181E-3</v>
      </c>
      <c r="CV9">
        <v>9.2162806058577705E-3</v>
      </c>
      <c r="CW9">
        <v>3.5590497702465709E-2</v>
      </c>
      <c r="CX9">
        <v>1.985769081329752E-2</v>
      </c>
      <c r="CY9">
        <v>2.9277580078093959E-2</v>
      </c>
      <c r="CZ9">
        <v>4.4804619452653953E-3</v>
      </c>
      <c r="DA9">
        <v>3.7638468859967841E-3</v>
      </c>
      <c r="DB9">
        <v>2.4606193687717959E-3</v>
      </c>
      <c r="DC9">
        <v>1.7085767015075401E-3</v>
      </c>
      <c r="DD9">
        <v>1.64416576262484E-3</v>
      </c>
      <c r="DE9">
        <v>4.4920164082067494E-3</v>
      </c>
      <c r="DF9">
        <v>5.042158303197067E-3</v>
      </c>
      <c r="DG9">
        <v>9.6108796592556242E-4</v>
      </c>
      <c r="DH9">
        <v>2.9009890336491881E-3</v>
      </c>
      <c r="DI9">
        <v>3.1885155516874122E-5</v>
      </c>
      <c r="DJ9">
        <v>1.259811467581817E-3</v>
      </c>
      <c r="DK9">
        <v>8.8970209667085448E-5</v>
      </c>
      <c r="DL9">
        <v>1.5249868046123611E-5</v>
      </c>
      <c r="DM9">
        <v>3.4964292504025949E-6</v>
      </c>
      <c r="DN9">
        <v>1.3067048208005849E-3</v>
      </c>
      <c r="DO9">
        <v>3.6253307804752038E-6</v>
      </c>
      <c r="DP9">
        <v>6.430005027510338E-5</v>
      </c>
      <c r="DQ9">
        <v>1.4343546171794271E-4</v>
      </c>
      <c r="DR9">
        <v>1.116873625651814E-4</v>
      </c>
      <c r="DS9">
        <v>7.0603161581094745E-7</v>
      </c>
      <c r="DT9">
        <v>1.7108445215783369E-4</v>
      </c>
      <c r="DU9">
        <v>3.7337225662999868E-5</v>
      </c>
      <c r="DV9">
        <v>8.2226750402873112E-6</v>
      </c>
      <c r="DW9">
        <v>2.4104761080715359E-5</v>
      </c>
      <c r="DX9">
        <v>9.0062368724936603E-5</v>
      </c>
      <c r="DY9">
        <v>1.839244695184315E-5</v>
      </c>
      <c r="DZ9">
        <v>5.2304985553896217E-5</v>
      </c>
      <c r="EA9">
        <v>1.230478926560689E-5</v>
      </c>
      <c r="EB9">
        <v>1.0920369330502151E-5</v>
      </c>
      <c r="EC9">
        <v>9.7405162625559171E-5</v>
      </c>
      <c r="ED9">
        <v>7.4586827510330638E-5</v>
      </c>
      <c r="EE9">
        <v>1.8788759786777241E-4</v>
      </c>
      <c r="EF9">
        <v>1.3242599305949399E-4</v>
      </c>
      <c r="EG9">
        <v>1.6314304898204409E-4</v>
      </c>
      <c r="EH9">
        <v>9.3956671708252218E-5</v>
      </c>
      <c r="EI9">
        <v>4.0600442293806501E-4</v>
      </c>
      <c r="EJ9">
        <v>7.6160180418820714E-5</v>
      </c>
      <c r="EK9">
        <v>6.0497998018867358E-5</v>
      </c>
      <c r="EL9">
        <v>1.1525493028537061E-4</v>
      </c>
      <c r="EM9">
        <v>9.428529737114699E-5</v>
      </c>
      <c r="EN9">
        <v>3.0337456518004792E-4</v>
      </c>
      <c r="EO9">
        <v>5.6664839314116598E-5</v>
      </c>
      <c r="EP9">
        <v>3.4071750948469958E-4</v>
      </c>
      <c r="EQ9">
        <v>2.5370687454536302E-4</v>
      </c>
      <c r="ER9">
        <v>2.494030025969076E-5</v>
      </c>
      <c r="ES9">
        <v>1.3743901540329761E-4</v>
      </c>
      <c r="ET9">
        <v>6.763476433309265E-4</v>
      </c>
      <c r="EU9">
        <v>4.1445236512986731E-4</v>
      </c>
      <c r="EV9">
        <v>3.4616921100490757E-5</v>
      </c>
      <c r="EW9">
        <v>3.839148402745849E-4</v>
      </c>
      <c r="EX9">
        <v>2.9837795988053802E-4</v>
      </c>
      <c r="EY9">
        <v>1.5884643696976159E-4</v>
      </c>
      <c r="EZ9">
        <v>5.3256683566246961E-4</v>
      </c>
      <c r="FA9">
        <v>6.6121721748116575E-4</v>
      </c>
      <c r="FB9">
        <v>1.965586813118074E-5</v>
      </c>
      <c r="FC9">
        <v>1.119410056364135E-4</v>
      </c>
      <c r="FD9">
        <v>2.6732768074254759E-5</v>
      </c>
      <c r="FE9">
        <v>3.5927507744220268E-5</v>
      </c>
      <c r="FF9">
        <v>1.4233760568391229E-4</v>
      </c>
      <c r="FG9">
        <v>4.8918209620414766E-6</v>
      </c>
      <c r="FH9">
        <v>4.5916186696023142E-5</v>
      </c>
      <c r="FI9">
        <v>7.6772402687800428E-4</v>
      </c>
      <c r="FJ9">
        <v>2.1760314368601531E-4</v>
      </c>
      <c r="FK9">
        <v>4.8155457439686187E-7</v>
      </c>
      <c r="FL9">
        <v>2.696562006665575E-6</v>
      </c>
      <c r="FM9">
        <v>1.252324853553727E-4</v>
      </c>
      <c r="FN9">
        <v>3.1676452178123641E-4</v>
      </c>
      <c r="FO9">
        <v>2.0535046137664889E-5</v>
      </c>
      <c r="FP9">
        <v>5.8594594218150896E-4</v>
      </c>
      <c r="FQ9">
        <v>1.5738968933942679E-4</v>
      </c>
      <c r="FR9">
        <v>3.0245272401798438E-4</v>
      </c>
      <c r="FS9">
        <v>1.7131695980827301E-4</v>
      </c>
      <c r="FT9">
        <v>0</v>
      </c>
      <c r="FU9">
        <v>0</v>
      </c>
      <c r="FV9">
        <v>1.0561384962691831E-4</v>
      </c>
      <c r="FW9">
        <v>4.5359149532684398E-4</v>
      </c>
      <c r="FX9">
        <v>2.4863890326911768E-4</v>
      </c>
      <c r="FY9">
        <v>1.2292718669273871E-4</v>
      </c>
      <c r="FZ9">
        <v>6.9702145826171984E-4</v>
      </c>
      <c r="GA9">
        <v>6.2133191805467908E-5</v>
      </c>
      <c r="GB9">
        <v>9.7126407020108594E-5</v>
      </c>
      <c r="GC9">
        <v>1.3710829636691179E-4</v>
      </c>
      <c r="GD9">
        <v>1.200452338795779E-5</v>
      </c>
      <c r="GE9">
        <v>2.5599543913788531E-5</v>
      </c>
      <c r="GF9">
        <v>4.1657084957904587E-5</v>
      </c>
      <c r="GG9">
        <v>7.1092330410921906E-5</v>
      </c>
      <c r="GH9">
        <v>3.2047084170586028E-4</v>
      </c>
      <c r="GI9">
        <v>5.5735998070516947E-5</v>
      </c>
      <c r="GJ9">
        <v>6.8926869244193738E-4</v>
      </c>
      <c r="GK9">
        <v>8.70010831770116E-5</v>
      </c>
      <c r="GL9">
        <v>0</v>
      </c>
      <c r="GM9">
        <v>1.2904685455696001E-4</v>
      </c>
      <c r="GN9">
        <v>3.7715104986210831E-4</v>
      </c>
      <c r="GO9">
        <v>0</v>
      </c>
      <c r="GP9">
        <v>1.0192003193278859E-5</v>
      </c>
      <c r="GQ9">
        <v>6.3306722939681718E-5</v>
      </c>
      <c r="GR9">
        <v>5.1438847512884543E-5</v>
      </c>
      <c r="GS9">
        <v>9.4216491754207227E-5</v>
      </c>
      <c r="GT9">
        <v>7.7536330628537878E-5</v>
      </c>
      <c r="GU9">
        <v>6.5476466839121974E-5</v>
      </c>
      <c r="GV9">
        <v>9.6441576055105344E-5</v>
      </c>
      <c r="GW9">
        <v>5.176224768763132E-5</v>
      </c>
      <c r="GX9">
        <v>1.3801444077219549E-6</v>
      </c>
      <c r="GY9">
        <v>5.1669176701318321E-5</v>
      </c>
      <c r="GZ9">
        <v>1.052029878315186E-4</v>
      </c>
      <c r="HA9">
        <v>1.5855718426667071E-5</v>
      </c>
      <c r="HB9">
        <v>1.425693728108818E-5</v>
      </c>
      <c r="HC9">
        <v>4.644436453246505E-5</v>
      </c>
      <c r="HD9">
        <v>9.0690974356263953E-5</v>
      </c>
      <c r="HE9">
        <v>2.995485367870592E-4</v>
      </c>
      <c r="HF9">
        <v>1.0796223465423409E-4</v>
      </c>
      <c r="HG9">
        <v>1.1348967149574341E-4</v>
      </c>
      <c r="HH9">
        <v>1.9172497149873489E-4</v>
      </c>
      <c r="HI9">
        <v>1.6929605902286731E-4</v>
      </c>
      <c r="HJ9">
        <v>1.2552342695135859E-6</v>
      </c>
      <c r="HK9">
        <v>2.165030646753582E-7</v>
      </c>
      <c r="HL9">
        <v>4.7598440521679649E-7</v>
      </c>
      <c r="HM9">
        <v>2.9816178882090261E-7</v>
      </c>
      <c r="HN9">
        <v>4.990849058368967E-5</v>
      </c>
      <c r="HO9">
        <v>6.1519930890579827E-7</v>
      </c>
      <c r="HP9">
        <v>9.1939573313921274E-7</v>
      </c>
      <c r="HQ9">
        <v>0</v>
      </c>
    </row>
    <row r="10" spans="1:225" x14ac:dyDescent="0.25">
      <c r="A10" s="1" t="s">
        <v>137</v>
      </c>
      <c r="B10">
        <v>152.10130080611779</v>
      </c>
      <c r="C10">
        <v>12.881861119182711</v>
      </c>
      <c r="D10">
        <v>4.7102141502135106</v>
      </c>
      <c r="E10">
        <v>9.5237663408484909</v>
      </c>
      <c r="F10">
        <v>169.80901298022891</v>
      </c>
      <c r="G10">
        <v>0</v>
      </c>
      <c r="H10">
        <v>39.159836605299617</v>
      </c>
      <c r="I10">
        <v>6.5899574644401433</v>
      </c>
      <c r="J10">
        <v>81.671409504477865</v>
      </c>
      <c r="K10">
        <v>42.763615647042784</v>
      </c>
      <c r="L10">
        <v>1.209346059998238</v>
      </c>
      <c r="M10">
        <v>53.757732192303827</v>
      </c>
      <c r="N10">
        <v>34.173035329129711</v>
      </c>
      <c r="O10">
        <v>108.9583394741606</v>
      </c>
      <c r="P10">
        <v>109.1603907700249</v>
      </c>
      <c r="Q10">
        <v>20.303755549665549</v>
      </c>
      <c r="R10">
        <v>84.349336692943723</v>
      </c>
      <c r="S10">
        <v>29.711145423814909</v>
      </c>
      <c r="T10">
        <v>1.212548792619375</v>
      </c>
      <c r="U10">
        <v>102.34921408851611</v>
      </c>
      <c r="V10">
        <v>61.876514814195261</v>
      </c>
      <c r="W10">
        <v>3.9692922462007001</v>
      </c>
      <c r="X10">
        <v>104.22143702455951</v>
      </c>
      <c r="Y10">
        <v>55.306289104292091</v>
      </c>
      <c r="Z10">
        <v>45.01941450765954</v>
      </c>
      <c r="AA10">
        <v>149.7729360799008</v>
      </c>
      <c r="AB10">
        <v>9.498010706152348</v>
      </c>
      <c r="AC10">
        <v>31.365475172605549</v>
      </c>
      <c r="AD10">
        <v>17.037512447990188</v>
      </c>
      <c r="AE10">
        <v>52.917324884889197</v>
      </c>
      <c r="AF10">
        <v>49.666373382245247</v>
      </c>
      <c r="AG10">
        <v>32.422473555143597</v>
      </c>
      <c r="AH10">
        <v>95.696766801052433</v>
      </c>
      <c r="AI10">
        <v>107.858264504307</v>
      </c>
      <c r="AJ10">
        <v>48.665737314559202</v>
      </c>
      <c r="AK10">
        <v>44.7906515065566</v>
      </c>
      <c r="AL10">
        <v>29.059628856466169</v>
      </c>
      <c r="AM10">
        <v>14.07052387649599</v>
      </c>
      <c r="AN10">
        <v>8.0259849805467258</v>
      </c>
      <c r="AO10">
        <v>219.15578709130909</v>
      </c>
      <c r="AP10">
        <v>33.853449517982021</v>
      </c>
      <c r="AQ10">
        <v>21.955864351125541</v>
      </c>
      <c r="AR10">
        <v>79.574212916142159</v>
      </c>
      <c r="AS10">
        <v>140.8148487142482</v>
      </c>
      <c r="AT10">
        <v>31.584908161134159</v>
      </c>
      <c r="AU10">
        <v>56.180451930701892</v>
      </c>
      <c r="AV10">
        <v>8.875057114630506</v>
      </c>
      <c r="AW10">
        <v>159.8835126315326</v>
      </c>
      <c r="AX10">
        <v>93.675392194658485</v>
      </c>
      <c r="AY10">
        <v>3.133527910422595</v>
      </c>
      <c r="AZ10">
        <v>5.414934338942837</v>
      </c>
      <c r="BA10">
        <v>38.001932399841451</v>
      </c>
      <c r="BB10">
        <v>179.90688046671039</v>
      </c>
      <c r="BC10">
        <v>73.550974009112949</v>
      </c>
      <c r="BD10">
        <v>172.11833584828909</v>
      </c>
      <c r="BE10">
        <v>732.30001053535466</v>
      </c>
      <c r="BF10">
        <v>230.56319760497419</v>
      </c>
      <c r="BG10">
        <v>7.0778589026632579</v>
      </c>
      <c r="BH10">
        <v>525.15597810237057</v>
      </c>
      <c r="BI10">
        <v>440.50704727806789</v>
      </c>
      <c r="BJ10">
        <v>699.07852561917059</v>
      </c>
      <c r="BK10">
        <v>74.679209570205316</v>
      </c>
      <c r="BL10">
        <v>59.731793878078413</v>
      </c>
      <c r="BM10">
        <v>77.978698638814166</v>
      </c>
      <c r="BN10">
        <v>12.902015367963079</v>
      </c>
      <c r="BO10">
        <v>108.67752598347801</v>
      </c>
      <c r="BP10">
        <v>11.120299484735281</v>
      </c>
      <c r="BQ10">
        <v>17.091659342871569</v>
      </c>
      <c r="BR10">
        <v>59.094034181291143</v>
      </c>
      <c r="BS10">
        <v>42.085118223064157</v>
      </c>
      <c r="BT10">
        <v>45.797556269094727</v>
      </c>
      <c r="BU10">
        <v>174.8865501441939</v>
      </c>
      <c r="BV10">
        <v>42.809890597398493</v>
      </c>
      <c r="BW10">
        <v>20.743957768981591</v>
      </c>
      <c r="BX10">
        <v>7.7927860766345489</v>
      </c>
      <c r="BY10">
        <v>51.232846843983047</v>
      </c>
      <c r="BZ10">
        <v>85.891269637546685</v>
      </c>
      <c r="CA10">
        <v>20.6346557669067</v>
      </c>
      <c r="CB10">
        <v>264.05756627719222</v>
      </c>
      <c r="CC10">
        <v>48.615579574035451</v>
      </c>
      <c r="CD10">
        <v>0</v>
      </c>
      <c r="CE10">
        <v>96.564919034043015</v>
      </c>
      <c r="CF10">
        <v>135.60522010432649</v>
      </c>
      <c r="CG10">
        <v>110.2208204991577</v>
      </c>
      <c r="CH10">
        <v>7.582923605342498</v>
      </c>
      <c r="CI10">
        <v>80.189485417406601</v>
      </c>
      <c r="CJ10">
        <v>69.196773140543797</v>
      </c>
      <c r="CK10">
        <v>60.42205988216157</v>
      </c>
      <c r="CL10">
        <v>114.35567718173721</v>
      </c>
      <c r="CM10">
        <v>29.326822270625851</v>
      </c>
      <c r="CN10">
        <v>57.113739548939087</v>
      </c>
      <c r="CO10">
        <v>24.850394675209621</v>
      </c>
      <c r="CP10">
        <v>7.0215608280549473</v>
      </c>
      <c r="CQ10">
        <v>78.097438122684011</v>
      </c>
      <c r="CR10">
        <v>121.896473981021</v>
      </c>
      <c r="CS10">
        <v>21.564901554278709</v>
      </c>
      <c r="CT10">
        <v>14.47909230409318</v>
      </c>
      <c r="CU10">
        <v>30.128886780033529</v>
      </c>
      <c r="CV10">
        <v>45.056585306597647</v>
      </c>
      <c r="CW10">
        <v>225.07517047041381</v>
      </c>
      <c r="CX10">
        <v>156.6654395100164</v>
      </c>
      <c r="CY10">
        <v>181.0713074349128</v>
      </c>
      <c r="CZ10">
        <v>32.598039823839528</v>
      </c>
      <c r="DA10">
        <v>28.044677692977238</v>
      </c>
      <c r="DB10">
        <v>13.4116641861379</v>
      </c>
      <c r="DC10">
        <v>6.2168315872741271</v>
      </c>
      <c r="DD10">
        <v>9.5414654354170114</v>
      </c>
      <c r="DE10">
        <v>31.62896771217245</v>
      </c>
      <c r="DF10">
        <v>12.484520875180509</v>
      </c>
      <c r="DG10">
        <v>5.0301948693456637</v>
      </c>
      <c r="DH10">
        <v>16.38720447154363</v>
      </c>
      <c r="DI10">
        <v>0.13268728301561991</v>
      </c>
      <c r="DJ10">
        <v>5.6267687029994624</v>
      </c>
      <c r="DK10">
        <v>0.44967933619814499</v>
      </c>
      <c r="DL10">
        <v>6.8314039018536221E-2</v>
      </c>
      <c r="DM10">
        <v>1.4452084180082011E-2</v>
      </c>
      <c r="DN10">
        <v>5.0419171657450894</v>
      </c>
      <c r="DO10">
        <v>1.392090656395161E-2</v>
      </c>
      <c r="DP10">
        <v>0.24818129626172189</v>
      </c>
      <c r="DQ10">
        <v>0.55341468761074253</v>
      </c>
      <c r="DR10">
        <v>0.46909207847750989</v>
      </c>
      <c r="DS10">
        <v>3.2407233100884151E-3</v>
      </c>
      <c r="DT10">
        <v>0.88633635522170096</v>
      </c>
      <c r="DU10">
        <v>0.16045704475116879</v>
      </c>
      <c r="DV10">
        <v>3.597498132717622E-2</v>
      </c>
      <c r="DW10">
        <v>0.1096103187342833</v>
      </c>
      <c r="DX10">
        <v>0.40631041395066508</v>
      </c>
      <c r="DY10">
        <v>8.3635011603902409E-2</v>
      </c>
      <c r="DZ10">
        <v>0.26995995512491949</v>
      </c>
      <c r="EA10">
        <v>6.350829319208913E-2</v>
      </c>
      <c r="EB10">
        <v>4.7091018581544151E-2</v>
      </c>
      <c r="EC10">
        <v>0.42722053099475021</v>
      </c>
      <c r="ED10">
        <v>0.37604105489147122</v>
      </c>
      <c r="EE10">
        <v>0.68784623341076678</v>
      </c>
      <c r="EF10">
        <v>0.87725758772827445</v>
      </c>
      <c r="EG10">
        <v>0.92043192898789217</v>
      </c>
      <c r="EH10">
        <v>0.49703119610068802</v>
      </c>
      <c r="EI10">
        <v>1.6712797741695751</v>
      </c>
      <c r="EJ10">
        <v>0.30036878703859571</v>
      </c>
      <c r="EK10">
        <v>0.2385985718949262</v>
      </c>
      <c r="EL10">
        <v>0.45455490545922611</v>
      </c>
      <c r="EM10">
        <v>0.37185259083165428</v>
      </c>
      <c r="EN10">
        <v>1.196481542721946</v>
      </c>
      <c r="EO10">
        <v>0.2234809444898854</v>
      </c>
      <c r="EP10">
        <v>1.343758700201817</v>
      </c>
      <c r="EQ10">
        <v>0.97848304340165149</v>
      </c>
      <c r="ER10">
        <v>9.1098004029631349E-2</v>
      </c>
      <c r="ES10">
        <v>0.50904743144433451</v>
      </c>
      <c r="ET10">
        <v>2.3332070312452529</v>
      </c>
      <c r="EU10">
        <v>1.195353188327035</v>
      </c>
      <c r="EV10">
        <v>0.112118429720954</v>
      </c>
      <c r="EW10">
        <v>1.243436090494688</v>
      </c>
      <c r="EX10">
        <v>1.070959299049514</v>
      </c>
      <c r="EY10">
        <v>0.59834201050225466</v>
      </c>
      <c r="EZ10">
        <v>1.5408148661484049</v>
      </c>
      <c r="FA10">
        <v>2.4521755653950081</v>
      </c>
      <c r="FB10">
        <v>7.8451386423425779E-2</v>
      </c>
      <c r="FC10">
        <v>0.44678398487412041</v>
      </c>
      <c r="FD10">
        <v>0.1066970283054702</v>
      </c>
      <c r="FE10">
        <v>0.1228802739104632</v>
      </c>
      <c r="FF10">
        <v>0.48630611098407922</v>
      </c>
      <c r="FG10">
        <v>1.9524456210537122E-2</v>
      </c>
      <c r="FH10">
        <v>0.18326275296208391</v>
      </c>
      <c r="FI10">
        <v>3.17607730313286</v>
      </c>
      <c r="FJ10">
        <v>0.78400512155422775</v>
      </c>
      <c r="FK10">
        <v>1.8397604271704179E-3</v>
      </c>
      <c r="FL10">
        <v>1.0302672616244469E-2</v>
      </c>
      <c r="FM10">
        <v>0.49416515699585872</v>
      </c>
      <c r="FN10">
        <v>1.2499471618130531</v>
      </c>
      <c r="FO10">
        <v>8.1030926358605704E-2</v>
      </c>
      <c r="FP10">
        <v>2.0666738302076149</v>
      </c>
      <c r="FQ10">
        <v>0.55512484802145701</v>
      </c>
      <c r="FR10">
        <v>1.06677269113905</v>
      </c>
      <c r="FS10">
        <v>0.77438260601471098</v>
      </c>
      <c r="FT10">
        <v>0</v>
      </c>
      <c r="FU10">
        <v>0</v>
      </c>
      <c r="FV10">
        <v>0.41643382605822249</v>
      </c>
      <c r="FW10">
        <v>1.8739838794443191</v>
      </c>
      <c r="FX10">
        <v>1.002831798549384</v>
      </c>
      <c r="FY10">
        <v>0.50122817973175682</v>
      </c>
      <c r="FZ10">
        <v>2.7992348709057602</v>
      </c>
      <c r="GA10">
        <v>0.23970866331722299</v>
      </c>
      <c r="GB10">
        <v>0.56750445577209307</v>
      </c>
      <c r="GC10">
        <v>0.80111651917108184</v>
      </c>
      <c r="GD10">
        <v>4.8576259245008691E-2</v>
      </c>
      <c r="GE10">
        <v>0.10203181687872361</v>
      </c>
      <c r="GF10">
        <v>0.1660321792622646</v>
      </c>
      <c r="GG10">
        <v>0.27427284837166138</v>
      </c>
      <c r="GH10">
        <v>1.277297062245343</v>
      </c>
      <c r="GI10">
        <v>0.2221463463503662</v>
      </c>
      <c r="GJ10">
        <v>2.6149284690742221</v>
      </c>
      <c r="GK10">
        <v>0.39271510032592899</v>
      </c>
      <c r="GL10">
        <v>0</v>
      </c>
      <c r="GM10">
        <v>0.50767044978747133</v>
      </c>
      <c r="GN10">
        <v>1.489217951740434</v>
      </c>
      <c r="GO10">
        <v>0</v>
      </c>
      <c r="GP10">
        <v>4.024412533168352E-2</v>
      </c>
      <c r="GQ10">
        <v>0.25617041894014497</v>
      </c>
      <c r="GR10">
        <v>0.20814710516178431</v>
      </c>
      <c r="GS10">
        <v>0.38124668349587659</v>
      </c>
      <c r="GT10">
        <v>0.31375047353373581</v>
      </c>
      <c r="GU10">
        <v>0.25284376277863979</v>
      </c>
      <c r="GV10">
        <v>0.39025047884445763</v>
      </c>
      <c r="GW10">
        <v>0.20945574276618431</v>
      </c>
      <c r="GX10">
        <v>5.5847492131427178E-3</v>
      </c>
      <c r="GY10">
        <v>0.21984024375470351</v>
      </c>
      <c r="GZ10">
        <v>0.42570349901435928</v>
      </c>
      <c r="HA10">
        <v>6.4160105646698981E-2</v>
      </c>
      <c r="HB10">
        <v>5.7690643686919819E-2</v>
      </c>
      <c r="HC10">
        <v>0.18793694835580771</v>
      </c>
      <c r="HD10">
        <v>0.36698069045636339</v>
      </c>
      <c r="HE10">
        <v>1.3077031921504769</v>
      </c>
      <c r="HF10">
        <v>0.43539598081928538</v>
      </c>
      <c r="HG10">
        <v>0.44419525062607851</v>
      </c>
      <c r="HH10">
        <v>0.75040592367343806</v>
      </c>
      <c r="HI10">
        <v>0.66261981708609097</v>
      </c>
      <c r="HJ10">
        <v>5.5243467004478736E-3</v>
      </c>
      <c r="HK10">
        <v>9.5284045379006677E-4</v>
      </c>
      <c r="HL10">
        <v>2.094830377315149E-3</v>
      </c>
      <c r="HM10">
        <v>1.312224446286567E-3</v>
      </c>
      <c r="HN10">
        <v>0.2223821990568618</v>
      </c>
      <c r="HO10">
        <v>2.568516358565991E-3</v>
      </c>
      <c r="HP10">
        <v>3.8385657239505158E-3</v>
      </c>
      <c r="HQ10">
        <v>0</v>
      </c>
    </row>
    <row r="11" spans="1:225" x14ac:dyDescent="0.25">
      <c r="A11" s="1" t="s">
        <v>138</v>
      </c>
      <c r="B11">
        <v>138.56385706683039</v>
      </c>
      <c r="C11">
        <v>10.70209379180311</v>
      </c>
      <c r="D11">
        <v>4.2157329698236126</v>
      </c>
      <c r="E11">
        <v>5.1218215758442476</v>
      </c>
      <c r="F11">
        <v>146.24712874279001</v>
      </c>
      <c r="G11">
        <v>0</v>
      </c>
      <c r="H11">
        <v>32.569492183573878</v>
      </c>
      <c r="I11">
        <v>5.6396332623692906</v>
      </c>
      <c r="J11">
        <v>73.569348452411347</v>
      </c>
      <c r="K11">
        <v>38.43136035701901</v>
      </c>
      <c r="L11">
        <v>1.090351592464452</v>
      </c>
      <c r="M11">
        <v>48.481670883091283</v>
      </c>
      <c r="N11">
        <v>30.79728341884643</v>
      </c>
      <c r="O11">
        <v>97.980901358038935</v>
      </c>
      <c r="P11">
        <v>97.939219016932114</v>
      </c>
      <c r="Q11">
        <v>18.27271796704655</v>
      </c>
      <c r="R11">
        <v>76.011558773080239</v>
      </c>
      <c r="S11">
        <v>26.048072199974111</v>
      </c>
      <c r="T11">
        <v>1.0006501780094621</v>
      </c>
      <c r="U11">
        <v>83.142883322223526</v>
      </c>
      <c r="V11">
        <v>50.094578106929568</v>
      </c>
      <c r="W11">
        <v>3.2892421308127311</v>
      </c>
      <c r="X11">
        <v>84.908236636803181</v>
      </c>
      <c r="Y11">
        <v>43.246932827621983</v>
      </c>
      <c r="Z11">
        <v>35.982740170416797</v>
      </c>
      <c r="AA11">
        <v>135.99926987275171</v>
      </c>
      <c r="AB11">
        <v>8.2261548532456228</v>
      </c>
      <c r="AC11">
        <v>27.98684482062886</v>
      </c>
      <c r="AD11">
        <v>15.711373375429879</v>
      </c>
      <c r="AE11">
        <v>51.231906936104551</v>
      </c>
      <c r="AF11">
        <v>46.887159325036272</v>
      </c>
      <c r="AG11">
        <v>30.711966397820031</v>
      </c>
      <c r="AH11">
        <v>78.053702103514169</v>
      </c>
      <c r="AI11">
        <v>90.298758148246108</v>
      </c>
      <c r="AJ11">
        <v>39.296144022519307</v>
      </c>
      <c r="AK11">
        <v>37.869332835624107</v>
      </c>
      <c r="AL11">
        <v>25.20284457494256</v>
      </c>
      <c r="AM11">
        <v>9.6651751352769821</v>
      </c>
      <c r="AN11">
        <v>6.7342866643987209</v>
      </c>
      <c r="AO11">
        <v>181.8950245789608</v>
      </c>
      <c r="AP11">
        <v>29.049571910790981</v>
      </c>
      <c r="AQ11">
        <v>18.70641990620955</v>
      </c>
      <c r="AR11">
        <v>67.616203450772531</v>
      </c>
      <c r="AS11">
        <v>114.20851705763469</v>
      </c>
      <c r="AT11">
        <v>24.54321185004785</v>
      </c>
      <c r="AU11">
        <v>45.436973636073212</v>
      </c>
      <c r="AV11">
        <v>6.9349643576546729</v>
      </c>
      <c r="AW11">
        <v>130.02624589940891</v>
      </c>
      <c r="AX11">
        <v>76.722752115549568</v>
      </c>
      <c r="AY11">
        <v>2.607147423429689</v>
      </c>
      <c r="AZ11">
        <v>4.4835141935388929</v>
      </c>
      <c r="BA11">
        <v>33.201594433022073</v>
      </c>
      <c r="BB11">
        <v>162.56310072608539</v>
      </c>
      <c r="BC11">
        <v>71.962073721492999</v>
      </c>
      <c r="BD11">
        <v>142.3419270973757</v>
      </c>
      <c r="BE11">
        <v>598.65506568759508</v>
      </c>
      <c r="BF11">
        <v>237.17307143625291</v>
      </c>
      <c r="BG11">
        <v>7.2201102321302963</v>
      </c>
      <c r="BH11">
        <v>435.40256000996038</v>
      </c>
      <c r="BI11">
        <v>383.23547552480909</v>
      </c>
      <c r="BJ11">
        <v>589.78025537505573</v>
      </c>
      <c r="BK11">
        <v>63.864404748927427</v>
      </c>
      <c r="BL11">
        <v>51.166139022281961</v>
      </c>
      <c r="BM11">
        <v>66.860885520960466</v>
      </c>
      <c r="BN11">
        <v>11.030333916506629</v>
      </c>
      <c r="BO11">
        <v>94.849951557532179</v>
      </c>
      <c r="BP11">
        <v>9.6967750349838955</v>
      </c>
      <c r="BQ11">
        <v>15.00079425587297</v>
      </c>
      <c r="BR11">
        <v>51.02595885935586</v>
      </c>
      <c r="BS11">
        <v>36.218915685164689</v>
      </c>
      <c r="BT11">
        <v>40.468688310564957</v>
      </c>
      <c r="BU11">
        <v>156.3100829495975</v>
      </c>
      <c r="BV11">
        <v>34.694467944435367</v>
      </c>
      <c r="BW11">
        <v>17.67155439939571</v>
      </c>
      <c r="BX11">
        <v>6.5564670010125612</v>
      </c>
      <c r="BY11">
        <v>43.843988280740433</v>
      </c>
      <c r="BZ11">
        <v>73.561253360936263</v>
      </c>
      <c r="CA11">
        <v>17.643150901034179</v>
      </c>
      <c r="CB11">
        <v>228.43205548878649</v>
      </c>
      <c r="CC11">
        <v>41.221127643708087</v>
      </c>
      <c r="CD11">
        <v>0</v>
      </c>
      <c r="CE11">
        <v>83.674524129368791</v>
      </c>
      <c r="CF11">
        <v>116.360993538927</v>
      </c>
      <c r="CG11">
        <v>91.905257047250274</v>
      </c>
      <c r="CH11">
        <v>6.4862749098385528</v>
      </c>
      <c r="CI11">
        <v>69.478583048095686</v>
      </c>
      <c r="CJ11">
        <v>60.120529726361617</v>
      </c>
      <c r="CK11">
        <v>52.49424525177276</v>
      </c>
      <c r="CL11">
        <v>99.924160357540842</v>
      </c>
      <c r="CM11">
        <v>24.832203462509149</v>
      </c>
      <c r="CN11">
        <v>49.232966950734628</v>
      </c>
      <c r="CO11">
        <v>21.74859892634715</v>
      </c>
      <c r="CP11">
        <v>6.1633970015935597</v>
      </c>
      <c r="CQ11">
        <v>67.782483662537786</v>
      </c>
      <c r="CR11">
        <v>105.8176662929457</v>
      </c>
      <c r="CS11">
        <v>18.08802552096078</v>
      </c>
      <c r="CT11">
        <v>12.48150010773788</v>
      </c>
      <c r="CU11">
        <v>26.155047198550019</v>
      </c>
      <c r="CV11">
        <v>39.303724030340767</v>
      </c>
      <c r="CW11">
        <v>190.0690649503685</v>
      </c>
      <c r="CX11">
        <v>130.91051373599731</v>
      </c>
      <c r="CY11">
        <v>154.84393837351661</v>
      </c>
      <c r="CZ11">
        <v>28.374570931937679</v>
      </c>
      <c r="DA11">
        <v>24.126828920557472</v>
      </c>
      <c r="DB11">
        <v>11.31986358588423</v>
      </c>
      <c r="DC11">
        <v>5.1560316725003252</v>
      </c>
      <c r="DD11">
        <v>8.2158472964797244</v>
      </c>
      <c r="DE11">
        <v>26.80719085957428</v>
      </c>
      <c r="DF11">
        <v>10.46568123536971</v>
      </c>
      <c r="DG11">
        <v>4.4333238660625147</v>
      </c>
      <c r="DH11">
        <v>14.137080522068359</v>
      </c>
      <c r="DI11">
        <v>0.11426685283426991</v>
      </c>
      <c r="DJ11">
        <v>4.9071653653899947</v>
      </c>
      <c r="DK11">
        <v>0.38346119691722458</v>
      </c>
      <c r="DL11">
        <v>5.9398394267975267E-2</v>
      </c>
      <c r="DM11">
        <v>1.240518624560364E-2</v>
      </c>
      <c r="DN11">
        <v>4.3080918431457018</v>
      </c>
      <c r="DO11">
        <v>1.1882573309342949E-2</v>
      </c>
      <c r="DP11">
        <v>0.2120637370732896</v>
      </c>
      <c r="DQ11">
        <v>0.47286273312401</v>
      </c>
      <c r="DR11">
        <v>0.40878460939677269</v>
      </c>
      <c r="DS11">
        <v>2.7941733496366899E-3</v>
      </c>
      <c r="DT11">
        <v>0.77066500806971994</v>
      </c>
      <c r="DU11">
        <v>0.13960978821694961</v>
      </c>
      <c r="DV11">
        <v>3.1123155378492869E-2</v>
      </c>
      <c r="DW11">
        <v>9.5536639373097157E-2</v>
      </c>
      <c r="DX11">
        <v>0.35407957644779869</v>
      </c>
      <c r="DY11">
        <v>7.2896494005611254E-2</v>
      </c>
      <c r="DZ11">
        <v>0.23422166613048639</v>
      </c>
      <c r="EA11">
        <v>5.5100832409278523E-2</v>
      </c>
      <c r="EB11">
        <v>4.0748738344497527E-2</v>
      </c>
      <c r="EC11">
        <v>0.37078488633837892</v>
      </c>
      <c r="ED11">
        <v>0.32274917230320282</v>
      </c>
      <c r="EE11">
        <v>0.6144463722162008</v>
      </c>
      <c r="EF11">
        <v>0.73200363311388272</v>
      </c>
      <c r="EG11">
        <v>0.77284313874699295</v>
      </c>
      <c r="EH11">
        <v>0.41574916768682069</v>
      </c>
      <c r="EI11">
        <v>1.444738666077005</v>
      </c>
      <c r="EJ11">
        <v>0.26366502236834238</v>
      </c>
      <c r="EK11">
        <v>0.20944285994551989</v>
      </c>
      <c r="EL11">
        <v>0.39901026500515369</v>
      </c>
      <c r="EM11">
        <v>0.3264138149838986</v>
      </c>
      <c r="EN11">
        <v>1.050276680994003</v>
      </c>
      <c r="EO11">
        <v>0.1961725411244295</v>
      </c>
      <c r="EP11">
        <v>1.1795572077895069</v>
      </c>
      <c r="EQ11">
        <v>0.83931298714464164</v>
      </c>
      <c r="ER11">
        <v>7.7344181372506121E-2</v>
      </c>
      <c r="ES11">
        <v>0.43199799880879658</v>
      </c>
      <c r="ET11">
        <v>1.9573734705814441</v>
      </c>
      <c r="EU11">
        <v>0.99530407596996828</v>
      </c>
      <c r="EV11">
        <v>9.46968259400192E-2</v>
      </c>
      <c r="EW11">
        <v>1.050223868833823</v>
      </c>
      <c r="EX11">
        <v>0.9028074350525731</v>
      </c>
      <c r="EY11">
        <v>0.50232228352315944</v>
      </c>
      <c r="EZ11">
        <v>1.289105561092099</v>
      </c>
      <c r="FA11">
        <v>2.0579172002020112</v>
      </c>
      <c r="FB11">
        <v>6.4592518489790654E-2</v>
      </c>
      <c r="FC11">
        <v>0.36785714210535148</v>
      </c>
      <c r="FD11">
        <v>8.7848412728227881E-2</v>
      </c>
      <c r="FE11">
        <v>0.1050970194983926</v>
      </c>
      <c r="FF11">
        <v>0.41594292248254761</v>
      </c>
      <c r="FG11">
        <v>1.6075353875526281E-2</v>
      </c>
      <c r="FH11">
        <v>0.15088838195036239</v>
      </c>
      <c r="FI11">
        <v>2.71920814889276</v>
      </c>
      <c r="FJ11">
        <v>0.66756208850536625</v>
      </c>
      <c r="FK11">
        <v>1.5751492715870171E-3</v>
      </c>
      <c r="FL11">
        <v>8.7164955901009467E-3</v>
      </c>
      <c r="FM11">
        <v>0.4242362988004485</v>
      </c>
      <c r="FN11">
        <v>1.0730682852011331</v>
      </c>
      <c r="FO11">
        <v>6.9564314278504819E-2</v>
      </c>
      <c r="FP11">
        <v>1.7482569808782289</v>
      </c>
      <c r="FQ11">
        <v>0.46959557750580461</v>
      </c>
      <c r="FR11">
        <v>0.90241274507586167</v>
      </c>
      <c r="FS11">
        <v>0.6625773880545871</v>
      </c>
      <c r="FT11">
        <v>0</v>
      </c>
      <c r="FU11">
        <v>0</v>
      </c>
      <c r="FV11">
        <v>0.35661510403543201</v>
      </c>
      <c r="FW11">
        <v>1.6156584494859949</v>
      </c>
      <c r="FX11">
        <v>0.85617642893702262</v>
      </c>
      <c r="FY11">
        <v>0.42843919439787909</v>
      </c>
      <c r="FZ11">
        <v>2.401549747143648</v>
      </c>
      <c r="GA11">
        <v>0.20496854789302971</v>
      </c>
      <c r="GB11">
        <v>0.49503331488999902</v>
      </c>
      <c r="GC11">
        <v>0.69881277946769493</v>
      </c>
      <c r="GD11">
        <v>4.1569697395917551E-2</v>
      </c>
      <c r="GE11">
        <v>8.7080433783317424E-2</v>
      </c>
      <c r="GF11">
        <v>0.1417024084686514</v>
      </c>
      <c r="GG11">
        <v>0.23452346977893029</v>
      </c>
      <c r="GH11">
        <v>1.0901264493083389</v>
      </c>
      <c r="GI11">
        <v>0.18959380314242791</v>
      </c>
      <c r="GJ11">
        <v>2.225852454448884</v>
      </c>
      <c r="GK11">
        <v>0.33332531641766161</v>
      </c>
      <c r="GL11">
        <v>0</v>
      </c>
      <c r="GM11">
        <v>0.4354577757031774</v>
      </c>
      <c r="GN11">
        <v>1.273405095069237</v>
      </c>
      <c r="GO11">
        <v>0</v>
      </c>
      <c r="GP11">
        <v>3.4412071237845877E-2</v>
      </c>
      <c r="GQ11">
        <v>0.21922080791392881</v>
      </c>
      <c r="GR11">
        <v>0.17812430001597279</v>
      </c>
      <c r="GS11">
        <v>0.32625627235282001</v>
      </c>
      <c r="GT11">
        <v>0.26849560763498642</v>
      </c>
      <c r="GU11">
        <v>0.21642759528816971</v>
      </c>
      <c r="GV11">
        <v>0.33396137467795922</v>
      </c>
      <c r="GW11">
        <v>0.17924418182781521</v>
      </c>
      <c r="GX11">
        <v>4.7792139294111236E-3</v>
      </c>
      <c r="GY11">
        <v>0.18799894308248249</v>
      </c>
      <c r="GZ11">
        <v>0.3643007079889245</v>
      </c>
      <c r="HA11">
        <v>5.4905754746799068E-2</v>
      </c>
      <c r="HB11">
        <v>4.9369437620649548E-2</v>
      </c>
      <c r="HC11">
        <v>0.16082922386548029</v>
      </c>
      <c r="HD11">
        <v>0.31404798330541323</v>
      </c>
      <c r="HE11">
        <v>1.118332175567482</v>
      </c>
      <c r="HF11">
        <v>0.373015948926605</v>
      </c>
      <c r="HG11">
        <v>0.38996484091329542</v>
      </c>
      <c r="HH11">
        <v>0.65879121002138508</v>
      </c>
      <c r="HI11">
        <v>0.58172263479127695</v>
      </c>
      <c r="HJ11">
        <v>4.7883717817601536E-3</v>
      </c>
      <c r="HK11">
        <v>8.2589934861944836E-4</v>
      </c>
      <c r="HL11">
        <v>1.8157489401410319E-3</v>
      </c>
      <c r="HM11">
        <v>1.137404810133481E-3</v>
      </c>
      <c r="HN11">
        <v>0.19105183387869329</v>
      </c>
      <c r="HO11">
        <v>2.2419602081821428E-3</v>
      </c>
      <c r="HP11">
        <v>3.3505379792066552E-3</v>
      </c>
      <c r="HQ11">
        <v>0</v>
      </c>
    </row>
    <row r="12" spans="1:225" x14ac:dyDescent="0.25">
      <c r="A12" s="1" t="s">
        <v>139</v>
      </c>
      <c r="B12">
        <v>131.1412638898471</v>
      </c>
      <c r="C12">
        <v>10.06048242017035</v>
      </c>
      <c r="D12">
        <v>3.881364770279629</v>
      </c>
      <c r="E12">
        <v>4.9131638657048136</v>
      </c>
      <c r="F12">
        <v>111.501007955532</v>
      </c>
      <c r="G12">
        <v>0</v>
      </c>
      <c r="H12">
        <v>31.353262532819571</v>
      </c>
      <c r="I12">
        <v>4.7436660477303372</v>
      </c>
      <c r="J12">
        <v>68.568732531638645</v>
      </c>
      <c r="K12">
        <v>35.665737342662361</v>
      </c>
      <c r="L12">
        <v>1.0093645182174811</v>
      </c>
      <c r="M12">
        <v>45.103824801803341</v>
      </c>
      <c r="N12">
        <v>28.49320862314244</v>
      </c>
      <c r="O12">
        <v>90.560534386363244</v>
      </c>
      <c r="P12">
        <v>90.738996907524665</v>
      </c>
      <c r="Q12">
        <v>16.936404506540629</v>
      </c>
      <c r="R12">
        <v>70.401779529616704</v>
      </c>
      <c r="S12">
        <v>24.528152411267499</v>
      </c>
      <c r="T12">
        <v>0.90086653611445067</v>
      </c>
      <c r="U12">
        <v>80.488195243182247</v>
      </c>
      <c r="V12">
        <v>48.478690857453579</v>
      </c>
      <c r="W12">
        <v>3.1859046543004741</v>
      </c>
      <c r="X12">
        <v>81.965820677268454</v>
      </c>
      <c r="Y12">
        <v>38.64826637660569</v>
      </c>
      <c r="Z12">
        <v>33.506354767138063</v>
      </c>
      <c r="AA12">
        <v>97.507336067733519</v>
      </c>
      <c r="AB12">
        <v>7.9228990854032784</v>
      </c>
      <c r="AC12">
        <v>26.930823900114049</v>
      </c>
      <c r="AD12">
        <v>15.23146129460479</v>
      </c>
      <c r="AE12">
        <v>50.327779076620679</v>
      </c>
      <c r="AF12">
        <v>45.641522434313401</v>
      </c>
      <c r="AG12">
        <v>30.007594105444792</v>
      </c>
      <c r="AH12">
        <v>75.25177558404981</v>
      </c>
      <c r="AI12">
        <v>87.12670098477075</v>
      </c>
      <c r="AJ12">
        <v>37.140005027025047</v>
      </c>
      <c r="AK12">
        <v>36.104633234086293</v>
      </c>
      <c r="AL12">
        <v>23.763595373503598</v>
      </c>
      <c r="AM12">
        <v>8.9232680412715197</v>
      </c>
      <c r="AN12">
        <v>6.3766007220447403</v>
      </c>
      <c r="AO12">
        <v>175.60211855038861</v>
      </c>
      <c r="AP12">
        <v>27.17645253212973</v>
      </c>
      <c r="AQ12">
        <v>17.774612993228239</v>
      </c>
      <c r="AR12">
        <v>63.82302553087635</v>
      </c>
      <c r="AS12">
        <v>110.927309693811</v>
      </c>
      <c r="AT12">
        <v>23.985706676181159</v>
      </c>
      <c r="AU12">
        <v>43.825050447861983</v>
      </c>
      <c r="AV12">
        <v>6.7562819019319109</v>
      </c>
      <c r="AW12">
        <v>125.73909966214531</v>
      </c>
      <c r="AX12">
        <v>74.003470152256426</v>
      </c>
      <c r="AY12">
        <v>2.404237463459296</v>
      </c>
      <c r="AZ12">
        <v>4.0984027818468673</v>
      </c>
      <c r="BA12">
        <v>30.550966636693559</v>
      </c>
      <c r="BB12">
        <v>144.5152115180089</v>
      </c>
      <c r="BC12">
        <v>63.470073816165737</v>
      </c>
      <c r="BD12">
        <v>137.71074718759931</v>
      </c>
      <c r="BE12">
        <v>582.96874228080026</v>
      </c>
      <c r="BF12">
        <v>255.2020985034325</v>
      </c>
      <c r="BG12">
        <v>7.7318539133765922</v>
      </c>
      <c r="BH12">
        <v>416.44296290896068</v>
      </c>
      <c r="BI12">
        <v>371.71012263305892</v>
      </c>
      <c r="BJ12">
        <v>565.41307944104688</v>
      </c>
      <c r="BK12">
        <v>60.500941942622028</v>
      </c>
      <c r="BL12">
        <v>46.643966230281237</v>
      </c>
      <c r="BM12">
        <v>61.580108888758858</v>
      </c>
      <c r="BN12">
        <v>9.9802898642084799</v>
      </c>
      <c r="BO12">
        <v>88.517664680476869</v>
      </c>
      <c r="BP12">
        <v>8.0628279426621692</v>
      </c>
      <c r="BQ12">
        <v>11.829298307464679</v>
      </c>
      <c r="BR12">
        <v>48.36803656062262</v>
      </c>
      <c r="BS12">
        <v>33.99083476623634</v>
      </c>
      <c r="BT12">
        <v>37.729126355670161</v>
      </c>
      <c r="BU12">
        <v>145.76482586204381</v>
      </c>
      <c r="BV12">
        <v>31.746886212835051</v>
      </c>
      <c r="BW12">
        <v>16.470658205557331</v>
      </c>
      <c r="BX12">
        <v>6.0694366326473448</v>
      </c>
      <c r="BY12">
        <v>40.909745744620757</v>
      </c>
      <c r="BZ12">
        <v>68.95908734337057</v>
      </c>
      <c r="CA12">
        <v>16.318669857607549</v>
      </c>
      <c r="CB12">
        <v>212.48289096377849</v>
      </c>
      <c r="CC12">
        <v>38.767710071793147</v>
      </c>
      <c r="CD12">
        <v>0</v>
      </c>
      <c r="CE12">
        <v>78.180531099439989</v>
      </c>
      <c r="CF12">
        <v>110.73855167791839</v>
      </c>
      <c r="CG12">
        <v>86.864606448531546</v>
      </c>
      <c r="CH12">
        <v>6.0659737150302231</v>
      </c>
      <c r="CI12">
        <v>65.142478884327275</v>
      </c>
      <c r="CJ12">
        <v>56.417910499720698</v>
      </c>
      <c r="CK12">
        <v>49.027946833761128</v>
      </c>
      <c r="CL12">
        <v>94.428917223459223</v>
      </c>
      <c r="CM12">
        <v>23.22966548236797</v>
      </c>
      <c r="CN12">
        <v>46.172516232201147</v>
      </c>
      <c r="CO12">
        <v>20.437663724172619</v>
      </c>
      <c r="CP12">
        <v>5.8036674110419657</v>
      </c>
      <c r="CQ12">
        <v>64.159046366633078</v>
      </c>
      <c r="CR12">
        <v>99.860261755175998</v>
      </c>
      <c r="CS12">
        <v>15.68621207409033</v>
      </c>
      <c r="CT12">
        <v>12.049654627284889</v>
      </c>
      <c r="CU12">
        <v>24.908985434658121</v>
      </c>
      <c r="CV12">
        <v>36.725579399415622</v>
      </c>
      <c r="CW12">
        <v>180.54424230396481</v>
      </c>
      <c r="CX12">
        <v>120.86826841423751</v>
      </c>
      <c r="CY12">
        <v>147.23309108071709</v>
      </c>
      <c r="CZ12">
        <v>26.405517764010529</v>
      </c>
      <c r="DA12">
        <v>22.264869704499102</v>
      </c>
      <c r="DB12">
        <v>10.63584827805456</v>
      </c>
      <c r="DC12">
        <v>4.825621534435597</v>
      </c>
      <c r="DD12">
        <v>7.7595105821801633</v>
      </c>
      <c r="DE12">
        <v>24.948384580513778</v>
      </c>
      <c r="DF12">
        <v>9.6532452328009768</v>
      </c>
      <c r="DG12">
        <v>4.2301061382883116</v>
      </c>
      <c r="DH12">
        <v>13.178908751451599</v>
      </c>
      <c r="DI12">
        <v>0.10353210385506049</v>
      </c>
      <c r="DJ12">
        <v>4.4151381830690637</v>
      </c>
      <c r="DK12">
        <v>0.35032224637311482</v>
      </c>
      <c r="DL12">
        <v>5.2612613219467329E-2</v>
      </c>
      <c r="DM12">
        <v>1.108728426955796E-2</v>
      </c>
      <c r="DN12">
        <v>3.4975781755099731</v>
      </c>
      <c r="DO12">
        <v>9.9210768284125946E-3</v>
      </c>
      <c r="DP12">
        <v>0.19366961036098121</v>
      </c>
      <c r="DQ12">
        <v>0.38385543537434502</v>
      </c>
      <c r="DR12">
        <v>0.36616057178165201</v>
      </c>
      <c r="DS12">
        <v>2.5061606839563268E-3</v>
      </c>
      <c r="DT12">
        <v>0.69654148074960631</v>
      </c>
      <c r="DU12">
        <v>0.1241330264422042</v>
      </c>
      <c r="DV12">
        <v>2.7399961680313421E-2</v>
      </c>
      <c r="DW12">
        <v>8.5239256387355022E-2</v>
      </c>
      <c r="DX12">
        <v>0.31368971122404588</v>
      </c>
      <c r="DY12">
        <v>6.5039371104708629E-2</v>
      </c>
      <c r="DZ12">
        <v>0.212757051403829</v>
      </c>
      <c r="EA12">
        <v>5.0051264799575078E-2</v>
      </c>
      <c r="EB12">
        <v>3.616921662744043E-2</v>
      </c>
      <c r="EC12">
        <v>0.33962654000716619</v>
      </c>
      <c r="ED12">
        <v>0.29527707543384579</v>
      </c>
      <c r="EE12">
        <v>0.57478232505452853</v>
      </c>
      <c r="EF12">
        <v>0.68823987350185778</v>
      </c>
      <c r="EG12">
        <v>0.70238884554266678</v>
      </c>
      <c r="EH12">
        <v>0.37521537071459998</v>
      </c>
      <c r="EI12">
        <v>1.2156106116692851</v>
      </c>
      <c r="EJ12">
        <v>0.24169146800512359</v>
      </c>
      <c r="EK12">
        <v>0.19198812124843331</v>
      </c>
      <c r="EL12">
        <v>0.36575718626600812</v>
      </c>
      <c r="EM12">
        <v>0.29921084492731548</v>
      </c>
      <c r="EN12">
        <v>0.96274777200583161</v>
      </c>
      <c r="EO12">
        <v>0.17982373627254261</v>
      </c>
      <c r="EP12">
        <v>1.081254201205341</v>
      </c>
      <c r="EQ12">
        <v>0.77271650657923485</v>
      </c>
      <c r="ER12">
        <v>6.8551087906754807E-2</v>
      </c>
      <c r="ES12">
        <v>0.39218971741604058</v>
      </c>
      <c r="ET12">
        <v>1.803077987019343</v>
      </c>
      <c r="EU12">
        <v>0.92696784213724537</v>
      </c>
      <c r="EV12">
        <v>8.6395725772867638E-2</v>
      </c>
      <c r="EW12">
        <v>0.95816150616662066</v>
      </c>
      <c r="EX12">
        <v>0.82877106483481566</v>
      </c>
      <c r="EY12">
        <v>0.45823539648863781</v>
      </c>
      <c r="EZ12">
        <v>1.18499181131441</v>
      </c>
      <c r="FA12">
        <v>1.9190048631178169</v>
      </c>
      <c r="FB12">
        <v>6.0377449268654987E-2</v>
      </c>
      <c r="FC12">
        <v>0.34385214348142762</v>
      </c>
      <c r="FD12">
        <v>8.2115749731430418E-2</v>
      </c>
      <c r="FE12">
        <v>9.6931783936522339E-2</v>
      </c>
      <c r="FF12">
        <v>0.3836230128851697</v>
      </c>
      <c r="FG12">
        <v>1.502633564673087E-2</v>
      </c>
      <c r="FH12">
        <v>0.14104196336418409</v>
      </c>
      <c r="FI12">
        <v>2.4567917941836148</v>
      </c>
      <c r="FJ12">
        <v>0.60894080027912834</v>
      </c>
      <c r="FK12">
        <v>1.41182864187241E-3</v>
      </c>
      <c r="FL12">
        <v>7.895780360840465E-3</v>
      </c>
      <c r="FM12">
        <v>0.38185071189057568</v>
      </c>
      <c r="FN12">
        <v>0.96585768301733743</v>
      </c>
      <c r="FO12">
        <v>6.2614120961680245E-2</v>
      </c>
      <c r="FP12">
        <v>1.585858745207914</v>
      </c>
      <c r="FQ12">
        <v>0.42597413391962441</v>
      </c>
      <c r="FR12">
        <v>0.81858626003983115</v>
      </c>
      <c r="FS12">
        <v>0.59516484183251994</v>
      </c>
      <c r="FT12">
        <v>0</v>
      </c>
      <c r="FU12">
        <v>0</v>
      </c>
      <c r="FV12">
        <v>0.30387684222439448</v>
      </c>
      <c r="FW12">
        <v>1.3462308267278309</v>
      </c>
      <c r="FX12">
        <v>0.75032414750574339</v>
      </c>
      <c r="FY12">
        <v>0.37249728626709289</v>
      </c>
      <c r="FZ12">
        <v>2.1246679395237251</v>
      </c>
      <c r="GA12">
        <v>0.18215397653954901</v>
      </c>
      <c r="GB12">
        <v>0.45099648982981078</v>
      </c>
      <c r="GC12">
        <v>0.63664828428401021</v>
      </c>
      <c r="GD12">
        <v>3.6860730028565568E-2</v>
      </c>
      <c r="GE12">
        <v>7.8590376398942285E-2</v>
      </c>
      <c r="GF12">
        <v>0.12788688726446679</v>
      </c>
      <c r="GG12">
        <v>0.20841920895287591</v>
      </c>
      <c r="GH12">
        <v>0.98384268717317547</v>
      </c>
      <c r="GI12">
        <v>0.17110902764846939</v>
      </c>
      <c r="GJ12">
        <v>2.0329254219264921</v>
      </c>
      <c r="GK12">
        <v>0.30060140671961771</v>
      </c>
      <c r="GL12">
        <v>0</v>
      </c>
      <c r="GM12">
        <v>0.39844105511003708</v>
      </c>
      <c r="GN12">
        <v>1.095189377797128</v>
      </c>
      <c r="GO12">
        <v>0</v>
      </c>
      <c r="GP12">
        <v>2.9596029600963501E-2</v>
      </c>
      <c r="GQ12">
        <v>0.19438772768052279</v>
      </c>
      <c r="GR12">
        <v>0.15794658478944809</v>
      </c>
      <c r="GS12">
        <v>0.28929833818093909</v>
      </c>
      <c r="GT12">
        <v>0.23808073493123039</v>
      </c>
      <c r="GU12">
        <v>0.1931386029141646</v>
      </c>
      <c r="GV12">
        <v>0.29613061540308028</v>
      </c>
      <c r="GW12">
        <v>0.1589396076815098</v>
      </c>
      <c r="GX12">
        <v>4.2378300886569418E-3</v>
      </c>
      <c r="GY12">
        <v>0.1708002816782285</v>
      </c>
      <c r="GZ12">
        <v>0.32303314403519828</v>
      </c>
      <c r="HA12">
        <v>4.8686094186847537E-2</v>
      </c>
      <c r="HB12">
        <v>4.3776924678205348E-2</v>
      </c>
      <c r="HC12">
        <v>0.14261067491415999</v>
      </c>
      <c r="HD12">
        <v>0.2784729900336767</v>
      </c>
      <c r="HE12">
        <v>1.0143482139336399</v>
      </c>
      <c r="HF12">
        <v>0.33997806569080258</v>
      </c>
      <c r="HG12">
        <v>0.35959669708409048</v>
      </c>
      <c r="HH12">
        <v>0.60748846649073562</v>
      </c>
      <c r="HI12">
        <v>0.53642153379798707</v>
      </c>
      <c r="HJ12">
        <v>4.326569087673043E-3</v>
      </c>
      <c r="HK12">
        <v>7.4624752507264521E-4</v>
      </c>
      <c r="HL12">
        <v>1.640633516660963E-3</v>
      </c>
      <c r="HM12">
        <v>1.0277106114524009E-3</v>
      </c>
      <c r="HN12">
        <v>0.1669764832704265</v>
      </c>
      <c r="HO12">
        <v>1.9510476791715851E-3</v>
      </c>
      <c r="HP12">
        <v>2.9157784890427949E-3</v>
      </c>
      <c r="HQ12">
        <v>0</v>
      </c>
    </row>
    <row r="13" spans="1:225" x14ac:dyDescent="0.25">
      <c r="A13" s="1" t="s">
        <v>140</v>
      </c>
      <c r="B13">
        <v>122.31848540415859</v>
      </c>
      <c r="C13">
        <v>9.459790926767651</v>
      </c>
      <c r="D13">
        <v>3.5241104242675219</v>
      </c>
      <c r="E13">
        <v>4.8202930146855572</v>
      </c>
      <c r="F13">
        <v>85.207567039522203</v>
      </c>
      <c r="G13">
        <v>0</v>
      </c>
      <c r="H13">
        <v>30.225053112061829</v>
      </c>
      <c r="I13">
        <v>4.0395588005859109</v>
      </c>
      <c r="J13">
        <v>63.084939805187801</v>
      </c>
      <c r="K13">
        <v>32.672308993074388</v>
      </c>
      <c r="L13">
        <v>0.92187458284862833</v>
      </c>
      <c r="M13">
        <v>41.394933003433863</v>
      </c>
      <c r="N13">
        <v>25.99760685685904</v>
      </c>
      <c r="O13">
        <v>82.564727692619698</v>
      </c>
      <c r="P13">
        <v>82.991202146239686</v>
      </c>
      <c r="Q13">
        <v>15.483964214834749</v>
      </c>
      <c r="R13">
        <v>64.316516586929339</v>
      </c>
      <c r="S13">
        <v>22.863591474313811</v>
      </c>
      <c r="T13">
        <v>0.80612906329134248</v>
      </c>
      <c r="U13">
        <v>77.982276017702958</v>
      </c>
      <c r="V13">
        <v>46.971338323461268</v>
      </c>
      <c r="W13">
        <v>3.0838937820125998</v>
      </c>
      <c r="X13">
        <v>79.2772614210119</v>
      </c>
      <c r="Y13">
        <v>34.590635083139802</v>
      </c>
      <c r="Z13">
        <v>31.292325058705369</v>
      </c>
      <c r="AA13">
        <v>56.933933869588643</v>
      </c>
      <c r="AB13">
        <v>7.5696584018749498</v>
      </c>
      <c r="AC13">
        <v>25.626298717804289</v>
      </c>
      <c r="AD13">
        <v>14.534503643594411</v>
      </c>
      <c r="AE13">
        <v>48.268501018230808</v>
      </c>
      <c r="AF13">
        <v>43.388754146633843</v>
      </c>
      <c r="AG13">
        <v>28.74209952455298</v>
      </c>
      <c r="AH13">
        <v>72.628474493884141</v>
      </c>
      <c r="AI13">
        <v>83.832076754371855</v>
      </c>
      <c r="AJ13">
        <v>35.676970873845278</v>
      </c>
      <c r="AK13">
        <v>34.048089956699783</v>
      </c>
      <c r="AL13">
        <v>22.643971124767749</v>
      </c>
      <c r="AM13">
        <v>8.4684867878420729</v>
      </c>
      <c r="AN13">
        <v>6.0310356303051584</v>
      </c>
      <c r="AO13">
        <v>169.7156739996241</v>
      </c>
      <c r="AP13">
        <v>25.317062003309012</v>
      </c>
      <c r="AQ13">
        <v>16.897699380663081</v>
      </c>
      <c r="AR13">
        <v>60.27904614884099</v>
      </c>
      <c r="AS13">
        <v>106.33720139509749</v>
      </c>
      <c r="AT13">
        <v>22.97048342370152</v>
      </c>
      <c r="AU13">
        <v>41.843332835818053</v>
      </c>
      <c r="AV13">
        <v>6.4388859291214882</v>
      </c>
      <c r="AW13">
        <v>121.6977274754602</v>
      </c>
      <c r="AX13">
        <v>71.406923634741574</v>
      </c>
      <c r="AY13">
        <v>2.2179870727199198</v>
      </c>
      <c r="AZ13">
        <v>3.6888607133802158</v>
      </c>
      <c r="BA13">
        <v>27.89450074348894</v>
      </c>
      <c r="BB13">
        <v>127.72858770202851</v>
      </c>
      <c r="BC13">
        <v>54.244160337354067</v>
      </c>
      <c r="BD13">
        <v>133.18719280947039</v>
      </c>
      <c r="BE13">
        <v>568.39607581974224</v>
      </c>
      <c r="BF13">
        <v>272.73968674152832</v>
      </c>
      <c r="BG13">
        <v>8.2301978087823962</v>
      </c>
      <c r="BH13">
        <v>401.43008400954409</v>
      </c>
      <c r="BI13">
        <v>360.69562928063601</v>
      </c>
      <c r="BJ13">
        <v>544.70163382113435</v>
      </c>
      <c r="BK13">
        <v>56.927760395420897</v>
      </c>
      <c r="BL13">
        <v>42.309525599572957</v>
      </c>
      <c r="BM13">
        <v>56.670553859668793</v>
      </c>
      <c r="BN13">
        <v>8.9330901095252528</v>
      </c>
      <c r="BO13">
        <v>81.990574598711021</v>
      </c>
      <c r="BP13">
        <v>6.3710471316551898</v>
      </c>
      <c r="BQ13">
        <v>8.5480293432654584</v>
      </c>
      <c r="BR13">
        <v>45.629885960634162</v>
      </c>
      <c r="BS13">
        <v>31.71614717615449</v>
      </c>
      <c r="BT13">
        <v>34.926443930480588</v>
      </c>
      <c r="BU13">
        <v>134.54671798684481</v>
      </c>
      <c r="BV13">
        <v>29.03973083433797</v>
      </c>
      <c r="BW13">
        <v>15.29446689989186</v>
      </c>
      <c r="BX13">
        <v>5.6065926642192787</v>
      </c>
      <c r="BY13">
        <v>38.063901026277243</v>
      </c>
      <c r="BZ13">
        <v>64.468407108344607</v>
      </c>
      <c r="CA13">
        <v>15.023490909986119</v>
      </c>
      <c r="CB13">
        <v>196.41916555317269</v>
      </c>
      <c r="CC13">
        <v>36.43368901878911</v>
      </c>
      <c r="CD13">
        <v>0</v>
      </c>
      <c r="CE13">
        <v>72.683201301346685</v>
      </c>
      <c r="CF13">
        <v>105.41582619180789</v>
      </c>
      <c r="CG13">
        <v>82.694359476946246</v>
      </c>
      <c r="CH13">
        <v>5.6709270567709353</v>
      </c>
      <c r="CI13">
        <v>60.890650648002293</v>
      </c>
      <c r="CJ13">
        <v>52.681862708508852</v>
      </c>
      <c r="CK13">
        <v>45.547845744818957</v>
      </c>
      <c r="CL13">
        <v>88.85246954034001</v>
      </c>
      <c r="CM13">
        <v>21.656274659800282</v>
      </c>
      <c r="CN13">
        <v>43.062303177512263</v>
      </c>
      <c r="CO13">
        <v>19.095453168720091</v>
      </c>
      <c r="CP13">
        <v>5.4276644094880719</v>
      </c>
      <c r="CQ13">
        <v>60.635925333188041</v>
      </c>
      <c r="CR13">
        <v>93.840130338697691</v>
      </c>
      <c r="CS13">
        <v>13.34669780375817</v>
      </c>
      <c r="CT13">
        <v>11.67719776167168</v>
      </c>
      <c r="CU13">
        <v>23.730138999005039</v>
      </c>
      <c r="CV13">
        <v>34.129295580822273</v>
      </c>
      <c r="CW13">
        <v>171.69039382984619</v>
      </c>
      <c r="CX13">
        <v>111.41951128530781</v>
      </c>
      <c r="CY13">
        <v>139.94797944258849</v>
      </c>
      <c r="CZ13">
        <v>24.389004918477362</v>
      </c>
      <c r="DA13">
        <v>20.41471441565654</v>
      </c>
      <c r="DB13">
        <v>9.9900330324604703</v>
      </c>
      <c r="DC13">
        <v>4.5532050874269832</v>
      </c>
      <c r="DD13">
        <v>7.332423705836618</v>
      </c>
      <c r="DE13">
        <v>23.21819927162149</v>
      </c>
      <c r="DF13">
        <v>8.8843708862342172</v>
      </c>
      <c r="DG13">
        <v>4.0180258332455194</v>
      </c>
      <c r="DH13">
        <v>12.217273471280009</v>
      </c>
      <c r="DI13">
        <v>9.3539852562330134E-2</v>
      </c>
      <c r="DJ13">
        <v>3.9548399921469741</v>
      </c>
      <c r="DK13">
        <v>0.31953298232740068</v>
      </c>
      <c r="DL13">
        <v>4.6358776552682307E-2</v>
      </c>
      <c r="DM13">
        <v>9.9131472915976702E-3</v>
      </c>
      <c r="DN13">
        <v>2.841948469079921</v>
      </c>
      <c r="DO13">
        <v>8.30172764035156E-3</v>
      </c>
      <c r="DP13">
        <v>0.1767848518607629</v>
      </c>
      <c r="DQ13">
        <v>0.31186639070023381</v>
      </c>
      <c r="DR13">
        <v>0.32676401189655879</v>
      </c>
      <c r="DS13">
        <v>2.2409421442091339E-3</v>
      </c>
      <c r="DT13">
        <v>0.62691494430333772</v>
      </c>
      <c r="DU13">
        <v>0.1097745476924252</v>
      </c>
      <c r="DV13">
        <v>2.3950008932440519E-2</v>
      </c>
      <c r="DW13">
        <v>7.566365963588341E-2</v>
      </c>
      <c r="DX13">
        <v>0.27646422028272483</v>
      </c>
      <c r="DY13">
        <v>5.7732986499030713E-2</v>
      </c>
      <c r="DZ13">
        <v>0.19228906674904381</v>
      </c>
      <c r="EA13">
        <v>4.5236155203391519E-2</v>
      </c>
      <c r="EB13">
        <v>3.1919148827478698E-2</v>
      </c>
      <c r="EC13">
        <v>0.31015600981428681</v>
      </c>
      <c r="ED13">
        <v>0.26996728434819811</v>
      </c>
      <c r="EE13">
        <v>0.53324410764008412</v>
      </c>
      <c r="EF13">
        <v>0.64851066308194993</v>
      </c>
      <c r="EG13">
        <v>0.63813161986762845</v>
      </c>
      <c r="EH13">
        <v>0.33816954798373061</v>
      </c>
      <c r="EI13">
        <v>1.008608317366499</v>
      </c>
      <c r="EJ13">
        <v>0.22044602288540621</v>
      </c>
      <c r="EK13">
        <v>0.17511175764616169</v>
      </c>
      <c r="EL13">
        <v>0.33360597177716222</v>
      </c>
      <c r="EM13">
        <v>0.27290926449671121</v>
      </c>
      <c r="EN13">
        <v>0.87811919523767468</v>
      </c>
      <c r="EO13">
        <v>0.1640166606164013</v>
      </c>
      <c r="EP13">
        <v>0.98620853417465781</v>
      </c>
      <c r="EQ13">
        <v>0.70964453876408351</v>
      </c>
      <c r="ER13">
        <v>6.09364361519978E-2</v>
      </c>
      <c r="ES13">
        <v>0.35650535695825247</v>
      </c>
      <c r="ET13">
        <v>1.6631720528913041</v>
      </c>
      <c r="EU13">
        <v>0.86651497317453907</v>
      </c>
      <c r="EV13">
        <v>7.8990730411506449E-2</v>
      </c>
      <c r="EW13">
        <v>0.87603728711379669</v>
      </c>
      <c r="EX13">
        <v>0.76166286633727986</v>
      </c>
      <c r="EY13">
        <v>0.4188681800438091</v>
      </c>
      <c r="EZ13">
        <v>1.094151078887327</v>
      </c>
      <c r="FA13">
        <v>1.788073033229292</v>
      </c>
      <c r="FB13">
        <v>5.6233587160169032E-2</v>
      </c>
      <c r="FC13">
        <v>0.32025267239489219</v>
      </c>
      <c r="FD13">
        <v>7.6479931260399925E-2</v>
      </c>
      <c r="FE13">
        <v>8.9388745330125849E-2</v>
      </c>
      <c r="FF13">
        <v>0.35377575224787039</v>
      </c>
      <c r="FG13">
        <v>1.399503896775363E-2</v>
      </c>
      <c r="FH13">
        <v>0.13136188487841191</v>
      </c>
      <c r="FI13">
        <v>2.2178229898070558</v>
      </c>
      <c r="FJ13">
        <v>0.55588432821839318</v>
      </c>
      <c r="FK13">
        <v>1.266907637833386E-3</v>
      </c>
      <c r="FL13">
        <v>7.170548018045367E-3</v>
      </c>
      <c r="FM13">
        <v>0.34366044941833218</v>
      </c>
      <c r="FN13">
        <v>0.86925878382283905</v>
      </c>
      <c r="FO13">
        <v>5.6351857622806027E-2</v>
      </c>
      <c r="FP13">
        <v>1.440604792285328</v>
      </c>
      <c r="FQ13">
        <v>0.38695777954281108</v>
      </c>
      <c r="FR13">
        <v>0.74360928593151354</v>
      </c>
      <c r="FS13">
        <v>0.53438018495535045</v>
      </c>
      <c r="FT13">
        <v>0</v>
      </c>
      <c r="FU13">
        <v>0</v>
      </c>
      <c r="FV13">
        <v>0.25798393165916311</v>
      </c>
      <c r="FW13">
        <v>1.1081071073419979</v>
      </c>
      <c r="FX13">
        <v>0.65790240793071686</v>
      </c>
      <c r="FY13">
        <v>0.32259890629270199</v>
      </c>
      <c r="FZ13">
        <v>1.8740359984135919</v>
      </c>
      <c r="GA13">
        <v>0.16204973128036079</v>
      </c>
      <c r="GB13">
        <v>0.40845070733720801</v>
      </c>
      <c r="GC13">
        <v>0.57658861633036917</v>
      </c>
      <c r="GD13">
        <v>3.2706999752625601E-2</v>
      </c>
      <c r="GE13">
        <v>7.0933021318686243E-2</v>
      </c>
      <c r="GF13">
        <v>0.1154263882725587</v>
      </c>
      <c r="GG13">
        <v>0.1854160828443176</v>
      </c>
      <c r="GH13">
        <v>0.88798320482948645</v>
      </c>
      <c r="GI13">
        <v>0.15443723343933369</v>
      </c>
      <c r="GJ13">
        <v>1.855906313245747</v>
      </c>
      <c r="GK13">
        <v>0.27067248038291247</v>
      </c>
      <c r="GL13">
        <v>0</v>
      </c>
      <c r="GM13">
        <v>0.36383656292886951</v>
      </c>
      <c r="GN13">
        <v>0.94484768881006787</v>
      </c>
      <c r="GO13">
        <v>0</v>
      </c>
      <c r="GP13">
        <v>2.553324633468524E-2</v>
      </c>
      <c r="GQ13">
        <v>0.1724827304351608</v>
      </c>
      <c r="GR13">
        <v>0.1401480357451719</v>
      </c>
      <c r="GS13">
        <v>0.25669813560356092</v>
      </c>
      <c r="GT13">
        <v>0.2112520976243861</v>
      </c>
      <c r="GU13">
        <v>0.1719863769881583</v>
      </c>
      <c r="GV13">
        <v>0.26276050304015991</v>
      </c>
      <c r="GW13">
        <v>0.1410291577267454</v>
      </c>
      <c r="GX13">
        <v>3.760281132629694E-3</v>
      </c>
      <c r="GY13">
        <v>0.15492419400161939</v>
      </c>
      <c r="GZ13">
        <v>0.28663146263954392</v>
      </c>
      <c r="HA13">
        <v>4.3199797434600527E-2</v>
      </c>
      <c r="HB13">
        <v>3.8843828201752272E-2</v>
      </c>
      <c r="HC13">
        <v>0.1265402857058042</v>
      </c>
      <c r="HD13">
        <v>0.2470926649875364</v>
      </c>
      <c r="HE13">
        <v>0.91845039191088196</v>
      </c>
      <c r="HF13">
        <v>0.30929916059989598</v>
      </c>
      <c r="HG13">
        <v>0.3295929132578207</v>
      </c>
      <c r="HH13">
        <v>0.55680125836747008</v>
      </c>
      <c r="HI13">
        <v>0.49166395990940609</v>
      </c>
      <c r="HJ13">
        <v>3.921485908732346E-3</v>
      </c>
      <c r="HK13">
        <v>6.7637869515049635E-4</v>
      </c>
      <c r="HL13">
        <v>1.4870261139040789E-3</v>
      </c>
      <c r="HM13">
        <v>9.3148926999633928E-4</v>
      </c>
      <c r="HN13">
        <v>0.14514577894739031</v>
      </c>
      <c r="HO13">
        <v>1.7018829779390421E-3</v>
      </c>
      <c r="HP13">
        <v>2.5434097951156942E-3</v>
      </c>
      <c r="HQ13">
        <v>0</v>
      </c>
    </row>
    <row r="14" spans="1:225" x14ac:dyDescent="0.25">
      <c r="A14" s="1" t="s">
        <v>141</v>
      </c>
      <c r="B14">
        <v>152.10130080611779</v>
      </c>
      <c r="C14">
        <v>12.881861119182711</v>
      </c>
      <c r="D14">
        <v>4.7102141502135106</v>
      </c>
      <c r="E14">
        <v>9.5237663408484909</v>
      </c>
      <c r="F14">
        <v>169.80901298022891</v>
      </c>
      <c r="G14">
        <v>0</v>
      </c>
      <c r="H14">
        <v>39.159836605299617</v>
      </c>
      <c r="I14">
        <v>6.5899574644401433</v>
      </c>
      <c r="J14">
        <v>81.671409504477865</v>
      </c>
      <c r="K14">
        <v>42.763615647042784</v>
      </c>
      <c r="L14">
        <v>1.209346059998238</v>
      </c>
      <c r="M14">
        <v>53.757732192303827</v>
      </c>
      <c r="N14">
        <v>34.173035329129711</v>
      </c>
      <c r="O14">
        <v>108.9583394741606</v>
      </c>
      <c r="P14">
        <v>109.1603907700249</v>
      </c>
      <c r="Q14">
        <v>20.303755549665549</v>
      </c>
      <c r="R14">
        <v>84.349336692943723</v>
      </c>
      <c r="S14">
        <v>29.711145423814909</v>
      </c>
      <c r="T14">
        <v>1.212548792619375</v>
      </c>
      <c r="U14">
        <v>102.34921408851611</v>
      </c>
      <c r="V14">
        <v>61.876514814195261</v>
      </c>
      <c r="W14">
        <v>3.9692922462007001</v>
      </c>
      <c r="X14">
        <v>104.22143702455951</v>
      </c>
      <c r="Y14">
        <v>55.306289104292091</v>
      </c>
      <c r="Z14">
        <v>45.01941450765954</v>
      </c>
      <c r="AA14">
        <v>149.7729360799008</v>
      </c>
      <c r="AB14">
        <v>9.498010706152348</v>
      </c>
      <c r="AC14">
        <v>31.365475172605549</v>
      </c>
      <c r="AD14">
        <v>17.037512447990188</v>
      </c>
      <c r="AE14">
        <v>52.917324884889197</v>
      </c>
      <c r="AF14">
        <v>49.666373382245247</v>
      </c>
      <c r="AG14">
        <v>32.422473555143597</v>
      </c>
      <c r="AH14">
        <v>95.696766801052433</v>
      </c>
      <c r="AI14">
        <v>107.858264504307</v>
      </c>
      <c r="AJ14">
        <v>48.665737314559202</v>
      </c>
      <c r="AK14">
        <v>44.7906515065566</v>
      </c>
      <c r="AL14">
        <v>29.059628856466169</v>
      </c>
      <c r="AM14">
        <v>14.07052387649599</v>
      </c>
      <c r="AN14">
        <v>8.0259849805467258</v>
      </c>
      <c r="AO14">
        <v>219.15578709130909</v>
      </c>
      <c r="AP14">
        <v>33.853449517982021</v>
      </c>
      <c r="AQ14">
        <v>21.955864351125541</v>
      </c>
      <c r="AR14">
        <v>79.574212916142159</v>
      </c>
      <c r="AS14">
        <v>140.8148487142482</v>
      </c>
      <c r="AT14">
        <v>31.584908161134159</v>
      </c>
      <c r="AU14">
        <v>56.180451930701892</v>
      </c>
      <c r="AV14">
        <v>8.875057114630506</v>
      </c>
      <c r="AW14">
        <v>159.8835126315326</v>
      </c>
      <c r="AX14">
        <v>93.675392194658485</v>
      </c>
      <c r="AY14">
        <v>3.133527910422595</v>
      </c>
      <c r="AZ14">
        <v>5.414934338942837</v>
      </c>
      <c r="BA14">
        <v>38.001932399841451</v>
      </c>
      <c r="BB14">
        <v>179.90688046671039</v>
      </c>
      <c r="BC14">
        <v>73.550974009112949</v>
      </c>
      <c r="BD14">
        <v>172.11833584828909</v>
      </c>
      <c r="BE14">
        <v>732.30001053535466</v>
      </c>
      <c r="BF14">
        <v>230.56319760497419</v>
      </c>
      <c r="BG14">
        <v>7.0778589026632579</v>
      </c>
      <c r="BH14">
        <v>525.15597810237057</v>
      </c>
      <c r="BI14">
        <v>440.50704727806789</v>
      </c>
      <c r="BJ14">
        <v>699.07852561917059</v>
      </c>
      <c r="BK14">
        <v>74.679209570205316</v>
      </c>
      <c r="BL14">
        <v>59.731793878078413</v>
      </c>
      <c r="BM14">
        <v>77.978698638814166</v>
      </c>
      <c r="BN14">
        <v>12.902015367963079</v>
      </c>
      <c r="BO14">
        <v>108.67752598347801</v>
      </c>
      <c r="BP14">
        <v>11.120299484735281</v>
      </c>
      <c r="BQ14">
        <v>17.091659342871569</v>
      </c>
      <c r="BR14">
        <v>59.094034181291143</v>
      </c>
      <c r="BS14">
        <v>42.085118223064157</v>
      </c>
      <c r="BT14">
        <v>45.797556269094727</v>
      </c>
      <c r="BU14">
        <v>174.8865501441939</v>
      </c>
      <c r="BV14">
        <v>42.809890597398493</v>
      </c>
      <c r="BW14">
        <v>20.743957768981591</v>
      </c>
      <c r="BX14">
        <v>7.7927860766345489</v>
      </c>
      <c r="BY14">
        <v>51.232846843983047</v>
      </c>
      <c r="BZ14">
        <v>85.891269637546685</v>
      </c>
      <c r="CA14">
        <v>20.6346557669067</v>
      </c>
      <c r="CB14">
        <v>264.05756627719222</v>
      </c>
      <c r="CC14">
        <v>48.615579574035451</v>
      </c>
      <c r="CD14">
        <v>0</v>
      </c>
      <c r="CE14">
        <v>96.564919034043015</v>
      </c>
      <c r="CF14">
        <v>135.60522010432649</v>
      </c>
      <c r="CG14">
        <v>110.2208204991577</v>
      </c>
      <c r="CH14">
        <v>7.582923605342498</v>
      </c>
      <c r="CI14">
        <v>80.189485417406601</v>
      </c>
      <c r="CJ14">
        <v>69.196773140543797</v>
      </c>
      <c r="CK14">
        <v>60.42205988216157</v>
      </c>
      <c r="CL14">
        <v>114.35567718173721</v>
      </c>
      <c r="CM14">
        <v>29.326822270625851</v>
      </c>
      <c r="CN14">
        <v>57.113739548939087</v>
      </c>
      <c r="CO14">
        <v>24.850394675209621</v>
      </c>
      <c r="CP14">
        <v>7.0215608280549473</v>
      </c>
      <c r="CQ14">
        <v>78.097438122684011</v>
      </c>
      <c r="CR14">
        <v>121.896473981021</v>
      </c>
      <c r="CS14">
        <v>21.564901554278709</v>
      </c>
      <c r="CT14">
        <v>14.47909230409318</v>
      </c>
      <c r="CU14">
        <v>30.128886780033529</v>
      </c>
      <c r="CV14">
        <v>45.056585306597647</v>
      </c>
      <c r="CW14">
        <v>225.07517047041381</v>
      </c>
      <c r="CX14">
        <v>156.6654395100164</v>
      </c>
      <c r="CY14">
        <v>181.0713074349128</v>
      </c>
      <c r="CZ14">
        <v>32.598039823839528</v>
      </c>
      <c r="DA14">
        <v>28.044677692977238</v>
      </c>
      <c r="DB14">
        <v>13.4116641861379</v>
      </c>
      <c r="DC14">
        <v>6.2168315872741271</v>
      </c>
      <c r="DD14">
        <v>9.5414654354170114</v>
      </c>
      <c r="DE14">
        <v>31.62896771217245</v>
      </c>
      <c r="DF14">
        <v>12.484520875180509</v>
      </c>
      <c r="DG14">
        <v>5.0301948693456637</v>
      </c>
      <c r="DH14">
        <v>16.38720447154363</v>
      </c>
      <c r="DI14">
        <v>0.13268728301561991</v>
      </c>
      <c r="DJ14">
        <v>5.6267687029994624</v>
      </c>
      <c r="DK14">
        <v>0.44967933619814499</v>
      </c>
      <c r="DL14">
        <v>6.8314039018536221E-2</v>
      </c>
      <c r="DM14">
        <v>1.4452084180082011E-2</v>
      </c>
      <c r="DN14">
        <v>5.0419171657450894</v>
      </c>
      <c r="DO14">
        <v>1.392090656395161E-2</v>
      </c>
      <c r="DP14">
        <v>0.24818129626172189</v>
      </c>
      <c r="DQ14">
        <v>0.55341468761074253</v>
      </c>
      <c r="DR14">
        <v>0.46909207847750989</v>
      </c>
      <c r="DS14">
        <v>3.2407233100884151E-3</v>
      </c>
      <c r="DT14">
        <v>0.88633635522170096</v>
      </c>
      <c r="DU14">
        <v>0.16045704475116879</v>
      </c>
      <c r="DV14">
        <v>3.597498132717622E-2</v>
      </c>
      <c r="DW14">
        <v>0.1096103187342833</v>
      </c>
      <c r="DX14">
        <v>0.40631041395066508</v>
      </c>
      <c r="DY14">
        <v>8.3635011603902409E-2</v>
      </c>
      <c r="DZ14">
        <v>0.26995995512491949</v>
      </c>
      <c r="EA14">
        <v>6.350829319208913E-2</v>
      </c>
      <c r="EB14">
        <v>4.7091018581544151E-2</v>
      </c>
      <c r="EC14">
        <v>0.42722053099475021</v>
      </c>
      <c r="ED14">
        <v>0.37604105489147122</v>
      </c>
      <c r="EE14">
        <v>0.68784623341076678</v>
      </c>
      <c r="EF14">
        <v>0.87725758772827445</v>
      </c>
      <c r="EG14">
        <v>0.92043192898789217</v>
      </c>
      <c r="EH14">
        <v>0.49703119610068802</v>
      </c>
      <c r="EI14">
        <v>1.6712797741695751</v>
      </c>
      <c r="EJ14">
        <v>0.30036878703859571</v>
      </c>
      <c r="EK14">
        <v>0.2385985718949262</v>
      </c>
      <c r="EL14">
        <v>0.45455490545922611</v>
      </c>
      <c r="EM14">
        <v>0.37185259083165428</v>
      </c>
      <c r="EN14">
        <v>1.196481542721946</v>
      </c>
      <c r="EO14">
        <v>0.2234809444898854</v>
      </c>
      <c r="EP14">
        <v>1.343758700201817</v>
      </c>
      <c r="EQ14">
        <v>0.97848304340165149</v>
      </c>
      <c r="ER14">
        <v>9.1098004029631349E-2</v>
      </c>
      <c r="ES14">
        <v>0.50904743144433451</v>
      </c>
      <c r="ET14">
        <v>2.3332070312452529</v>
      </c>
      <c r="EU14">
        <v>1.195353188327035</v>
      </c>
      <c r="EV14">
        <v>0.112118429720954</v>
      </c>
      <c r="EW14">
        <v>1.243436090494688</v>
      </c>
      <c r="EX14">
        <v>1.070959299049514</v>
      </c>
      <c r="EY14">
        <v>0.59834201050225466</v>
      </c>
      <c r="EZ14">
        <v>1.5408148661484049</v>
      </c>
      <c r="FA14">
        <v>2.4521755653950081</v>
      </c>
      <c r="FB14">
        <v>7.8451386423425779E-2</v>
      </c>
      <c r="FC14">
        <v>0.44678398487412041</v>
      </c>
      <c r="FD14">
        <v>0.1066970283054702</v>
      </c>
      <c r="FE14">
        <v>0.1228802739104632</v>
      </c>
      <c r="FF14">
        <v>0.48630611098407922</v>
      </c>
      <c r="FG14">
        <v>1.9524456210537122E-2</v>
      </c>
      <c r="FH14">
        <v>0.18326275296208391</v>
      </c>
      <c r="FI14">
        <v>3.17607730313286</v>
      </c>
      <c r="FJ14">
        <v>0.78400512155422775</v>
      </c>
      <c r="FK14">
        <v>1.8397604271704179E-3</v>
      </c>
      <c r="FL14">
        <v>1.0302672616244469E-2</v>
      </c>
      <c r="FM14">
        <v>0.49416515699585872</v>
      </c>
      <c r="FN14">
        <v>1.2499471618130531</v>
      </c>
      <c r="FO14">
        <v>8.1030926358605704E-2</v>
      </c>
      <c r="FP14">
        <v>2.0666738302076149</v>
      </c>
      <c r="FQ14">
        <v>0.55512484802145701</v>
      </c>
      <c r="FR14">
        <v>1.06677269113905</v>
      </c>
      <c r="FS14">
        <v>0.77438260601471098</v>
      </c>
      <c r="FT14">
        <v>0</v>
      </c>
      <c r="FU14">
        <v>0</v>
      </c>
      <c r="FV14">
        <v>0.41643382605822249</v>
      </c>
      <c r="FW14">
        <v>1.8739838794443191</v>
      </c>
      <c r="FX14">
        <v>1.002831798549384</v>
      </c>
      <c r="FY14">
        <v>0.50122817973175682</v>
      </c>
      <c r="FZ14">
        <v>2.7992348709057602</v>
      </c>
      <c r="GA14">
        <v>0.23970866331722299</v>
      </c>
      <c r="GB14">
        <v>0.56750445577209307</v>
      </c>
      <c r="GC14">
        <v>0.80111651917108184</v>
      </c>
      <c r="GD14">
        <v>4.8576259245008691E-2</v>
      </c>
      <c r="GE14">
        <v>0.10203181687872361</v>
      </c>
      <c r="GF14">
        <v>0.1660321792622646</v>
      </c>
      <c r="GG14">
        <v>0.27427284837166138</v>
      </c>
      <c r="GH14">
        <v>1.277297062245343</v>
      </c>
      <c r="GI14">
        <v>0.2221463463503662</v>
      </c>
      <c r="GJ14">
        <v>2.6149284690742221</v>
      </c>
      <c r="GK14">
        <v>0.39271510032592899</v>
      </c>
      <c r="GL14">
        <v>0</v>
      </c>
      <c r="GM14">
        <v>0.50767044978747133</v>
      </c>
      <c r="GN14">
        <v>1.489217951740434</v>
      </c>
      <c r="GO14">
        <v>0</v>
      </c>
      <c r="GP14">
        <v>4.024412533168352E-2</v>
      </c>
      <c r="GQ14">
        <v>0.25617041894014497</v>
      </c>
      <c r="GR14">
        <v>0.20814710516178431</v>
      </c>
      <c r="GS14">
        <v>0.38124668349587659</v>
      </c>
      <c r="GT14">
        <v>0.31375047353373581</v>
      </c>
      <c r="GU14">
        <v>0.25284376277863979</v>
      </c>
      <c r="GV14">
        <v>0.39025047884445763</v>
      </c>
      <c r="GW14">
        <v>0.20945574276618431</v>
      </c>
      <c r="GX14">
        <v>5.5847492131427178E-3</v>
      </c>
      <c r="GY14">
        <v>0.21984024375470351</v>
      </c>
      <c r="GZ14">
        <v>0.42570349901435928</v>
      </c>
      <c r="HA14">
        <v>6.4160105646698981E-2</v>
      </c>
      <c r="HB14">
        <v>5.7690643686919819E-2</v>
      </c>
      <c r="HC14">
        <v>0.18793694835580771</v>
      </c>
      <c r="HD14">
        <v>0.36698069045636339</v>
      </c>
      <c r="HE14">
        <v>1.3077031921504769</v>
      </c>
      <c r="HF14">
        <v>0.43539598081928538</v>
      </c>
      <c r="HG14">
        <v>0.44419525062607851</v>
      </c>
      <c r="HH14">
        <v>0.75040592367343806</v>
      </c>
      <c r="HI14">
        <v>0.66261981708609097</v>
      </c>
      <c r="HJ14">
        <v>5.5243467004478736E-3</v>
      </c>
      <c r="HK14">
        <v>9.5284045379006677E-4</v>
      </c>
      <c r="HL14">
        <v>2.094830377315149E-3</v>
      </c>
      <c r="HM14">
        <v>1.312224446286567E-3</v>
      </c>
      <c r="HN14">
        <v>0.2223821990568618</v>
      </c>
      <c r="HO14">
        <v>2.568516358565991E-3</v>
      </c>
      <c r="HP14">
        <v>3.8385657239505158E-3</v>
      </c>
      <c r="HQ14">
        <v>0</v>
      </c>
    </row>
    <row r="15" spans="1:225" x14ac:dyDescent="0.25">
      <c r="A15" s="1" t="s">
        <v>142</v>
      </c>
      <c r="B15">
        <v>157.13764358277351</v>
      </c>
      <c r="C15">
        <v>11.43472097943768</v>
      </c>
      <c r="D15">
        <v>4.5711313236525681</v>
      </c>
      <c r="E15">
        <v>1.9925339192826479</v>
      </c>
      <c r="F15">
        <v>153.8805965883403</v>
      </c>
      <c r="G15">
        <v>0</v>
      </c>
      <c r="H15">
        <v>34.477328111160702</v>
      </c>
      <c r="I15">
        <v>5.9889476407759901</v>
      </c>
      <c r="J15">
        <v>80.162310971140784</v>
      </c>
      <c r="K15">
        <v>41.55881526113258</v>
      </c>
      <c r="L15">
        <v>1.1803661719824949</v>
      </c>
      <c r="M15">
        <v>52.713090158651227</v>
      </c>
      <c r="N15">
        <v>33.358884679151757</v>
      </c>
      <c r="O15">
        <v>105.61825768384981</v>
      </c>
      <c r="P15">
        <v>105.83087944093</v>
      </c>
      <c r="Q15">
        <v>19.969537109689949</v>
      </c>
      <c r="R15">
        <v>82.369385897921291</v>
      </c>
      <c r="S15">
        <v>28.5424760671341</v>
      </c>
      <c r="T15">
        <v>1.098824560330131</v>
      </c>
      <c r="U15">
        <v>84.433801710376585</v>
      </c>
      <c r="V15">
        <v>50.662903901671321</v>
      </c>
      <c r="W15">
        <v>3.398306379284989</v>
      </c>
      <c r="X15">
        <v>87.076198164958257</v>
      </c>
      <c r="Y15">
        <v>47.817853590885427</v>
      </c>
      <c r="Z15">
        <v>38.277013272952303</v>
      </c>
      <c r="AA15">
        <v>156.73266152345869</v>
      </c>
      <c r="AB15">
        <v>9.3238114138457515</v>
      </c>
      <c r="AC15">
        <v>32.70076958293027</v>
      </c>
      <c r="AD15">
        <v>18.962214668198921</v>
      </c>
      <c r="AE15">
        <v>63.716883314898773</v>
      </c>
      <c r="AF15">
        <v>55.900925832415567</v>
      </c>
      <c r="AG15">
        <v>37.528609073326074</v>
      </c>
      <c r="AH15">
        <v>79.73840535698757</v>
      </c>
      <c r="AI15">
        <v>94.971017156173133</v>
      </c>
      <c r="AJ15">
        <v>44.062107743690738</v>
      </c>
      <c r="AK15">
        <v>44.131824490488569</v>
      </c>
      <c r="AL15">
        <v>31.13815253516216</v>
      </c>
      <c r="AM15">
        <v>9.923136596250691</v>
      </c>
      <c r="AN15">
        <v>7.1675529993241538</v>
      </c>
      <c r="AO15">
        <v>190.41805497774311</v>
      </c>
      <c r="AP15">
        <v>32.048282661778423</v>
      </c>
      <c r="AQ15">
        <v>20.576885929460769</v>
      </c>
      <c r="AR15">
        <v>73.954505943962545</v>
      </c>
      <c r="AS15">
        <v>127.0403833634026</v>
      </c>
      <c r="AT15">
        <v>27.013255778094969</v>
      </c>
      <c r="AU15">
        <v>50.715961198277903</v>
      </c>
      <c r="AV15">
        <v>7.6686053602641033</v>
      </c>
      <c r="AW15">
        <v>132.5973058685658</v>
      </c>
      <c r="AX15">
        <v>79.058895972157231</v>
      </c>
      <c r="AY15">
        <v>2.92564425165431</v>
      </c>
      <c r="AZ15">
        <v>4.9910230221539749</v>
      </c>
      <c r="BA15">
        <v>36.963367431356737</v>
      </c>
      <c r="BB15">
        <v>189.6300241308042</v>
      </c>
      <c r="BC15">
        <v>96.08533754519722</v>
      </c>
      <c r="BD15">
        <v>146.55123061988479</v>
      </c>
      <c r="BE15">
        <v>604.405835932983</v>
      </c>
      <c r="BF15">
        <v>241.12828817342469</v>
      </c>
      <c r="BG15">
        <v>7.3598570854142897</v>
      </c>
      <c r="BH15">
        <v>474.30420427931318</v>
      </c>
      <c r="BI15">
        <v>404.95494470796541</v>
      </c>
      <c r="BJ15">
        <v>634.81863279076128</v>
      </c>
      <c r="BK15">
        <v>69.789262773837237</v>
      </c>
      <c r="BL15">
        <v>55.938614421671403</v>
      </c>
      <c r="BM15">
        <v>72.805480807271437</v>
      </c>
      <c r="BN15">
        <v>12.109622852625449</v>
      </c>
      <c r="BO15">
        <v>103.806090283377</v>
      </c>
      <c r="BP15">
        <v>10.835608147020549</v>
      </c>
      <c r="BQ15">
        <v>16.963979751807202</v>
      </c>
      <c r="BR15">
        <v>55.318255201499341</v>
      </c>
      <c r="BS15">
        <v>39.666929194310413</v>
      </c>
      <c r="BT15">
        <v>44.012793525989068</v>
      </c>
      <c r="BU15">
        <v>169.79829679088019</v>
      </c>
      <c r="BV15">
        <v>38.235250485461641</v>
      </c>
      <c r="BW15">
        <v>19.328462176620679</v>
      </c>
      <c r="BX15">
        <v>7.1941544438704623</v>
      </c>
      <c r="BY15">
        <v>48.051391620372577</v>
      </c>
      <c r="BZ15">
        <v>80.626031275260459</v>
      </c>
      <c r="CA15">
        <v>19.695943508616089</v>
      </c>
      <c r="CB15">
        <v>250.82792693006621</v>
      </c>
      <c r="CC15">
        <v>44.798549110559613</v>
      </c>
      <c r="CD15">
        <v>0</v>
      </c>
      <c r="CE15">
        <v>91.801494346079807</v>
      </c>
      <c r="CF15">
        <v>126.9055204252376</v>
      </c>
      <c r="CG15">
        <v>101.2680213009652</v>
      </c>
      <c r="CH15">
        <v>7.0783328634350493</v>
      </c>
      <c r="CI15">
        <v>76.503766931550004</v>
      </c>
      <c r="CJ15">
        <v>66.070237221679221</v>
      </c>
      <c r="CK15">
        <v>58.258552971626898</v>
      </c>
      <c r="CL15">
        <v>111.4332095015323</v>
      </c>
      <c r="CM15">
        <v>27.534190728841491</v>
      </c>
      <c r="CN15">
        <v>53.797125326521289</v>
      </c>
      <c r="CO15">
        <v>23.691276487030809</v>
      </c>
      <c r="CP15">
        <v>6.7942480146602051</v>
      </c>
      <c r="CQ15">
        <v>73.295392090034568</v>
      </c>
      <c r="CR15">
        <v>115.22374474936829</v>
      </c>
      <c r="CS15">
        <v>20.195421266592611</v>
      </c>
      <c r="CT15">
        <v>13.48036444914459</v>
      </c>
      <c r="CU15">
        <v>28.446983550166131</v>
      </c>
      <c r="CV15">
        <v>43.364289095589449</v>
      </c>
      <c r="CW15">
        <v>205.1891263721794</v>
      </c>
      <c r="CX15">
        <v>144.15571806909739</v>
      </c>
      <c r="CY15">
        <v>168.07469618233651</v>
      </c>
      <c r="CZ15">
        <v>30.919934804340532</v>
      </c>
      <c r="DA15">
        <v>26.53178301156608</v>
      </c>
      <c r="DB15">
        <v>12.523155321935841</v>
      </c>
      <c r="DC15">
        <v>5.8383540181436198</v>
      </c>
      <c r="DD15">
        <v>8.9402131246336953</v>
      </c>
      <c r="DE15">
        <v>29.377729346309721</v>
      </c>
      <c r="DF15">
        <v>11.42981285608588</v>
      </c>
      <c r="DG15">
        <v>4.8415033064952828</v>
      </c>
      <c r="DH15">
        <v>15.705435423476491</v>
      </c>
      <c r="DI15">
        <v>0.1264501707483979</v>
      </c>
      <c r="DJ15">
        <v>5.4449154762423566</v>
      </c>
      <c r="DK15">
        <v>0.42391207386294988</v>
      </c>
      <c r="DL15">
        <v>6.5567828853276444E-2</v>
      </c>
      <c r="DM15">
        <v>1.3697350964129371E-2</v>
      </c>
      <c r="DN15">
        <v>4.5882499105724488</v>
      </c>
      <c r="DO15">
        <v>1.277808967728436E-2</v>
      </c>
      <c r="DP15">
        <v>0.23511524595559111</v>
      </c>
      <c r="DQ15">
        <v>0.50358537951657678</v>
      </c>
      <c r="DR15">
        <v>0.4540720820266948</v>
      </c>
      <c r="DS15">
        <v>3.068481305201405E-3</v>
      </c>
      <c r="DT15">
        <v>0.84813166922475669</v>
      </c>
      <c r="DU15">
        <v>0.15490988587583321</v>
      </c>
      <c r="DV15">
        <v>3.4373135161460518E-2</v>
      </c>
      <c r="DW15">
        <v>0.10570478901593421</v>
      </c>
      <c r="DX15">
        <v>0.3911761837136058</v>
      </c>
      <c r="DY15">
        <v>8.0655009108833095E-2</v>
      </c>
      <c r="DZ15">
        <v>0.25755174754679622</v>
      </c>
      <c r="EA15">
        <v>6.0589252534762328E-2</v>
      </c>
      <c r="EB15">
        <v>4.547024465437291E-2</v>
      </c>
      <c r="EC15">
        <v>0.41217928955405519</v>
      </c>
      <c r="ED15">
        <v>0.35325110356375788</v>
      </c>
      <c r="EE15">
        <v>0.7052573637442191</v>
      </c>
      <c r="EF15">
        <v>0.7840052651249062</v>
      </c>
      <c r="EG15">
        <v>0.85257493350300395</v>
      </c>
      <c r="EH15">
        <v>0.46422043157867399</v>
      </c>
      <c r="EI15">
        <v>1.58708767659433</v>
      </c>
      <c r="EJ15">
        <v>0.29693530002443658</v>
      </c>
      <c r="EK15">
        <v>0.23587117433050209</v>
      </c>
      <c r="EL15">
        <v>0.44935893160154289</v>
      </c>
      <c r="EM15">
        <v>0.36760197926049332</v>
      </c>
      <c r="EN15">
        <v>1.1828046760936941</v>
      </c>
      <c r="EO15">
        <v>0.22092635508536321</v>
      </c>
      <c r="EP15">
        <v>1.3283983224049281</v>
      </c>
      <c r="EQ15">
        <v>0.93575556311541308</v>
      </c>
      <c r="ER15">
        <v>8.497999697519279E-2</v>
      </c>
      <c r="ES15">
        <v>0.47743555948888627</v>
      </c>
      <c r="ET15">
        <v>2.1608641299247009</v>
      </c>
      <c r="EU15">
        <v>1.1042980312263659</v>
      </c>
      <c r="EV15">
        <v>0.1050418849713623</v>
      </c>
      <c r="EW15">
        <v>1.164954513830236</v>
      </c>
      <c r="EX15">
        <v>1.000849622318617</v>
      </c>
      <c r="EY15">
        <v>0.55256863338445561</v>
      </c>
      <c r="EZ15">
        <v>1.42898240569062</v>
      </c>
      <c r="FA15">
        <v>2.2735662445539049</v>
      </c>
      <c r="FB15">
        <v>7.148861632850774E-2</v>
      </c>
      <c r="FC15">
        <v>0.40713071282128988</v>
      </c>
      <c r="FD15">
        <v>9.7227382047184077E-2</v>
      </c>
      <c r="FE15">
        <v>0.11719432555051899</v>
      </c>
      <c r="FF15">
        <v>0.46374650618769148</v>
      </c>
      <c r="FG15">
        <v>1.7791608570489909E-2</v>
      </c>
      <c r="FH15">
        <v>0.16699769412743551</v>
      </c>
      <c r="FI15">
        <v>2.998877787262491</v>
      </c>
      <c r="FJ15">
        <v>0.7397821350685766</v>
      </c>
      <c r="FK15">
        <v>1.737539640064924E-3</v>
      </c>
      <c r="FL15">
        <v>9.5527031021483237E-3</v>
      </c>
      <c r="FM15">
        <v>0.46715038744779508</v>
      </c>
      <c r="FN15">
        <v>1.1816156858973621</v>
      </c>
      <c r="FO15">
        <v>7.660116887600317E-2</v>
      </c>
      <c r="FP15">
        <v>1.9386327781248189</v>
      </c>
      <c r="FQ15">
        <v>0.52073201421331372</v>
      </c>
      <c r="FR15">
        <v>1.0006806471453851</v>
      </c>
      <c r="FS15">
        <v>0.72569708570873237</v>
      </c>
      <c r="FT15">
        <v>0</v>
      </c>
      <c r="FU15">
        <v>0</v>
      </c>
      <c r="FV15">
        <v>0.38868939375044981</v>
      </c>
      <c r="FW15">
        <v>1.762409530630705</v>
      </c>
      <c r="FX15">
        <v>0.93430089540012329</v>
      </c>
      <c r="FY15">
        <v>0.46927360722243522</v>
      </c>
      <c r="FZ15">
        <v>2.6472256961991421</v>
      </c>
      <c r="GA15">
        <v>0.22532710801178199</v>
      </c>
      <c r="GB15">
        <v>0.54265515730676916</v>
      </c>
      <c r="GC15">
        <v>0.76603805716447104</v>
      </c>
      <c r="GD15">
        <v>4.5671463146341261E-2</v>
      </c>
      <c r="GE15">
        <v>9.6090212380350759E-2</v>
      </c>
      <c r="GF15">
        <v>0.15636365062720289</v>
      </c>
      <c r="GG15">
        <v>0.25781758103567082</v>
      </c>
      <c r="GH15">
        <v>1.2029164013597691</v>
      </c>
      <c r="GI15">
        <v>0.20921012928445551</v>
      </c>
      <c r="GJ15">
        <v>2.465797728755724</v>
      </c>
      <c r="GK15">
        <v>0.36786555238192781</v>
      </c>
      <c r="GL15">
        <v>0</v>
      </c>
      <c r="GM15">
        <v>0.48429050582327798</v>
      </c>
      <c r="GN15">
        <v>1.3822097628982699</v>
      </c>
      <c r="GO15">
        <v>0</v>
      </c>
      <c r="GP15">
        <v>3.7352372006894771E-2</v>
      </c>
      <c r="GQ15">
        <v>0.2408517664729361</v>
      </c>
      <c r="GR15">
        <v>0.19570018338517589</v>
      </c>
      <c r="GS15">
        <v>0.35844863572396002</v>
      </c>
      <c r="GT15">
        <v>0.29498860990650522</v>
      </c>
      <c r="GU15">
        <v>0.23940984690270309</v>
      </c>
      <c r="GV15">
        <v>0.36691401601118678</v>
      </c>
      <c r="GW15">
        <v>0.1969305661904846</v>
      </c>
      <c r="GX15">
        <v>5.2507885916681487E-3</v>
      </c>
      <c r="GY15">
        <v>0.20762654723551571</v>
      </c>
      <c r="GZ15">
        <v>0.40024699243387279</v>
      </c>
      <c r="HA15">
        <v>6.0323416130682581E-2</v>
      </c>
      <c r="HB15">
        <v>5.4240819445284819E-2</v>
      </c>
      <c r="HC15">
        <v>0.17669856724404051</v>
      </c>
      <c r="HD15">
        <v>0.34503573021256978</v>
      </c>
      <c r="HE15">
        <v>1.23426730385343</v>
      </c>
      <c r="HF15">
        <v>0.41465085818765751</v>
      </c>
      <c r="HG15">
        <v>0.4421267197208244</v>
      </c>
      <c r="HH15">
        <v>0.74691142920863562</v>
      </c>
      <c r="HI15">
        <v>0.65953412544903522</v>
      </c>
      <c r="HJ15">
        <v>5.1263205000899106E-3</v>
      </c>
      <c r="HK15">
        <v>8.841888129836221E-4</v>
      </c>
      <c r="HL15">
        <v>1.9438989784205821E-3</v>
      </c>
      <c r="HM15">
        <v>1.2176793826449361E-3</v>
      </c>
      <c r="HN15">
        <v>0.21009951553769859</v>
      </c>
      <c r="HO15">
        <v>2.3795730455047248E-3</v>
      </c>
      <c r="HP15">
        <v>3.5561959726861901E-3</v>
      </c>
      <c r="HQ15">
        <v>0</v>
      </c>
    </row>
    <row r="16" spans="1:225" x14ac:dyDescent="0.25">
      <c r="A16" s="1" t="s">
        <v>143</v>
      </c>
      <c r="B16">
        <v>184.25846263019289</v>
      </c>
      <c r="C16">
        <v>13.30309369319084</v>
      </c>
      <c r="D16">
        <v>5.2151942149185988</v>
      </c>
      <c r="E16">
        <v>2.447793631705081</v>
      </c>
      <c r="F16">
        <v>145.8925595288805</v>
      </c>
      <c r="G16">
        <v>0</v>
      </c>
      <c r="H16">
        <v>41.470849061524383</v>
      </c>
      <c r="I16">
        <v>6.3020061397609179</v>
      </c>
      <c r="J16">
        <v>92.011594428048795</v>
      </c>
      <c r="K16">
        <v>47.497143452108674</v>
      </c>
      <c r="L16">
        <v>1.3482231722765909</v>
      </c>
      <c r="M16">
        <v>60.25296630390082</v>
      </c>
      <c r="N16">
        <v>38.004820832234103</v>
      </c>
      <c r="O16">
        <v>119.88371546629379</v>
      </c>
      <c r="P16">
        <v>120.9373879522999</v>
      </c>
      <c r="Q16">
        <v>22.842754398916441</v>
      </c>
      <c r="R16">
        <v>94.964591088831156</v>
      </c>
      <c r="S16">
        <v>33.724853013087632</v>
      </c>
      <c r="T16">
        <v>1.2464413743421381</v>
      </c>
      <c r="U16">
        <v>95.293997919515249</v>
      </c>
      <c r="V16">
        <v>56.904143421989453</v>
      </c>
      <c r="W16">
        <v>3.8850921287824089</v>
      </c>
      <c r="X16">
        <v>100.11106311605241</v>
      </c>
      <c r="Y16">
        <v>54.823132759789679</v>
      </c>
      <c r="Z16">
        <v>43.77582021420659</v>
      </c>
      <c r="AA16">
        <v>157.5164394420747</v>
      </c>
      <c r="AB16">
        <v>11.38164616483345</v>
      </c>
      <c r="AC16">
        <v>39.610990671509441</v>
      </c>
      <c r="AD16">
        <v>23.338819228232129</v>
      </c>
      <c r="AE16">
        <v>76.422775361863984</v>
      </c>
      <c r="AF16">
        <v>67.945380810661575</v>
      </c>
      <c r="AG16">
        <v>45.966167993259972</v>
      </c>
      <c r="AH16">
        <v>90.179981273456548</v>
      </c>
      <c r="AI16">
        <v>110.0513772865187</v>
      </c>
      <c r="AJ16">
        <v>59.937984557590568</v>
      </c>
      <c r="AK16">
        <v>60.733238872005003</v>
      </c>
      <c r="AL16">
        <v>49.337709335611073</v>
      </c>
      <c r="AM16">
        <v>10.875217108196599</v>
      </c>
      <c r="AN16">
        <v>8.4286110180117699</v>
      </c>
      <c r="AO16">
        <v>226.50465103406211</v>
      </c>
      <c r="AP16">
        <v>38.616222312287412</v>
      </c>
      <c r="AQ16">
        <v>25.669967241115991</v>
      </c>
      <c r="AR16">
        <v>91.685522594730912</v>
      </c>
      <c r="AS16">
        <v>159.6232702294335</v>
      </c>
      <c r="AT16">
        <v>33.33962507820408</v>
      </c>
      <c r="AU16">
        <v>64.925159397651413</v>
      </c>
      <c r="AV16">
        <v>9.4467667641739155</v>
      </c>
      <c r="AW16">
        <v>150.55280491491939</v>
      </c>
      <c r="AX16">
        <v>90.449399766103895</v>
      </c>
      <c r="AY16">
        <v>3.7154502574894619</v>
      </c>
      <c r="AZ16">
        <v>6.027142513198692</v>
      </c>
      <c r="BA16">
        <v>44.370733309833398</v>
      </c>
      <c r="BB16">
        <v>230.48356353483419</v>
      </c>
      <c r="BC16">
        <v>132.31010797185479</v>
      </c>
      <c r="BD16">
        <v>167.1233484346989</v>
      </c>
      <c r="BE16">
        <v>684.21235336765528</v>
      </c>
      <c r="BF16">
        <v>322.58458347384112</v>
      </c>
      <c r="BG16">
        <v>9.8072485000273826</v>
      </c>
      <c r="BH16">
        <v>607.12080894348287</v>
      </c>
      <c r="BI16">
        <v>484.57624570098221</v>
      </c>
      <c r="BJ16">
        <v>789.22744668613916</v>
      </c>
      <c r="BK16">
        <v>84.306531041634969</v>
      </c>
      <c r="BL16">
        <v>65.369673560364021</v>
      </c>
      <c r="BM16">
        <v>85.464778021090893</v>
      </c>
      <c r="BN16">
        <v>14.263028308299591</v>
      </c>
      <c r="BO16">
        <v>123.1384030328207</v>
      </c>
      <c r="BP16">
        <v>11.87925537368524</v>
      </c>
      <c r="BQ16">
        <v>18.08705555821594</v>
      </c>
      <c r="BR16">
        <v>66.343773149314444</v>
      </c>
      <c r="BS16">
        <v>47.100580113103682</v>
      </c>
      <c r="BT16">
        <v>51.568063482514113</v>
      </c>
      <c r="BU16">
        <v>197.4826362886696</v>
      </c>
      <c r="BV16">
        <v>44.464438637601617</v>
      </c>
      <c r="BW16">
        <v>22.846180952656191</v>
      </c>
      <c r="BX16">
        <v>8.4958047148575471</v>
      </c>
      <c r="BY16">
        <v>57.392652816847253</v>
      </c>
      <c r="BZ16">
        <v>96.825750444066912</v>
      </c>
      <c r="CA16">
        <v>23.765553076999531</v>
      </c>
      <c r="CB16">
        <v>298.07656464166382</v>
      </c>
      <c r="CC16">
        <v>53.625347901944771</v>
      </c>
      <c r="CD16">
        <v>0</v>
      </c>
      <c r="CE16">
        <v>109.9678395798843</v>
      </c>
      <c r="CF16">
        <v>154.63115605137909</v>
      </c>
      <c r="CG16">
        <v>128.97313292700929</v>
      </c>
      <c r="CH16">
        <v>8.5656520081382101</v>
      </c>
      <c r="CI16">
        <v>91.983647924212136</v>
      </c>
      <c r="CJ16">
        <v>79.078505059297612</v>
      </c>
      <c r="CK16">
        <v>70.360123561100551</v>
      </c>
      <c r="CL16">
        <v>135.86954771686879</v>
      </c>
      <c r="CM16">
        <v>32.995616937282428</v>
      </c>
      <c r="CN16">
        <v>63.954008086608738</v>
      </c>
      <c r="CO16">
        <v>28.037337789809349</v>
      </c>
      <c r="CP16">
        <v>7.9860938535936894</v>
      </c>
      <c r="CQ16">
        <v>88.547729298412321</v>
      </c>
      <c r="CR16">
        <v>137.3490303594597</v>
      </c>
      <c r="CS16">
        <v>22.92196102698151</v>
      </c>
      <c r="CT16">
        <v>16.932646774435931</v>
      </c>
      <c r="CU16">
        <v>34.768986742238042</v>
      </c>
      <c r="CV16">
        <v>52.16489858368287</v>
      </c>
      <c r="CW16">
        <v>248.83668721500109</v>
      </c>
      <c r="CX16">
        <v>172.27408378631321</v>
      </c>
      <c r="CY16">
        <v>200.12100924964861</v>
      </c>
      <c r="CZ16">
        <v>36.163669661145711</v>
      </c>
      <c r="DA16">
        <v>31.1366592869512</v>
      </c>
      <c r="DB16">
        <v>15.401178200001731</v>
      </c>
      <c r="DC16">
        <v>7.7055017918859692</v>
      </c>
      <c r="DD16">
        <v>10.75147502191969</v>
      </c>
      <c r="DE16">
        <v>35.315915496171613</v>
      </c>
      <c r="DF16">
        <v>13.713870548031849</v>
      </c>
      <c r="DG16">
        <v>5.7716274561820029</v>
      </c>
      <c r="DH16">
        <v>18.633671015482872</v>
      </c>
      <c r="DI16">
        <v>0.14475340148529159</v>
      </c>
      <c r="DJ16">
        <v>6.1594532636683423</v>
      </c>
      <c r="DK16">
        <v>0.48850719081427868</v>
      </c>
      <c r="DL16">
        <v>7.3357374430675304E-2</v>
      </c>
      <c r="DM16">
        <v>1.5502724352508081E-2</v>
      </c>
      <c r="DN16">
        <v>4.6336977948745561</v>
      </c>
      <c r="DO16">
        <v>1.3437799692909839E-2</v>
      </c>
      <c r="DP16">
        <v>0.27630455346602129</v>
      </c>
      <c r="DQ16">
        <v>0.50848462600028621</v>
      </c>
      <c r="DR16">
        <v>0.51261344583411983</v>
      </c>
      <c r="DS16">
        <v>3.501176419931334E-3</v>
      </c>
      <c r="DT16">
        <v>0.96272045597633649</v>
      </c>
      <c r="DU16">
        <v>0.17415535800607229</v>
      </c>
      <c r="DV16">
        <v>3.8501724602877187E-2</v>
      </c>
      <c r="DW16">
        <v>0.1188599078843446</v>
      </c>
      <c r="DX16">
        <v>0.43686070602146571</v>
      </c>
      <c r="DY16">
        <v>9.069264545470844E-2</v>
      </c>
      <c r="DZ16">
        <v>0.29505934119868338</v>
      </c>
      <c r="EA16">
        <v>6.9412943639139454E-2</v>
      </c>
      <c r="EB16">
        <v>5.1073184046138927E-2</v>
      </c>
      <c r="EC16">
        <v>0.47105053708604261</v>
      </c>
      <c r="ED16">
        <v>0.39906986404817318</v>
      </c>
      <c r="EE16">
        <v>0.82405945861150454</v>
      </c>
      <c r="EF16">
        <v>0.92478836460832226</v>
      </c>
      <c r="EG16">
        <v>0.98122516868397913</v>
      </c>
      <c r="EH16">
        <v>0.5323173532313048</v>
      </c>
      <c r="EI16">
        <v>1.712753940004186</v>
      </c>
      <c r="EJ16">
        <v>0.34273403926563528</v>
      </c>
      <c r="EK16">
        <v>0.27225149828251771</v>
      </c>
      <c r="EL16">
        <v>0.51866720358008189</v>
      </c>
      <c r="EM16">
        <v>0.42430021349304931</v>
      </c>
      <c r="EN16">
        <v>1.3652382329299051</v>
      </c>
      <c r="EO16">
        <v>0.25500161837413438</v>
      </c>
      <c r="EP16">
        <v>1.533287967964962</v>
      </c>
      <c r="EQ16">
        <v>1.101662642677506</v>
      </c>
      <c r="ER16">
        <v>9.7606221777451194E-2</v>
      </c>
      <c r="ES16">
        <v>0.56278460854233192</v>
      </c>
      <c r="ET16">
        <v>2.6119419160345911</v>
      </c>
      <c r="EU16">
        <v>1.378903250533358</v>
      </c>
      <c r="EV16">
        <v>0.12579027612327079</v>
      </c>
      <c r="EW16">
        <v>1.3950620745782261</v>
      </c>
      <c r="EX16">
        <v>1.186399752847985</v>
      </c>
      <c r="EY16">
        <v>0.65067665445196643</v>
      </c>
      <c r="EZ16">
        <v>1.7521825814388789</v>
      </c>
      <c r="FA16">
        <v>2.7465278440146501</v>
      </c>
      <c r="FB16">
        <v>8.7511853377629803E-2</v>
      </c>
      <c r="FC16">
        <v>0.4983837298266301</v>
      </c>
      <c r="FD16">
        <v>0.1190196263263104</v>
      </c>
      <c r="FE16">
        <v>0.1400602737822883</v>
      </c>
      <c r="FF16">
        <v>0.55441788376540124</v>
      </c>
      <c r="FG16">
        <v>2.1779364611257901E-2</v>
      </c>
      <c r="FH16">
        <v>0.20442804006341669</v>
      </c>
      <c r="FI16">
        <v>3.4563892001064391</v>
      </c>
      <c r="FJ16">
        <v>0.87149160471777654</v>
      </c>
      <c r="FK16">
        <v>1.988967082242628E-3</v>
      </c>
      <c r="FL16">
        <v>1.10752823254826E-2</v>
      </c>
      <c r="FM16">
        <v>0.53510033467227236</v>
      </c>
      <c r="FN16">
        <v>1.353489081818098</v>
      </c>
      <c r="FO16">
        <v>8.7743288249797699E-2</v>
      </c>
      <c r="FP16">
        <v>2.3078806349983432</v>
      </c>
      <c r="FQ16">
        <v>0.6199148932109988</v>
      </c>
      <c r="FR16">
        <v>1.191278468735222</v>
      </c>
      <c r="FS16">
        <v>0.82829509735333406</v>
      </c>
      <c r="FT16">
        <v>0</v>
      </c>
      <c r="FU16">
        <v>0</v>
      </c>
      <c r="FV16">
        <v>0.42228273669855809</v>
      </c>
      <c r="FW16">
        <v>1.873320764174464</v>
      </c>
      <c r="FX16">
        <v>1.0435832383009049</v>
      </c>
      <c r="FY16">
        <v>0.52118842264017984</v>
      </c>
      <c r="FZ16">
        <v>2.9934152796016171</v>
      </c>
      <c r="GA16">
        <v>0.25561621394946532</v>
      </c>
      <c r="GB16">
        <v>0.62318580762655129</v>
      </c>
      <c r="GC16">
        <v>0.87971898709302088</v>
      </c>
      <c r="GD16">
        <v>5.1407621711913418E-2</v>
      </c>
      <c r="GE16">
        <v>0.1105979212866464</v>
      </c>
      <c r="GF16">
        <v>0.17997144866022149</v>
      </c>
      <c r="GG16">
        <v>0.29247414807499178</v>
      </c>
      <c r="GH16">
        <v>1.3845328278118041</v>
      </c>
      <c r="GI16">
        <v>0.24079669341747459</v>
      </c>
      <c r="GJ16">
        <v>2.9001071714974889</v>
      </c>
      <c r="GK16">
        <v>0.42305096413601462</v>
      </c>
      <c r="GL16">
        <v>0</v>
      </c>
      <c r="GM16">
        <v>0.56626455579712498</v>
      </c>
      <c r="GN16">
        <v>1.502260731171583</v>
      </c>
      <c r="GO16">
        <v>0</v>
      </c>
      <c r="GP16">
        <v>4.05965890187397E-2</v>
      </c>
      <c r="GQ16">
        <v>0.27110181383533588</v>
      </c>
      <c r="GR16">
        <v>0.220279367100223</v>
      </c>
      <c r="GS16">
        <v>0.40346839358758269</v>
      </c>
      <c r="GT16">
        <v>0.33203803475281612</v>
      </c>
      <c r="GU16">
        <v>0.27491144621022878</v>
      </c>
      <c r="GV16">
        <v>0.41299699279314822</v>
      </c>
      <c r="GW16">
        <v>0.2216642812119842</v>
      </c>
      <c r="GX16">
        <v>5.9102672656838433E-3</v>
      </c>
      <c r="GY16">
        <v>0.24105026575639801</v>
      </c>
      <c r="GZ16">
        <v>0.45051646172233328</v>
      </c>
      <c r="HA16">
        <v>6.7899803141404119E-2</v>
      </c>
      <c r="HB16">
        <v>6.1053255912839693E-2</v>
      </c>
      <c r="HC16">
        <v>0.19889122169816931</v>
      </c>
      <c r="HD16">
        <v>0.38837087918613272</v>
      </c>
      <c r="HE16">
        <v>1.4260395789722251</v>
      </c>
      <c r="HF16">
        <v>0.48344778794782411</v>
      </c>
      <c r="HG16">
        <v>0.51404438905589622</v>
      </c>
      <c r="HH16">
        <v>0.86840630113660078</v>
      </c>
      <c r="HI16">
        <v>0.76681594089595062</v>
      </c>
      <c r="HJ16">
        <v>5.8124671240917056E-3</v>
      </c>
      <c r="HK16">
        <v>1.0025355236503129E-3</v>
      </c>
      <c r="HL16">
        <v>2.204085543310628E-3</v>
      </c>
      <c r="HM16">
        <v>1.380663066069287E-3</v>
      </c>
      <c r="HN16">
        <v>0.23352406645379439</v>
      </c>
      <c r="HO16">
        <v>2.5830222265830032E-3</v>
      </c>
      <c r="HP16">
        <v>3.8602442807487039E-3</v>
      </c>
      <c r="HQ16">
        <v>0</v>
      </c>
    </row>
    <row r="17" spans="1:225" x14ac:dyDescent="0.25">
      <c r="A17" s="1" t="s">
        <v>144</v>
      </c>
      <c r="B17">
        <v>181.78042065940349</v>
      </c>
      <c r="C17">
        <v>13.50275377537667</v>
      </c>
      <c r="D17">
        <v>5.1112219734484237</v>
      </c>
      <c r="E17">
        <v>2.5252846488569758</v>
      </c>
      <c r="F17">
        <v>165.94752849747039</v>
      </c>
      <c r="G17">
        <v>0</v>
      </c>
      <c r="H17">
        <v>42.683154138613162</v>
      </c>
      <c r="I17">
        <v>6.9357073156742981</v>
      </c>
      <c r="J17">
        <v>88.714922324333472</v>
      </c>
      <c r="K17">
        <v>44.935122004813657</v>
      </c>
      <c r="L17">
        <v>1.2626758520751169</v>
      </c>
      <c r="M17">
        <v>56.673611323147881</v>
      </c>
      <c r="N17">
        <v>35.208156766645281</v>
      </c>
      <c r="O17">
        <v>110.3203410827561</v>
      </c>
      <c r="P17">
        <v>114.0112811891815</v>
      </c>
      <c r="Q17">
        <v>21.520585767180041</v>
      </c>
      <c r="R17">
        <v>90.048689816976136</v>
      </c>
      <c r="S17">
        <v>33.04086574682411</v>
      </c>
      <c r="T17">
        <v>1.1285163304328321</v>
      </c>
      <c r="U17">
        <v>94.690691788646802</v>
      </c>
      <c r="V17">
        <v>56.273539505704811</v>
      </c>
      <c r="W17">
        <v>4.1194104066231043</v>
      </c>
      <c r="X17">
        <v>100.4294995432863</v>
      </c>
      <c r="Y17">
        <v>52.273266502482223</v>
      </c>
      <c r="Z17">
        <v>43.62761217087197</v>
      </c>
      <c r="AA17">
        <v>130.2888190716869</v>
      </c>
      <c r="AB17">
        <v>11.63569106733763</v>
      </c>
      <c r="AC17">
        <v>40.493198062404659</v>
      </c>
      <c r="AD17">
        <v>23.005645809975999</v>
      </c>
      <c r="AE17">
        <v>74.688042775575283</v>
      </c>
      <c r="AF17">
        <v>66.923258292527905</v>
      </c>
      <c r="AG17">
        <v>45.158993788957233</v>
      </c>
      <c r="AH17">
        <v>90.883168234487144</v>
      </c>
      <c r="AI17">
        <v>112.48731194994851</v>
      </c>
      <c r="AJ17">
        <v>62.622577641872461</v>
      </c>
      <c r="AK17">
        <v>65.11186761861525</v>
      </c>
      <c r="AL17">
        <v>51.223622454554068</v>
      </c>
      <c r="AM17">
        <v>11.143954824558289</v>
      </c>
      <c r="AN17">
        <v>8.9610247497913633</v>
      </c>
      <c r="AO17">
        <v>244.25279926430599</v>
      </c>
      <c r="AP17">
        <v>41.198385059617401</v>
      </c>
      <c r="AQ17">
        <v>27.081367596468969</v>
      </c>
      <c r="AR17">
        <v>98.32529765351984</v>
      </c>
      <c r="AS17">
        <v>158.4024432396447</v>
      </c>
      <c r="AT17">
        <v>32.438492243991107</v>
      </c>
      <c r="AU17">
        <v>64.86651144578039</v>
      </c>
      <c r="AV17">
        <v>9.1904396579937657</v>
      </c>
      <c r="AW17">
        <v>149.46734595839891</v>
      </c>
      <c r="AX17">
        <v>91.828420626663856</v>
      </c>
      <c r="AY17">
        <v>3.8637124067028941</v>
      </c>
      <c r="AZ17">
        <v>5.9768060167442707</v>
      </c>
      <c r="BA17">
        <v>48.073629029138857</v>
      </c>
      <c r="BB17">
        <v>253.79334354865739</v>
      </c>
      <c r="BC17">
        <v>139.5433220079658</v>
      </c>
      <c r="BD17">
        <v>175.4894445864052</v>
      </c>
      <c r="BE17">
        <v>734.57122465161751</v>
      </c>
      <c r="BF17">
        <v>839.93537516001538</v>
      </c>
      <c r="BG17">
        <v>25.00551177590615</v>
      </c>
      <c r="BH17">
        <v>639.62316659335193</v>
      </c>
      <c r="BI17">
        <v>507.86247196363138</v>
      </c>
      <c r="BJ17">
        <v>823.06983127897865</v>
      </c>
      <c r="BK17">
        <v>97.259447770890674</v>
      </c>
      <c r="BL17">
        <v>72.111082801040808</v>
      </c>
      <c r="BM17">
        <v>98.015417847447765</v>
      </c>
      <c r="BN17">
        <v>14.858918509506131</v>
      </c>
      <c r="BO17">
        <v>136.41021675645271</v>
      </c>
      <c r="BP17">
        <v>11.778141621027579</v>
      </c>
      <c r="BQ17">
        <v>16.569280814300139</v>
      </c>
      <c r="BR17">
        <v>78.731600116319981</v>
      </c>
      <c r="BS17">
        <v>49.983037017937377</v>
      </c>
      <c r="BT17">
        <v>56.209356343386361</v>
      </c>
      <c r="BU17">
        <v>203.9747767745809</v>
      </c>
      <c r="BV17">
        <v>44.235575978674049</v>
      </c>
      <c r="BW17">
        <v>24.373299579070661</v>
      </c>
      <c r="BX17">
        <v>9.1039597753101766</v>
      </c>
      <c r="BY17">
        <v>62.758927984922842</v>
      </c>
      <c r="BZ17">
        <v>105.96449817367549</v>
      </c>
      <c r="CA17">
        <v>25.536103270558989</v>
      </c>
      <c r="CB17">
        <v>324.12333122791352</v>
      </c>
      <c r="CC17">
        <v>60.063310064960952</v>
      </c>
      <c r="CD17">
        <v>0</v>
      </c>
      <c r="CE17">
        <v>126.508817884677</v>
      </c>
      <c r="CF17">
        <v>170.7302629181641</v>
      </c>
      <c r="CG17">
        <v>138.1106178671719</v>
      </c>
      <c r="CH17">
        <v>9.9878886289924704</v>
      </c>
      <c r="CI17">
        <v>100.1683898103603</v>
      </c>
      <c r="CJ17">
        <v>87.332106970657904</v>
      </c>
      <c r="CK17">
        <v>77.650323333162831</v>
      </c>
      <c r="CL17">
        <v>146.95587268154861</v>
      </c>
      <c r="CM17">
        <v>35.000302858481952</v>
      </c>
      <c r="CN17">
        <v>67.980482285207614</v>
      </c>
      <c r="CO17">
        <v>31.608862994381631</v>
      </c>
      <c r="CP17">
        <v>9.2379293635805837</v>
      </c>
      <c r="CQ17">
        <v>103.9835088598453</v>
      </c>
      <c r="CR17">
        <v>152.9407436344012</v>
      </c>
      <c r="CS17">
        <v>23.140266680390368</v>
      </c>
      <c r="CT17">
        <v>21.89453437905031</v>
      </c>
      <c r="CU17">
        <v>43.580653116508067</v>
      </c>
      <c r="CV17">
        <v>60.169609756331219</v>
      </c>
      <c r="CW17">
        <v>301.73277114038279</v>
      </c>
      <c r="CX17">
        <v>181.3188518030972</v>
      </c>
      <c r="CY17">
        <v>244.99008182383619</v>
      </c>
      <c r="CZ17">
        <v>40.448326378910231</v>
      </c>
      <c r="DA17">
        <v>32.905133688005719</v>
      </c>
      <c r="DB17">
        <v>16.325485487525871</v>
      </c>
      <c r="DC17">
        <v>9.0768165285295321</v>
      </c>
      <c r="DD17">
        <v>13.734726322923921</v>
      </c>
      <c r="DE17">
        <v>40.195355225032841</v>
      </c>
      <c r="DF17">
        <v>14.75451630389262</v>
      </c>
      <c r="DG17">
        <v>7.0746787819149528</v>
      </c>
      <c r="DH17">
        <v>20.288837943441312</v>
      </c>
      <c r="DI17">
        <v>0.14959333627909821</v>
      </c>
      <c r="DJ17">
        <v>6.3323849676283839</v>
      </c>
      <c r="DK17">
        <v>0.4985925570479357</v>
      </c>
      <c r="DL17">
        <v>7.6368019244017829E-2</v>
      </c>
      <c r="DM17">
        <v>1.6050902291020741E-2</v>
      </c>
      <c r="DN17">
        <v>4.9524249119247497</v>
      </c>
      <c r="DO17">
        <v>1.419658370061388E-2</v>
      </c>
      <c r="DP17">
        <v>0.28537104684703613</v>
      </c>
      <c r="DQ17">
        <v>0.5435014925078594</v>
      </c>
      <c r="DR17">
        <v>0.53357386657443484</v>
      </c>
      <c r="DS17">
        <v>3.7638521013208708E-3</v>
      </c>
      <c r="DT17">
        <v>0.98650729350769795</v>
      </c>
      <c r="DU17">
        <v>0.18086407080085229</v>
      </c>
      <c r="DV17">
        <v>4.0261927090584397E-2</v>
      </c>
      <c r="DW17">
        <v>0.12273296191144691</v>
      </c>
      <c r="DX17">
        <v>0.45106810694933158</v>
      </c>
      <c r="DY17">
        <v>9.3647868304525039E-2</v>
      </c>
      <c r="DZ17">
        <v>0.29719912093589412</v>
      </c>
      <c r="EA17">
        <v>6.9916328516553494E-2</v>
      </c>
      <c r="EB17">
        <v>5.2249943511639231E-2</v>
      </c>
      <c r="EC17">
        <v>0.48341996162167261</v>
      </c>
      <c r="ED17">
        <v>0.41032222310518962</v>
      </c>
      <c r="EE17">
        <v>0.83890702774292436</v>
      </c>
      <c r="EF17">
        <v>0.95120484511798042</v>
      </c>
      <c r="EG17">
        <v>0.99641371751557617</v>
      </c>
      <c r="EH17">
        <v>0.53167110182255328</v>
      </c>
      <c r="EI17">
        <v>1.7406146960291891</v>
      </c>
      <c r="EJ17">
        <v>0.35205371477675268</v>
      </c>
      <c r="EK17">
        <v>0.27965460194518621</v>
      </c>
      <c r="EL17">
        <v>0.53277088013926543</v>
      </c>
      <c r="EM17">
        <v>0.43583784867374481</v>
      </c>
      <c r="EN17">
        <v>1.402361996164921</v>
      </c>
      <c r="EO17">
        <v>0.26193566070955249</v>
      </c>
      <c r="EP17">
        <v>1.574981364854142</v>
      </c>
      <c r="EQ17">
        <v>1.127689928382118</v>
      </c>
      <c r="ER17">
        <v>0.1014277378421632</v>
      </c>
      <c r="ES17">
        <v>0.58438621182672323</v>
      </c>
      <c r="ET17">
        <v>2.6974078983327061</v>
      </c>
      <c r="EU17">
        <v>1.422864937214863</v>
      </c>
      <c r="EV17">
        <v>0.12958486693838689</v>
      </c>
      <c r="EW17">
        <v>1.437145532042964</v>
      </c>
      <c r="EX17">
        <v>1.2223908534130059</v>
      </c>
      <c r="EY17">
        <v>0.67187982145980696</v>
      </c>
      <c r="EZ17">
        <v>1.806671968097441</v>
      </c>
      <c r="FA17">
        <v>2.793442236078918</v>
      </c>
      <c r="FB17">
        <v>8.968372676004821E-2</v>
      </c>
      <c r="FC17">
        <v>0.51075264118278652</v>
      </c>
      <c r="FD17">
        <v>0.1219734611318429</v>
      </c>
      <c r="FE17">
        <v>0.14675846577163321</v>
      </c>
      <c r="FF17">
        <v>0.58167433684296876</v>
      </c>
      <c r="FG17">
        <v>2.2319885928765139E-2</v>
      </c>
      <c r="FH17">
        <v>0.20950154498529039</v>
      </c>
      <c r="FI17">
        <v>3.6005843052149018</v>
      </c>
      <c r="FJ17">
        <v>0.89966322575553459</v>
      </c>
      <c r="FK17">
        <v>2.059797892263114E-3</v>
      </c>
      <c r="FL17">
        <v>1.185579651957199E-2</v>
      </c>
      <c r="FM17">
        <v>0.57186957680889294</v>
      </c>
      <c r="FN17">
        <v>1.446493635457786</v>
      </c>
      <c r="FO17">
        <v>9.3772539219143594E-2</v>
      </c>
      <c r="FP17">
        <v>2.3728170567242119</v>
      </c>
      <c r="FQ17">
        <v>0.63735732690069657</v>
      </c>
      <c r="FR17">
        <v>1.224797256434047</v>
      </c>
      <c r="FS17">
        <v>0.87999459997700791</v>
      </c>
      <c r="FT17">
        <v>0</v>
      </c>
      <c r="FU17">
        <v>0</v>
      </c>
      <c r="FV17">
        <v>0.43821435097667938</v>
      </c>
      <c r="FW17">
        <v>1.916136934909775</v>
      </c>
      <c r="FX17">
        <v>1.087721652459362</v>
      </c>
      <c r="FY17">
        <v>0.53889163176655208</v>
      </c>
      <c r="FZ17">
        <v>3.073724350187172</v>
      </c>
      <c r="GA17">
        <v>0.26601583632175141</v>
      </c>
      <c r="GB17">
        <v>0.62987370284946209</v>
      </c>
      <c r="GC17">
        <v>0.88915994088125139</v>
      </c>
      <c r="GD17">
        <v>5.3382217637162617E-2</v>
      </c>
      <c r="GE17">
        <v>0.1144395845818595</v>
      </c>
      <c r="GF17">
        <v>0.18622282934134979</v>
      </c>
      <c r="GG17">
        <v>0.30437331771936071</v>
      </c>
      <c r="GH17">
        <v>1.4326251326557311</v>
      </c>
      <c r="GI17">
        <v>0.24916086344841951</v>
      </c>
      <c r="GJ17">
        <v>2.9888048844282502</v>
      </c>
      <c r="GK17">
        <v>0.43719219782834667</v>
      </c>
      <c r="GL17">
        <v>0</v>
      </c>
      <c r="GM17">
        <v>0.5836847918431044</v>
      </c>
      <c r="GN17">
        <v>1.5826437022222291</v>
      </c>
      <c r="GO17">
        <v>0</v>
      </c>
      <c r="GP17">
        <v>4.276883140791761E-2</v>
      </c>
      <c r="GQ17">
        <v>0.28151498836277877</v>
      </c>
      <c r="GR17">
        <v>0.22874042260537919</v>
      </c>
      <c r="GS17">
        <v>0.41896584356512662</v>
      </c>
      <c r="GT17">
        <v>0.34479180410874632</v>
      </c>
      <c r="GU17">
        <v>0.28476906698132681</v>
      </c>
      <c r="GV17">
        <v>0.42886044167393028</v>
      </c>
      <c r="GW17">
        <v>0.23017853205415151</v>
      </c>
      <c r="GX17">
        <v>6.1372839856043537E-3</v>
      </c>
      <c r="GY17">
        <v>0.25645125767889609</v>
      </c>
      <c r="GZ17">
        <v>0.46782105469805629</v>
      </c>
      <c r="HA17">
        <v>7.0507873115144393E-2</v>
      </c>
      <c r="HB17">
        <v>6.3398346121919552E-2</v>
      </c>
      <c r="HC17">
        <v>0.20653074640004879</v>
      </c>
      <c r="HD17">
        <v>0.40328842506724588</v>
      </c>
      <c r="HE17">
        <v>1.497906142165357</v>
      </c>
      <c r="HF17">
        <v>0.50437523811047169</v>
      </c>
      <c r="HG17">
        <v>0.5258784819046044</v>
      </c>
      <c r="HH17">
        <v>0.88839835049429872</v>
      </c>
      <c r="HI17">
        <v>0.78446922383343942</v>
      </c>
      <c r="HJ17">
        <v>7.4228037114930003E-3</v>
      </c>
      <c r="HK17">
        <v>1.2802867090655581E-3</v>
      </c>
      <c r="HL17">
        <v>2.8147246258860901E-3</v>
      </c>
      <c r="HM17">
        <v>1.7631740037999609E-3</v>
      </c>
      <c r="HN17">
        <v>0.242176425232663</v>
      </c>
      <c r="HO17">
        <v>3.377587974721923E-3</v>
      </c>
      <c r="HP17">
        <v>5.0476974328609843E-3</v>
      </c>
      <c r="HQ17">
        <v>0</v>
      </c>
    </row>
    <row r="18" spans="1:225" x14ac:dyDescent="0.25">
      <c r="A18" s="1" t="s">
        <v>145</v>
      </c>
      <c r="B18">
        <v>998.2193359088883</v>
      </c>
      <c r="C18">
        <v>83.116058080656202</v>
      </c>
      <c r="D18">
        <v>30.844781530021798</v>
      </c>
      <c r="E18">
        <v>60.012413220659589</v>
      </c>
      <c r="F18">
        <v>180.0379160471069</v>
      </c>
      <c r="G18">
        <v>0</v>
      </c>
      <c r="H18">
        <v>226.61094955272151</v>
      </c>
      <c r="I18">
        <v>20.27992044618108</v>
      </c>
      <c r="J18">
        <v>547.235279945927</v>
      </c>
      <c r="K18">
        <v>287.89778647567948</v>
      </c>
      <c r="L18">
        <v>8.1391158878623244</v>
      </c>
      <c r="M18">
        <v>362.58269346787932</v>
      </c>
      <c r="N18">
        <v>233.4384520722644</v>
      </c>
      <c r="O18">
        <v>747.4535727744003</v>
      </c>
      <c r="P18">
        <v>740.56053151875051</v>
      </c>
      <c r="Q18">
        <v>138.781873970969</v>
      </c>
      <c r="R18">
        <v>559.95812541454598</v>
      </c>
      <c r="S18">
        <v>196.96974344861471</v>
      </c>
      <c r="T18">
        <v>10.18981361845216</v>
      </c>
      <c r="U18">
        <v>704.29395992831326</v>
      </c>
      <c r="V18">
        <v>429.67909847079898</v>
      </c>
      <c r="W18">
        <v>26.807143711844041</v>
      </c>
      <c r="X18">
        <v>690.4888401376611</v>
      </c>
      <c r="Y18">
        <v>495.81690135093658</v>
      </c>
      <c r="Z18">
        <v>353.01576038539412</v>
      </c>
      <c r="AA18">
        <v>540.85364001550829</v>
      </c>
      <c r="AB18">
        <v>61.911551839282062</v>
      </c>
      <c r="AC18">
        <v>216.0059421615008</v>
      </c>
      <c r="AD18">
        <v>110.9111353258909</v>
      </c>
      <c r="AE18">
        <v>345.61857130283289</v>
      </c>
      <c r="AF18">
        <v>353.10106642037113</v>
      </c>
      <c r="AG18">
        <v>211.45976378391941</v>
      </c>
      <c r="AH18">
        <v>655.39219091919188</v>
      </c>
      <c r="AI18">
        <v>720.03733653188692</v>
      </c>
      <c r="AJ18">
        <v>264.01120313388822</v>
      </c>
      <c r="AK18">
        <v>200.24460717805769</v>
      </c>
      <c r="AL18">
        <v>181.65870317063201</v>
      </c>
      <c r="AM18">
        <v>154.32344426088781</v>
      </c>
      <c r="AN18">
        <v>50.654844435379637</v>
      </c>
      <c r="AO18">
        <v>1392.751191671651</v>
      </c>
      <c r="AP18">
        <v>205.4901538158785</v>
      </c>
      <c r="AQ18">
        <v>123.72987719130261</v>
      </c>
      <c r="AR18">
        <v>483.58602507359927</v>
      </c>
      <c r="AS18">
        <v>1061.9081237052389</v>
      </c>
      <c r="AT18">
        <v>251.12697764148481</v>
      </c>
      <c r="AU18">
        <v>417.9584798110792</v>
      </c>
      <c r="AV18">
        <v>70.46022357966271</v>
      </c>
      <c r="AW18">
        <v>1106.670027093169</v>
      </c>
      <c r="AX18">
        <v>644.21529935890794</v>
      </c>
      <c r="AY18">
        <v>19.144121920205869</v>
      </c>
      <c r="AZ18">
        <v>36.00008519342024</v>
      </c>
      <c r="BA18">
        <v>207.99200903269539</v>
      </c>
      <c r="BB18">
        <v>664.14050059096962</v>
      </c>
      <c r="BC18">
        <v>165.58760802005821</v>
      </c>
      <c r="BD18">
        <v>1145.1936063691351</v>
      </c>
      <c r="BE18">
        <v>4949.1761030210509</v>
      </c>
      <c r="BF18">
        <v>576.74496636293668</v>
      </c>
      <c r="BG18">
        <v>18.907478882410899</v>
      </c>
      <c r="BH18">
        <v>2735.263274687326</v>
      </c>
      <c r="BI18">
        <v>1687.0553722564</v>
      </c>
      <c r="BJ18">
        <v>3302.8838050903801</v>
      </c>
      <c r="BK18">
        <v>469.86607767213218</v>
      </c>
      <c r="BL18">
        <v>343.63054765695767</v>
      </c>
      <c r="BM18">
        <v>447.35363765071583</v>
      </c>
      <c r="BN18">
        <v>75.09551838665945</v>
      </c>
      <c r="BO18">
        <v>648.20546201051718</v>
      </c>
      <c r="BP18">
        <v>56.837978397984493</v>
      </c>
      <c r="BQ18">
        <v>79.403634833616167</v>
      </c>
      <c r="BR18">
        <v>354.62818439646333</v>
      </c>
      <c r="BS18">
        <v>261.81572482212943</v>
      </c>
      <c r="BT18">
        <v>285.85503429016887</v>
      </c>
      <c r="BU18">
        <v>1131.486832431573</v>
      </c>
      <c r="BV18">
        <v>343.9042852043699</v>
      </c>
      <c r="BW18">
        <v>135.9978021786724</v>
      </c>
      <c r="BX18">
        <v>52.823881007212272</v>
      </c>
      <c r="BY18">
        <v>303.48224020501999</v>
      </c>
      <c r="BZ18">
        <v>507.55792706161401</v>
      </c>
      <c r="CA18">
        <v>126.0988549940261</v>
      </c>
      <c r="CB18">
        <v>1519.9757271186911</v>
      </c>
      <c r="CC18">
        <v>299.74617394298139</v>
      </c>
      <c r="CD18">
        <v>0</v>
      </c>
      <c r="CE18">
        <v>549.43415969991042</v>
      </c>
      <c r="CF18">
        <v>738.99072579887104</v>
      </c>
      <c r="CG18">
        <v>577.66159007980491</v>
      </c>
      <c r="CH18">
        <v>42.114765349677327</v>
      </c>
      <c r="CI18">
        <v>459.08975913716239</v>
      </c>
      <c r="CJ18">
        <v>409.33440333861722</v>
      </c>
      <c r="CK18">
        <v>344.68794591631558</v>
      </c>
      <c r="CL18">
        <v>624.59419455238299</v>
      </c>
      <c r="CM18">
        <v>194.45211563883291</v>
      </c>
      <c r="CN18">
        <v>356.46595365660562</v>
      </c>
      <c r="CO18">
        <v>155.56853724808829</v>
      </c>
      <c r="CP18">
        <v>45.746773583957491</v>
      </c>
      <c r="CQ18">
        <v>402.6480422912548</v>
      </c>
      <c r="CR18">
        <v>702.42518967032674</v>
      </c>
      <c r="CS18">
        <v>142.25043503871419</v>
      </c>
      <c r="CT18">
        <v>74.99888468894676</v>
      </c>
      <c r="CU18">
        <v>167.52459881713591</v>
      </c>
      <c r="CV18">
        <v>253.30681350400039</v>
      </c>
      <c r="CW18">
        <v>1391.829974645138</v>
      </c>
      <c r="CX18">
        <v>1083.1529246111311</v>
      </c>
      <c r="CY18">
        <v>1169.493612006092</v>
      </c>
      <c r="CZ18">
        <v>205.16019851114501</v>
      </c>
      <c r="DA18">
        <v>182.26725544275939</v>
      </c>
      <c r="DB18">
        <v>85.490567465152964</v>
      </c>
      <c r="DC18">
        <v>39.710325955478837</v>
      </c>
      <c r="DD18">
        <v>60.314891814690519</v>
      </c>
      <c r="DE18">
        <v>210.30863208264719</v>
      </c>
      <c r="DF18">
        <v>79.034712317115151</v>
      </c>
      <c r="DG18">
        <v>30.482380389641889</v>
      </c>
      <c r="DH18">
        <v>104.4035466186055</v>
      </c>
      <c r="DI18">
        <v>0.76339940274847384</v>
      </c>
      <c r="DJ18">
        <v>31.253040340848489</v>
      </c>
      <c r="DK18">
        <v>2.7850273665394649</v>
      </c>
      <c r="DL18">
        <v>0.35770419320772079</v>
      </c>
      <c r="DM18">
        <v>7.9698527083392423E-2</v>
      </c>
      <c r="DN18">
        <v>16.212464135642669</v>
      </c>
      <c r="DO18">
        <v>5.403306933426804E-2</v>
      </c>
      <c r="DP18">
        <v>1.4468479456681591</v>
      </c>
      <c r="DQ18">
        <v>1.7779337400456849</v>
      </c>
      <c r="DR18">
        <v>2.5248012092315508</v>
      </c>
      <c r="DS18">
        <v>1.767996417675826E-2</v>
      </c>
      <c r="DT18">
        <v>5.1208413402083606</v>
      </c>
      <c r="DU18">
        <v>0.85791178109440613</v>
      </c>
      <c r="DV18">
        <v>0.18755448457472851</v>
      </c>
      <c r="DW18">
        <v>0.59339414109089628</v>
      </c>
      <c r="DX18">
        <v>2.1391084353440091</v>
      </c>
      <c r="DY18">
        <v>0.45277238903149258</v>
      </c>
      <c r="DZ18">
        <v>1.607293918510885</v>
      </c>
      <c r="EA18">
        <v>0.37811716695321318</v>
      </c>
      <c r="EB18">
        <v>0.26362199588627161</v>
      </c>
      <c r="EC18">
        <v>2.4935410027075999</v>
      </c>
      <c r="ED18">
        <v>2.1845672574521871</v>
      </c>
      <c r="EE18">
        <v>4.2113903099767782</v>
      </c>
      <c r="EF18">
        <v>5.2851507345519337</v>
      </c>
      <c r="EG18">
        <v>6.1163399566291616</v>
      </c>
      <c r="EH18">
        <v>3.425310611866192</v>
      </c>
      <c r="EI18">
        <v>7.4116103754307936</v>
      </c>
      <c r="EJ18">
        <v>1.7429033340719371</v>
      </c>
      <c r="EK18">
        <v>1.3844788952955851</v>
      </c>
      <c r="EL18">
        <v>2.6375751890020451</v>
      </c>
      <c r="EM18">
        <v>2.1576913058562921</v>
      </c>
      <c r="EN18">
        <v>6.9426377172061429</v>
      </c>
      <c r="EO18">
        <v>1.296758185473238</v>
      </c>
      <c r="EP18">
        <v>7.7972200169686072</v>
      </c>
      <c r="EQ18">
        <v>5.9649762024884909</v>
      </c>
      <c r="ER18">
        <v>0.47021076726594369</v>
      </c>
      <c r="ES18">
        <v>2.905359430256917</v>
      </c>
      <c r="ET18">
        <v>14.53177689396958</v>
      </c>
      <c r="EU18">
        <v>7.9391234382261917</v>
      </c>
      <c r="EV18">
        <v>0.68378147104743958</v>
      </c>
      <c r="EW18">
        <v>7.583396960054217</v>
      </c>
      <c r="EX18">
        <v>6.8021291656846108</v>
      </c>
      <c r="EY18">
        <v>3.6703312976029809</v>
      </c>
      <c r="EZ18">
        <v>9.8408579792686339</v>
      </c>
      <c r="FA18">
        <v>15.87547560480313</v>
      </c>
      <c r="FB18">
        <v>0.52957433352256922</v>
      </c>
      <c r="FC18">
        <v>3.015948370131277</v>
      </c>
      <c r="FD18">
        <v>0.72024230838622683</v>
      </c>
      <c r="FE18">
        <v>0.75473035324422877</v>
      </c>
      <c r="FF18">
        <v>2.9834002943188551</v>
      </c>
      <c r="FG18">
        <v>0.1317969172562429</v>
      </c>
      <c r="FH18">
        <v>1.2370877645882761</v>
      </c>
      <c r="FI18">
        <v>18.058202817688361</v>
      </c>
      <c r="FJ18">
        <v>4.6868908672183336</v>
      </c>
      <c r="FK18">
        <v>1.0065521418681689E-2</v>
      </c>
      <c r="FL18">
        <v>6.1000807170848839E-2</v>
      </c>
      <c r="FM18">
        <v>2.7431588167987648</v>
      </c>
      <c r="FN18">
        <v>6.9385781836674516</v>
      </c>
      <c r="FO18">
        <v>0.44981054800640963</v>
      </c>
      <c r="FP18">
        <v>11.71338394590377</v>
      </c>
      <c r="FQ18">
        <v>3.1463070697196498</v>
      </c>
      <c r="FR18">
        <v>6.0461974849032822</v>
      </c>
      <c r="FS18">
        <v>4.2624444081941926</v>
      </c>
      <c r="FT18">
        <v>0</v>
      </c>
      <c r="FU18">
        <v>0</v>
      </c>
      <c r="FV18">
        <v>1.879629967644503</v>
      </c>
      <c r="FW18">
        <v>7.8173473124365547</v>
      </c>
      <c r="FX18">
        <v>5.0575960655713184</v>
      </c>
      <c r="FY18">
        <v>2.4931660621724001</v>
      </c>
      <c r="FZ18">
        <v>14.942033864767771</v>
      </c>
      <c r="GA18">
        <v>1.2797791969784069</v>
      </c>
      <c r="GB18">
        <v>3.3993835259737541</v>
      </c>
      <c r="GC18">
        <v>4.7987328909172069</v>
      </c>
      <c r="GD18">
        <v>0.25719102978513558</v>
      </c>
      <c r="GE18">
        <v>0.58512065790978407</v>
      </c>
      <c r="GF18">
        <v>0.9521427818893391</v>
      </c>
      <c r="GG18">
        <v>1.4643137247716029</v>
      </c>
      <c r="GH18">
        <v>7.324900411168481</v>
      </c>
      <c r="GI18">
        <v>1.273940034639194</v>
      </c>
      <c r="GJ18">
        <v>15.78407327411259</v>
      </c>
      <c r="GK18">
        <v>2.3749010868934679</v>
      </c>
      <c r="GL18">
        <v>0</v>
      </c>
      <c r="GM18">
        <v>3.044655856754944</v>
      </c>
      <c r="GN18">
        <v>6.7408061619852599</v>
      </c>
      <c r="GO18">
        <v>0</v>
      </c>
      <c r="GP18">
        <v>0.18216127981970651</v>
      </c>
      <c r="GQ18">
        <v>1.3563155103277189</v>
      </c>
      <c r="GR18">
        <v>1.1020520961349021</v>
      </c>
      <c r="GS18">
        <v>2.0185421573100522</v>
      </c>
      <c r="GT18">
        <v>1.6611778806744351</v>
      </c>
      <c r="GU18">
        <v>1.418840153192084</v>
      </c>
      <c r="GV18">
        <v>2.0662134978716269</v>
      </c>
      <c r="GW18">
        <v>1.108980786370056</v>
      </c>
      <c r="GX18">
        <v>2.9568917482411718E-2</v>
      </c>
      <c r="GY18">
        <v>1.2913841885890101</v>
      </c>
      <c r="GZ18">
        <v>2.2539224509324192</v>
      </c>
      <c r="HA18">
        <v>0.33970099589529751</v>
      </c>
      <c r="HB18">
        <v>0.30544789346517709</v>
      </c>
      <c r="HC18">
        <v>0.99504774623568037</v>
      </c>
      <c r="HD18">
        <v>1.9430096750282471</v>
      </c>
      <c r="HE18">
        <v>7.6401993570972646</v>
      </c>
      <c r="HF18">
        <v>2.5893351764511752</v>
      </c>
      <c r="HG18">
        <v>2.658149046122591</v>
      </c>
      <c r="HH18">
        <v>4.4905720792958501</v>
      </c>
      <c r="HI18">
        <v>3.9652432848995209</v>
      </c>
      <c r="HJ18">
        <v>2.7279324453958129E-2</v>
      </c>
      <c r="HK18">
        <v>4.7051434859598194E-3</v>
      </c>
      <c r="HL18">
        <v>1.034431049270575E-2</v>
      </c>
      <c r="HM18">
        <v>6.4797881754533344E-3</v>
      </c>
      <c r="HN18">
        <v>1.158197909139923</v>
      </c>
      <c r="HO18">
        <v>1.019656845357006E-2</v>
      </c>
      <c r="HP18">
        <v>1.523844613146292E-2</v>
      </c>
      <c r="HQ18">
        <v>0</v>
      </c>
    </row>
    <row r="19" spans="1:225" x14ac:dyDescent="0.25">
      <c r="A19" s="1" t="s">
        <v>146</v>
      </c>
      <c r="B19">
        <v>2508.609594894142</v>
      </c>
      <c r="C19">
        <v>129.9735113789383</v>
      </c>
      <c r="D19">
        <v>78.105141063442346</v>
      </c>
      <c r="E19">
        <v>94.140809492421269</v>
      </c>
      <c r="F19">
        <v>6231.8066902594946</v>
      </c>
      <c r="G19">
        <v>0</v>
      </c>
      <c r="H19">
        <v>330.8956089356949</v>
      </c>
      <c r="I19">
        <v>170.78406510064241</v>
      </c>
      <c r="J19">
        <v>1310.469169531415</v>
      </c>
      <c r="K19">
        <v>692.39421904326787</v>
      </c>
      <c r="L19">
        <v>20.097688304967861</v>
      </c>
      <c r="M19">
        <v>873.32283826297009</v>
      </c>
      <c r="N19">
        <v>567.01903669000319</v>
      </c>
      <c r="O19">
        <v>1782.5127244446801</v>
      </c>
      <c r="P19">
        <v>1771.541042014356</v>
      </c>
      <c r="Q19">
        <v>334.17722851814329</v>
      </c>
      <c r="R19">
        <v>1449.057834313646</v>
      </c>
      <c r="S19">
        <v>460.52622625198342</v>
      </c>
      <c r="T19">
        <v>15.32076878403574</v>
      </c>
      <c r="U19">
        <v>502.09316098140391</v>
      </c>
      <c r="V19">
        <v>281.13836458506267</v>
      </c>
      <c r="W19">
        <v>25.237307346190569</v>
      </c>
      <c r="X19">
        <v>576.13699869688173</v>
      </c>
      <c r="Y19">
        <v>539.21902755088865</v>
      </c>
      <c r="Z19">
        <v>344.63701861943321</v>
      </c>
      <c r="AA19">
        <v>5496.1363120220994</v>
      </c>
      <c r="AB19">
        <v>125.30891264845491</v>
      </c>
      <c r="AC19">
        <v>447.78416513143162</v>
      </c>
      <c r="AD19">
        <v>287.4880421093365</v>
      </c>
      <c r="AE19">
        <v>1105.424343036136</v>
      </c>
      <c r="AF19">
        <v>1166.3443588618959</v>
      </c>
      <c r="AG19">
        <v>573.50444412019306</v>
      </c>
      <c r="AH19">
        <v>540.23682006488082</v>
      </c>
      <c r="AI19">
        <v>900.06753605708502</v>
      </c>
      <c r="AJ19">
        <v>483.82693244087488</v>
      </c>
      <c r="AK19">
        <v>1065.0567229536171</v>
      </c>
      <c r="AL19">
        <v>668.70732598009363</v>
      </c>
      <c r="AM19">
        <v>127.42611782691949</v>
      </c>
      <c r="AN19">
        <v>84.481315920155382</v>
      </c>
      <c r="AO19">
        <v>1691.5579717146211</v>
      </c>
      <c r="AP19">
        <v>498.68175127712328</v>
      </c>
      <c r="AQ19">
        <v>279.40357887801048</v>
      </c>
      <c r="AR19">
        <v>1054.543717724865</v>
      </c>
      <c r="AS19">
        <v>1914.290377434349</v>
      </c>
      <c r="AT19">
        <v>432.52999601043928</v>
      </c>
      <c r="AU19">
        <v>799.60899862874305</v>
      </c>
      <c r="AV19">
        <v>124.47366692562581</v>
      </c>
      <c r="AW19">
        <v>837.93579867370431</v>
      </c>
      <c r="AX19">
        <v>588.15584164090706</v>
      </c>
      <c r="AY19">
        <v>58.935032007028113</v>
      </c>
      <c r="AZ19">
        <v>94.399980429359474</v>
      </c>
      <c r="BA19">
        <v>660.217119915441</v>
      </c>
      <c r="BB19">
        <v>4477.3706013460614</v>
      </c>
      <c r="BC19">
        <v>2437.0677179674158</v>
      </c>
      <c r="BD19">
        <v>1065.7712822047131</v>
      </c>
      <c r="BE19">
        <v>3178.4985745531749</v>
      </c>
      <c r="BF19">
        <v>772.41181752595855</v>
      </c>
      <c r="BG19">
        <v>26.458815825537101</v>
      </c>
      <c r="BH19">
        <v>4963.8425212588963</v>
      </c>
      <c r="BI19">
        <v>3586.6719533081869</v>
      </c>
      <c r="BJ19">
        <v>6349.1166113826839</v>
      </c>
      <c r="BK19">
        <v>1014.151200617156</v>
      </c>
      <c r="BL19">
        <v>961.8087741418999</v>
      </c>
      <c r="BM19">
        <v>1184.9154737702761</v>
      </c>
      <c r="BN19">
        <v>216.80101248256759</v>
      </c>
      <c r="BO19">
        <v>1594.931483840119</v>
      </c>
      <c r="BP19">
        <v>272.01925755085381</v>
      </c>
      <c r="BQ19">
        <v>494.5851602385809</v>
      </c>
      <c r="BR19">
        <v>778.00301440785802</v>
      </c>
      <c r="BS19">
        <v>580.15267031881706</v>
      </c>
      <c r="BT19">
        <v>688.36401477072877</v>
      </c>
      <c r="BU19">
        <v>2748.84640001656</v>
      </c>
      <c r="BV19">
        <v>464.17790898066153</v>
      </c>
      <c r="BW19">
        <v>276.99069919786751</v>
      </c>
      <c r="BX19">
        <v>101.0800796513923</v>
      </c>
      <c r="BY19">
        <v>696.3636451497764</v>
      </c>
      <c r="BZ19">
        <v>1177.404737224256</v>
      </c>
      <c r="CA19">
        <v>303.72498894598328</v>
      </c>
      <c r="CB19">
        <v>3989.8528381147999</v>
      </c>
      <c r="CC19">
        <v>575.35252517851779</v>
      </c>
      <c r="CD19">
        <v>0</v>
      </c>
      <c r="CE19">
        <v>1373.4380994183009</v>
      </c>
      <c r="CF19">
        <v>1589.0880306460131</v>
      </c>
      <c r="CG19">
        <v>1312.9091573855389</v>
      </c>
      <c r="CH19">
        <v>96.932244557885525</v>
      </c>
      <c r="CI19">
        <v>1149.4060468704729</v>
      </c>
      <c r="CJ19">
        <v>993.30534841862493</v>
      </c>
      <c r="CK19">
        <v>916.47331591094508</v>
      </c>
      <c r="CL19">
        <v>1736.0937071167809</v>
      </c>
      <c r="CM19">
        <v>412.22258794252872</v>
      </c>
      <c r="CN19">
        <v>792.77198791166347</v>
      </c>
      <c r="CO19">
        <v>348.151245997893</v>
      </c>
      <c r="CP19">
        <v>93.230071738701355</v>
      </c>
      <c r="CQ19">
        <v>979.16162501238921</v>
      </c>
      <c r="CR19">
        <v>1663.5661376744661</v>
      </c>
      <c r="CS19">
        <v>377.95000134578851</v>
      </c>
      <c r="CT19">
        <v>146.83584286149679</v>
      </c>
      <c r="CU19">
        <v>357.86533714114739</v>
      </c>
      <c r="CV19">
        <v>688.39678286693845</v>
      </c>
      <c r="CW19">
        <v>2346.1381946789788</v>
      </c>
      <c r="CX19">
        <v>1987.524607834675</v>
      </c>
      <c r="CY19">
        <v>1950.341412704224</v>
      </c>
      <c r="CZ19">
        <v>450.92918612466968</v>
      </c>
      <c r="DA19">
        <v>401.22969977862903</v>
      </c>
      <c r="DB19">
        <v>177.17922398066861</v>
      </c>
      <c r="DC19">
        <v>82.36760697731809</v>
      </c>
      <c r="DD19">
        <v>111.0039854785191</v>
      </c>
      <c r="DE19">
        <v>397.9801451759389</v>
      </c>
      <c r="DF19">
        <v>172.50404856696861</v>
      </c>
      <c r="DG19">
        <v>64.004337042375298</v>
      </c>
      <c r="DH19">
        <v>226.24979436418599</v>
      </c>
      <c r="DI19">
        <v>2.548720867157904</v>
      </c>
      <c r="DJ19">
        <v>114.88471866499791</v>
      </c>
      <c r="DK19">
        <v>7.6293404306386456</v>
      </c>
      <c r="DL19">
        <v>1.4602939609077019</v>
      </c>
      <c r="DM19">
        <v>0.29540719412785149</v>
      </c>
      <c r="DN19">
        <v>148.50745914843489</v>
      </c>
      <c r="DO19">
        <v>0.37323142652334429</v>
      </c>
      <c r="DP19">
        <v>4.5715565645597733</v>
      </c>
      <c r="DQ19">
        <v>16.306430547741041</v>
      </c>
      <c r="DR19">
        <v>9.8746004602390762</v>
      </c>
      <c r="DS19">
        <v>6.2016445459545273E-2</v>
      </c>
      <c r="DT19">
        <v>17.0155642448055</v>
      </c>
      <c r="DU19">
        <v>3.407164610027388</v>
      </c>
      <c r="DV19">
        <v>0.77651833906155909</v>
      </c>
      <c r="DW19">
        <v>2.295485992713183</v>
      </c>
      <c r="DX19">
        <v>8.7902269977003513</v>
      </c>
      <c r="DY19">
        <v>1.7515047839844959</v>
      </c>
      <c r="DZ19">
        <v>5.0290604003885804</v>
      </c>
      <c r="EA19">
        <v>1.1830904411019481</v>
      </c>
      <c r="EB19">
        <v>0.99085009178989303</v>
      </c>
      <c r="EC19">
        <v>7.9079681504556723</v>
      </c>
      <c r="ED19">
        <v>6.4929963442309093</v>
      </c>
      <c r="EE19">
        <v>13.376154697090451</v>
      </c>
      <c r="EF19">
        <v>10.37811464670312</v>
      </c>
      <c r="EG19">
        <v>14.744101636329651</v>
      </c>
      <c r="EH19">
        <v>8.2421561975924575</v>
      </c>
      <c r="EI19">
        <v>43.166587011234618</v>
      </c>
      <c r="EJ19">
        <v>5.9407658709745803</v>
      </c>
      <c r="EK19">
        <v>4.7190597490228487</v>
      </c>
      <c r="EL19">
        <v>8.9902958808075546</v>
      </c>
      <c r="EM19">
        <v>7.3545896776628537</v>
      </c>
      <c r="EN19">
        <v>23.66429875864636</v>
      </c>
      <c r="EO19">
        <v>4.4200596903834803</v>
      </c>
      <c r="EP19">
        <v>26.577181682856938</v>
      </c>
      <c r="EQ19">
        <v>17.709728920957851</v>
      </c>
      <c r="ER19">
        <v>1.9397180908658529</v>
      </c>
      <c r="ES19">
        <v>9.6188143360764045</v>
      </c>
      <c r="ET19">
        <v>39.550563251000668</v>
      </c>
      <c r="EU19">
        <v>18.681577370590428</v>
      </c>
      <c r="EV19">
        <v>2.0564665128097732</v>
      </c>
      <c r="EW19">
        <v>22.80699691643586</v>
      </c>
      <c r="EX19">
        <v>18.594564240206051</v>
      </c>
      <c r="EY19">
        <v>10.549530843935459</v>
      </c>
      <c r="EZ19">
        <v>26.29337940155186</v>
      </c>
      <c r="FA19">
        <v>39.17862261962653</v>
      </c>
      <c r="FB19">
        <v>1.270864612127639</v>
      </c>
      <c r="FC19">
        <v>7.2376280589522253</v>
      </c>
      <c r="FD19">
        <v>1.728426783444496</v>
      </c>
      <c r="FE19">
        <v>2.1582973866701529</v>
      </c>
      <c r="FF19">
        <v>8.5368458598979071</v>
      </c>
      <c r="FG19">
        <v>0.31628428253752472</v>
      </c>
      <c r="FH19">
        <v>2.9687448250252562</v>
      </c>
      <c r="FI19">
        <v>61.04754531868106</v>
      </c>
      <c r="FJ19">
        <v>14.440809404740801</v>
      </c>
      <c r="FK19">
        <v>3.7420086093758333E-2</v>
      </c>
      <c r="FL19">
        <v>0.18955254885818529</v>
      </c>
      <c r="FM19">
        <v>9.76419083129983</v>
      </c>
      <c r="FN19">
        <v>24.69765916152306</v>
      </c>
      <c r="FO19">
        <v>1.6010870394269019</v>
      </c>
      <c r="FP19">
        <v>39.597243236747197</v>
      </c>
      <c r="FQ19">
        <v>10.63613102008445</v>
      </c>
      <c r="FR19">
        <v>20.43924740901609</v>
      </c>
      <c r="FS19">
        <v>14.880328203018619</v>
      </c>
      <c r="FT19">
        <v>0</v>
      </c>
      <c r="FU19">
        <v>0</v>
      </c>
      <c r="FV19">
        <v>10.3126184780113</v>
      </c>
      <c r="FW19">
        <v>49.995162776827712</v>
      </c>
      <c r="FX19">
        <v>22.012711808237089</v>
      </c>
      <c r="FY19">
        <v>11.471825892119501</v>
      </c>
      <c r="FZ19">
        <v>59.640803803214773</v>
      </c>
      <c r="GA19">
        <v>5.0242554530005128</v>
      </c>
      <c r="GB19">
        <v>10.45567012038115</v>
      </c>
      <c r="GC19">
        <v>14.75972561492042</v>
      </c>
      <c r="GD19">
        <v>1.029414289191366</v>
      </c>
      <c r="GE19">
        <v>1.970616139201274</v>
      </c>
      <c r="GF19">
        <v>3.2067025962095248</v>
      </c>
      <c r="GG19">
        <v>5.7487152736640033</v>
      </c>
      <c r="GH19">
        <v>24.669385319354479</v>
      </c>
      <c r="GI19">
        <v>4.2904771156134682</v>
      </c>
      <c r="GJ19">
        <v>47.447377986463003</v>
      </c>
      <c r="GK19">
        <v>7.1224048239535618</v>
      </c>
      <c r="GL19">
        <v>0</v>
      </c>
      <c r="GM19">
        <v>9.3366094780391773</v>
      </c>
      <c r="GN19">
        <v>35.880902197581143</v>
      </c>
      <c r="GO19">
        <v>0</v>
      </c>
      <c r="GP19">
        <v>0.96963343972972627</v>
      </c>
      <c r="GQ19">
        <v>5.4286907601313548</v>
      </c>
      <c r="GR19">
        <v>4.4109943342204847</v>
      </c>
      <c r="GS19">
        <v>8.0792714341790308</v>
      </c>
      <c r="GT19">
        <v>6.6489109230734362</v>
      </c>
      <c r="GU19">
        <v>5.1148895122363909</v>
      </c>
      <c r="GV19">
        <v>8.2700773079297232</v>
      </c>
      <c r="GW19">
        <v>4.4387266106509911</v>
      </c>
      <c r="GX19">
        <v>0.1183504191329858</v>
      </c>
      <c r="GY19">
        <v>3.953711691576665</v>
      </c>
      <c r="GZ19">
        <v>9.0213876419307191</v>
      </c>
      <c r="HA19">
        <v>1.3596627359799449</v>
      </c>
      <c r="HB19">
        <v>1.22256373559817</v>
      </c>
      <c r="HC19">
        <v>3.982706431318447</v>
      </c>
      <c r="HD19">
        <v>7.7769505615422911</v>
      </c>
      <c r="HE19">
        <v>23.770723542757992</v>
      </c>
      <c r="HF19">
        <v>7.9833661662760482</v>
      </c>
      <c r="HG19">
        <v>8.6574127474385794</v>
      </c>
      <c r="HH19">
        <v>14.62549138066456</v>
      </c>
      <c r="HI19">
        <v>12.914530812882459</v>
      </c>
      <c r="HJ19">
        <v>9.9107894115824186E-2</v>
      </c>
      <c r="HK19">
        <v>1.7094149937375191E-2</v>
      </c>
      <c r="HL19">
        <v>3.7581679514924367E-2</v>
      </c>
      <c r="HM19">
        <v>2.3541571253705249E-2</v>
      </c>
      <c r="HN19">
        <v>4.8377362870984957</v>
      </c>
      <c r="HO19">
        <v>5.66069301794574E-2</v>
      </c>
      <c r="HP19">
        <v>8.4597250549044073E-2</v>
      </c>
      <c r="HQ19">
        <v>0</v>
      </c>
    </row>
    <row r="20" spans="1:225" x14ac:dyDescent="0.25">
      <c r="A20" s="1" t="s">
        <v>147</v>
      </c>
      <c r="B20">
        <v>226.11037773422279</v>
      </c>
      <c r="C20">
        <v>21.574417020260629</v>
      </c>
      <c r="D20">
        <v>5.6063621336362557</v>
      </c>
      <c r="E20">
        <v>26.469451449348661</v>
      </c>
      <c r="F20">
        <v>542.28347027236168</v>
      </c>
      <c r="G20">
        <v>0</v>
      </c>
      <c r="H20">
        <v>65.03405750837527</v>
      </c>
      <c r="I20">
        <v>16.689654401344679</v>
      </c>
      <c r="J20">
        <v>96.2722399696694</v>
      </c>
      <c r="K20">
        <v>47.51717962677364</v>
      </c>
      <c r="L20">
        <v>1.3176927312065689</v>
      </c>
      <c r="M20">
        <v>61.968756258311309</v>
      </c>
      <c r="N20">
        <v>36.45038979739391</v>
      </c>
      <c r="O20">
        <v>114.705061388979</v>
      </c>
      <c r="P20">
        <v>117.1411346674965</v>
      </c>
      <c r="Q20">
        <v>23.268880851938921</v>
      </c>
      <c r="R20">
        <v>84.145366314614577</v>
      </c>
      <c r="S20">
        <v>33.728642011105812</v>
      </c>
      <c r="T20">
        <v>1.2363510647642599</v>
      </c>
      <c r="U20">
        <v>174.40553745421801</v>
      </c>
      <c r="V20">
        <v>104.4582502970554</v>
      </c>
      <c r="W20">
        <v>6.4493810544725694</v>
      </c>
      <c r="X20">
        <v>176.73951460202929</v>
      </c>
      <c r="Y20">
        <v>59.841872098637303</v>
      </c>
      <c r="Z20">
        <v>62.829425146108328</v>
      </c>
      <c r="AA20">
        <v>302.72915991180702</v>
      </c>
      <c r="AB20">
        <v>17.91286048209658</v>
      </c>
      <c r="AC20">
        <v>55.336269090188573</v>
      </c>
      <c r="AD20">
        <v>34.615757037395113</v>
      </c>
      <c r="AE20">
        <v>94.685740352310546</v>
      </c>
      <c r="AF20">
        <v>38.110549450616261</v>
      </c>
      <c r="AG20">
        <v>68.259155891868289</v>
      </c>
      <c r="AH20">
        <v>160.33273234997301</v>
      </c>
      <c r="AI20">
        <v>175.4810736484763</v>
      </c>
      <c r="AJ20">
        <v>68.813291441865061</v>
      </c>
      <c r="AK20">
        <v>28.85021628604494</v>
      </c>
      <c r="AL20">
        <v>30.274184483936711</v>
      </c>
      <c r="AM20">
        <v>12.03635648539011</v>
      </c>
      <c r="AN20">
        <v>13.218601817875459</v>
      </c>
      <c r="AO20">
        <v>372.18206547241681</v>
      </c>
      <c r="AP20">
        <v>54.135975717855572</v>
      </c>
      <c r="AQ20">
        <v>34.393685563931612</v>
      </c>
      <c r="AR20">
        <v>124.45974698878059</v>
      </c>
      <c r="AS20">
        <v>391.5581805699386</v>
      </c>
      <c r="AT20">
        <v>121.3788709791496</v>
      </c>
      <c r="AU20">
        <v>152.37679243343069</v>
      </c>
      <c r="AV20">
        <v>34.090121001584748</v>
      </c>
      <c r="AW20">
        <v>265.76246252818697</v>
      </c>
      <c r="AX20">
        <v>152.11555756225599</v>
      </c>
      <c r="AY20">
        <v>7.4016494524289964</v>
      </c>
      <c r="AZ20">
        <v>12.735501018978811</v>
      </c>
      <c r="BA20">
        <v>64.78999135546178</v>
      </c>
      <c r="BB20">
        <v>379.28156360219651</v>
      </c>
      <c r="BC20">
        <v>152.37917708869651</v>
      </c>
      <c r="BD20">
        <v>286.88034010316989</v>
      </c>
      <c r="BE20">
        <v>1216.2515475246109</v>
      </c>
      <c r="BF20">
        <v>140.69102553945191</v>
      </c>
      <c r="BG20">
        <v>4.6375915401366621</v>
      </c>
      <c r="BH20">
        <v>844.43107930407427</v>
      </c>
      <c r="BI20">
        <v>926.55330754904094</v>
      </c>
      <c r="BJ20">
        <v>1262.70091447136</v>
      </c>
      <c r="BK20">
        <v>138.09527012865641</v>
      </c>
      <c r="BL20">
        <v>97.731242755511758</v>
      </c>
      <c r="BM20">
        <v>126.5369376860952</v>
      </c>
      <c r="BN20">
        <v>21.840155697459199</v>
      </c>
      <c r="BO20">
        <v>161.75608060067</v>
      </c>
      <c r="BP20">
        <v>21.964369404092128</v>
      </c>
      <c r="BQ20">
        <v>35.007662768748638</v>
      </c>
      <c r="BR20">
        <v>99.167435282495362</v>
      </c>
      <c r="BS20">
        <v>64.349764474287667</v>
      </c>
      <c r="BT20">
        <v>58.160746677364862</v>
      </c>
      <c r="BU20">
        <v>201.24683431459309</v>
      </c>
      <c r="BV20">
        <v>54.712456400052723</v>
      </c>
      <c r="BW20">
        <v>30.565219993189029</v>
      </c>
      <c r="BX20">
        <v>11.34596604216463</v>
      </c>
      <c r="BY20">
        <v>83.245479181446342</v>
      </c>
      <c r="BZ20">
        <v>144.12740475361059</v>
      </c>
      <c r="CA20">
        <v>33.369896665260221</v>
      </c>
      <c r="CB20">
        <v>443.13981124433371</v>
      </c>
      <c r="CC20">
        <v>74.905589564579358</v>
      </c>
      <c r="CD20">
        <v>0</v>
      </c>
      <c r="CE20">
        <v>154.30715765544039</v>
      </c>
      <c r="CF20">
        <v>224.90021780987351</v>
      </c>
      <c r="CG20">
        <v>172.49812440156529</v>
      </c>
      <c r="CH20">
        <v>11.935673125112279</v>
      </c>
      <c r="CI20">
        <v>130.24269278439101</v>
      </c>
      <c r="CJ20">
        <v>109.7538122313275</v>
      </c>
      <c r="CK20">
        <v>101.37956830637</v>
      </c>
      <c r="CL20">
        <v>189.24316588881359</v>
      </c>
      <c r="CM20">
        <v>48.008525533725773</v>
      </c>
      <c r="CN20">
        <v>89.866982855535682</v>
      </c>
      <c r="CO20">
        <v>34.664152016673867</v>
      </c>
      <c r="CP20">
        <v>9.8421283365232153</v>
      </c>
      <c r="CQ20">
        <v>132.48882473995059</v>
      </c>
      <c r="CR20">
        <v>206.90091777482201</v>
      </c>
      <c r="CS20">
        <v>32.336052380045807</v>
      </c>
      <c r="CT20">
        <v>21.477273651073009</v>
      </c>
      <c r="CU20">
        <v>44.83085991606837</v>
      </c>
      <c r="CV20">
        <v>73.157024191158087</v>
      </c>
      <c r="CW20">
        <v>338.74250812366301</v>
      </c>
      <c r="CX20">
        <v>210.37129731468991</v>
      </c>
      <c r="CY20">
        <v>257.29873206922309</v>
      </c>
      <c r="CZ20">
        <v>46.826483842090788</v>
      </c>
      <c r="DA20">
        <v>40.447196760709083</v>
      </c>
      <c r="DB20">
        <v>18.975001825259952</v>
      </c>
      <c r="DC20">
        <v>7.2364316431493432</v>
      </c>
      <c r="DD20">
        <v>12.77957392111299</v>
      </c>
      <c r="DE20">
        <v>41.797838045190581</v>
      </c>
      <c r="DF20">
        <v>18.106610385367929</v>
      </c>
      <c r="DG20">
        <v>7.2597922425992101</v>
      </c>
      <c r="DH20">
        <v>25.307335549983659</v>
      </c>
      <c r="DI20">
        <v>0.24225519440344909</v>
      </c>
      <c r="DJ20">
        <v>10.131306251441639</v>
      </c>
      <c r="DK20">
        <v>0.75144809094120524</v>
      </c>
      <c r="DL20">
        <v>0.12799285769574481</v>
      </c>
      <c r="DM20">
        <v>2.7026032990315332E-2</v>
      </c>
      <c r="DN20">
        <v>13.00599349899243</v>
      </c>
      <c r="DO20">
        <v>3.3124463647255617E-2</v>
      </c>
      <c r="DP20">
        <v>0.42768565571929112</v>
      </c>
      <c r="DQ20">
        <v>1.4280938832097589</v>
      </c>
      <c r="DR20">
        <v>0.86988355250651095</v>
      </c>
      <c r="DS20">
        <v>5.7757896650004721E-3</v>
      </c>
      <c r="DT20">
        <v>1.4919556912885461</v>
      </c>
      <c r="DU20">
        <v>0.29686324609030468</v>
      </c>
      <c r="DV20">
        <v>6.8974418563270148E-2</v>
      </c>
      <c r="DW20">
        <v>0.19904040040614371</v>
      </c>
      <c r="DX20">
        <v>0.75624675251269979</v>
      </c>
      <c r="DY20">
        <v>0.15187207180710921</v>
      </c>
      <c r="DZ20">
        <v>0.43074191131786782</v>
      </c>
      <c r="EA20">
        <v>0.10133237569045241</v>
      </c>
      <c r="EB20">
        <v>8.6212120582823265E-2</v>
      </c>
      <c r="EC20">
        <v>0.76025691393901806</v>
      </c>
      <c r="ED20">
        <v>0.68219171090678754</v>
      </c>
      <c r="EE20">
        <v>1.1444405501385959</v>
      </c>
      <c r="EF20">
        <v>1.522576248282125</v>
      </c>
      <c r="EG20">
        <v>1.4454266913058491</v>
      </c>
      <c r="EH20">
        <v>0.77744688672032702</v>
      </c>
      <c r="EI20">
        <v>3.5814987388062778</v>
      </c>
      <c r="EJ20">
        <v>0.52657404080059078</v>
      </c>
      <c r="EK20">
        <v>0.41828518658903668</v>
      </c>
      <c r="EL20">
        <v>0.79687645208834346</v>
      </c>
      <c r="EM20">
        <v>0.65189170708084487</v>
      </c>
      <c r="EN20">
        <v>2.0975419147445029</v>
      </c>
      <c r="EO20">
        <v>0.39178259879196559</v>
      </c>
      <c r="EP20">
        <v>2.3557322836453678</v>
      </c>
      <c r="EQ20">
        <v>1.736567902603172</v>
      </c>
      <c r="ER20">
        <v>0.17051232981671949</v>
      </c>
      <c r="ES20">
        <v>0.88208244945388459</v>
      </c>
      <c r="ET20">
        <v>4.1671849505297862</v>
      </c>
      <c r="EU20">
        <v>1.8609997313786011</v>
      </c>
      <c r="EV20">
        <v>0.1919800108591353</v>
      </c>
      <c r="EW20">
        <v>2.1291314438664228</v>
      </c>
      <c r="EX20">
        <v>1.7858973917036951</v>
      </c>
      <c r="EY20">
        <v>1.0567185144304769</v>
      </c>
      <c r="EZ20">
        <v>2.455461439029953</v>
      </c>
      <c r="FA20">
        <v>4.4567949399169171</v>
      </c>
      <c r="FB20">
        <v>0.1792692446426469</v>
      </c>
      <c r="FC20">
        <v>1.020945978628351</v>
      </c>
      <c r="FD20">
        <v>0.2438133542560981</v>
      </c>
      <c r="FE20">
        <v>0.19654809237371021</v>
      </c>
      <c r="FF20">
        <v>0.77809647518947267</v>
      </c>
      <c r="FG20">
        <v>4.461533028913147E-2</v>
      </c>
      <c r="FH20">
        <v>0.41877367363943352</v>
      </c>
      <c r="FI20">
        <v>5.8532584359483</v>
      </c>
      <c r="FJ20">
        <v>1.3711488157522429</v>
      </c>
      <c r="FK20">
        <v>3.487119276194852E-3</v>
      </c>
      <c r="FL20">
        <v>1.7818923952008351E-2</v>
      </c>
      <c r="FM20">
        <v>0.90788512230328533</v>
      </c>
      <c r="FN20">
        <v>2.2964153093553659</v>
      </c>
      <c r="FO20">
        <v>0.148870820708324</v>
      </c>
      <c r="FP20">
        <v>3.4066112442450889</v>
      </c>
      <c r="FQ20">
        <v>0.91504257787972576</v>
      </c>
      <c r="FR20">
        <v>1.758419636214587</v>
      </c>
      <c r="FS20">
        <v>1.4279168756168741</v>
      </c>
      <c r="FT20">
        <v>0</v>
      </c>
      <c r="FU20">
        <v>0</v>
      </c>
      <c r="FV20">
        <v>0.91436789505279137</v>
      </c>
      <c r="FW20">
        <v>4.1938296558286563</v>
      </c>
      <c r="FX20">
        <v>2.0368039813830818</v>
      </c>
      <c r="FY20">
        <v>1.070988359532886</v>
      </c>
      <c r="FZ20">
        <v>5.4212528348286888</v>
      </c>
      <c r="GA20">
        <v>0.46163174229594828</v>
      </c>
      <c r="GB20">
        <v>0.86795404977098833</v>
      </c>
      <c r="GC20">
        <v>1.2252455819170169</v>
      </c>
      <c r="GD20">
        <v>9.5518087190582135E-2</v>
      </c>
      <c r="GE20">
        <v>0.1872973832903595</v>
      </c>
      <c r="GF20">
        <v>0.30478132869848679</v>
      </c>
      <c r="GG20">
        <v>0.52819556500853992</v>
      </c>
      <c r="GH20">
        <v>2.3447038851358841</v>
      </c>
      <c r="GI20">
        <v>0.40778877267659219</v>
      </c>
      <c r="GJ20">
        <v>4.5915914017212769</v>
      </c>
      <c r="GK20">
        <v>0.67655605537229901</v>
      </c>
      <c r="GL20">
        <v>0</v>
      </c>
      <c r="GM20">
        <v>0.8949241207007177</v>
      </c>
      <c r="GN20">
        <v>3.2256651439132762</v>
      </c>
      <c r="GO20">
        <v>0</v>
      </c>
      <c r="GP20">
        <v>8.7169290551444442E-2</v>
      </c>
      <c r="GQ20">
        <v>0.50372154612722597</v>
      </c>
      <c r="GR20">
        <v>0.40929074507427171</v>
      </c>
      <c r="GS20">
        <v>0.7496656704585839</v>
      </c>
      <c r="GT20">
        <v>0.61694427592551138</v>
      </c>
      <c r="GU20">
        <v>0.45387328187965797</v>
      </c>
      <c r="GV20">
        <v>0.767370313066285</v>
      </c>
      <c r="GW20">
        <v>0.4118639889333241</v>
      </c>
      <c r="GX20">
        <v>1.098158999003847E-2</v>
      </c>
      <c r="GY20">
        <v>0.37128938396985672</v>
      </c>
      <c r="GZ20">
        <v>0.8370834759238408</v>
      </c>
      <c r="HA20">
        <v>0.12616143483605249</v>
      </c>
      <c r="HB20">
        <v>0.11344018702580989</v>
      </c>
      <c r="HC20">
        <v>0.36955043674398441</v>
      </c>
      <c r="HD20">
        <v>0.72161368810779203</v>
      </c>
      <c r="HE20">
        <v>2.2355508969351461</v>
      </c>
      <c r="HF20">
        <v>0.71989698881768571</v>
      </c>
      <c r="HG20">
        <v>0.73461109138262692</v>
      </c>
      <c r="HH20">
        <v>1.241022982106978</v>
      </c>
      <c r="HI20">
        <v>1.0958421241904011</v>
      </c>
      <c r="HJ20">
        <v>9.9191104929069133E-3</v>
      </c>
      <c r="HK20">
        <v>1.710850215553811E-3</v>
      </c>
      <c r="HL20">
        <v>3.7613233026816042E-3</v>
      </c>
      <c r="HM20">
        <v>2.3561336715443269E-3</v>
      </c>
      <c r="HN20">
        <v>0.42261184094172011</v>
      </c>
      <c r="HO20">
        <v>5.2739377530805383E-3</v>
      </c>
      <c r="HP20">
        <v>7.8817316548164939E-3</v>
      </c>
      <c r="HQ20">
        <v>0</v>
      </c>
    </row>
    <row r="21" spans="1:225" x14ac:dyDescent="0.25">
      <c r="A21" s="1" t="s">
        <v>148</v>
      </c>
      <c r="B21">
        <v>239.57452486327</v>
      </c>
      <c r="C21">
        <v>22.57651914734981</v>
      </c>
      <c r="D21">
        <v>8.2726427527522439</v>
      </c>
      <c r="E21">
        <v>6.0009958765341471</v>
      </c>
      <c r="F21">
        <v>188.2920267679111</v>
      </c>
      <c r="G21">
        <v>0</v>
      </c>
      <c r="H21">
        <v>91.781569506622716</v>
      </c>
      <c r="I21">
        <v>12.63664276109003</v>
      </c>
      <c r="J21">
        <v>98.105197602685124</v>
      </c>
      <c r="K21">
        <v>41.971668523517089</v>
      </c>
      <c r="L21">
        <v>1.0450892967754599</v>
      </c>
      <c r="M21">
        <v>49.217854610210161</v>
      </c>
      <c r="N21">
        <v>25.542998450990801</v>
      </c>
      <c r="O21">
        <v>73.518562996977323</v>
      </c>
      <c r="P21">
        <v>99.64847274829971</v>
      </c>
      <c r="Q21">
        <v>20.36853583428427</v>
      </c>
      <c r="R21">
        <v>78.403307750975756</v>
      </c>
      <c r="S21">
        <v>34.819800196243101</v>
      </c>
      <c r="T21">
        <v>0.89723496836705596</v>
      </c>
      <c r="U21">
        <v>112.6977270665212</v>
      </c>
      <c r="V21">
        <v>63.139696298346493</v>
      </c>
      <c r="W21">
        <v>7.0821355318380634</v>
      </c>
      <c r="X21">
        <v>160.23811266826101</v>
      </c>
      <c r="Y21">
        <v>75.790793480973051</v>
      </c>
      <c r="Z21">
        <v>68.38942806315967</v>
      </c>
      <c r="AA21">
        <v>1280.74801704317</v>
      </c>
      <c r="AB21">
        <v>21.696795715942969</v>
      </c>
      <c r="AC21">
        <v>61.692806438789461</v>
      </c>
      <c r="AD21">
        <v>30.982888579401479</v>
      </c>
      <c r="AE21">
        <v>58.958805426141723</v>
      </c>
      <c r="AF21">
        <v>45.828059972289687</v>
      </c>
      <c r="AG21">
        <v>46.175798769048299</v>
      </c>
      <c r="AH21">
        <v>119.6849492224612</v>
      </c>
      <c r="AI21">
        <v>172.46009447048081</v>
      </c>
      <c r="AJ21">
        <v>295.29347922614681</v>
      </c>
      <c r="AK21">
        <v>63.721048940409723</v>
      </c>
      <c r="AL21">
        <v>160.1691002933033</v>
      </c>
      <c r="AM21">
        <v>18.32136062861035</v>
      </c>
      <c r="AN21">
        <v>19.401504618673741</v>
      </c>
      <c r="AO21">
        <v>547.19099351464661</v>
      </c>
      <c r="AP21">
        <v>94.507767928039343</v>
      </c>
      <c r="AQ21">
        <v>67.135233650929152</v>
      </c>
      <c r="AR21">
        <v>239.40206168981271</v>
      </c>
      <c r="AS21">
        <v>258.2016223972762</v>
      </c>
      <c r="AT21">
        <v>45.05477553473871</v>
      </c>
      <c r="AU21">
        <v>121.808141500874</v>
      </c>
      <c r="AV21">
        <v>13.43926669633616</v>
      </c>
      <c r="AW21">
        <v>182.77596764150499</v>
      </c>
      <c r="AX21">
        <v>133.70251740741639</v>
      </c>
      <c r="AY21">
        <v>9.0577657752175291</v>
      </c>
      <c r="AZ21">
        <v>17.548982594838421</v>
      </c>
      <c r="BA21">
        <v>124.61074649718771</v>
      </c>
      <c r="BB21">
        <v>412.15916105793951</v>
      </c>
      <c r="BC21">
        <v>89.699139748700006</v>
      </c>
      <c r="BD21">
        <v>298.29123485222249</v>
      </c>
      <c r="BE21">
        <v>1315.841043357201</v>
      </c>
      <c r="BF21">
        <v>5354.9881978786934</v>
      </c>
      <c r="BG21">
        <v>158.09027110720979</v>
      </c>
      <c r="BH21">
        <v>2235.7220439345519</v>
      </c>
      <c r="BI21">
        <v>1226.168397198456</v>
      </c>
      <c r="BJ21">
        <v>2574.124740836945</v>
      </c>
      <c r="BK21">
        <v>295.78744789521579</v>
      </c>
      <c r="BL21">
        <v>230.99151557739151</v>
      </c>
      <c r="BM21">
        <v>287.53860491272081</v>
      </c>
      <c r="BN21">
        <v>45.91234487554658</v>
      </c>
      <c r="BO21">
        <v>410.85803553408903</v>
      </c>
      <c r="BP21">
        <v>61.97397782760256</v>
      </c>
      <c r="BQ21">
        <v>107.44997154035519</v>
      </c>
      <c r="BR21">
        <v>249.65439874786139</v>
      </c>
      <c r="BS21">
        <v>114.6780626345147</v>
      </c>
      <c r="BT21">
        <v>114.8250987462457</v>
      </c>
      <c r="BU21">
        <v>338.74122019430928</v>
      </c>
      <c r="BV21">
        <v>77.430718661730069</v>
      </c>
      <c r="BW21">
        <v>55.790667581977743</v>
      </c>
      <c r="BX21">
        <v>22.022815269094831</v>
      </c>
      <c r="BY21">
        <v>169.6417143375815</v>
      </c>
      <c r="BZ21">
        <v>273.38894906701438</v>
      </c>
      <c r="CA21">
        <v>58.887207607515272</v>
      </c>
      <c r="CB21">
        <v>911.94257969346097</v>
      </c>
      <c r="CC21">
        <v>175.20828998013869</v>
      </c>
      <c r="CD21">
        <v>0</v>
      </c>
      <c r="CE21">
        <v>421.76606541702779</v>
      </c>
      <c r="CF21">
        <v>493.18497294093947</v>
      </c>
      <c r="CG21">
        <v>450.21175364379769</v>
      </c>
      <c r="CH21">
        <v>34.984679968668338</v>
      </c>
      <c r="CI21">
        <v>249.78506863215151</v>
      </c>
      <c r="CJ21">
        <v>215.36595286026389</v>
      </c>
      <c r="CK21">
        <v>197.3232775794761</v>
      </c>
      <c r="CL21">
        <v>397.46213029728727</v>
      </c>
      <c r="CM21">
        <v>76.90606553700681</v>
      </c>
      <c r="CN21">
        <v>157.02365233656761</v>
      </c>
      <c r="CO21">
        <v>82.899213483278416</v>
      </c>
      <c r="CP21">
        <v>26.22521318909898</v>
      </c>
      <c r="CQ21">
        <v>355.00348401627741</v>
      </c>
      <c r="CR21">
        <v>409.39964304645139</v>
      </c>
      <c r="CS21">
        <v>77.577685379336188</v>
      </c>
      <c r="CT21">
        <v>90.961333044953221</v>
      </c>
      <c r="CU21">
        <v>158.17286945196341</v>
      </c>
      <c r="CV21">
        <v>177.91445482670511</v>
      </c>
      <c r="CW21">
        <v>1067.458140961857</v>
      </c>
      <c r="CX21">
        <v>461.97160350217229</v>
      </c>
      <c r="CY21">
        <v>756.02309192450173</v>
      </c>
      <c r="CZ21">
        <v>115.1718516585301</v>
      </c>
      <c r="DA21">
        <v>74.035667197858061</v>
      </c>
      <c r="DB21">
        <v>44.060581766039228</v>
      </c>
      <c r="DC21">
        <v>36.181071552586488</v>
      </c>
      <c r="DD21">
        <v>46.159520106131367</v>
      </c>
      <c r="DE21">
        <v>118.8025313553986</v>
      </c>
      <c r="DF21">
        <v>43.129122290810898</v>
      </c>
      <c r="DG21">
        <v>22.723004544141091</v>
      </c>
      <c r="DH21">
        <v>51.45703415328191</v>
      </c>
      <c r="DI21">
        <v>0.30864202095963972</v>
      </c>
      <c r="DJ21">
        <v>12.63852098070744</v>
      </c>
      <c r="DK21">
        <v>0.93271385699979481</v>
      </c>
      <c r="DL21">
        <v>0.18096489919200789</v>
      </c>
      <c r="DM21">
        <v>3.1378530666516892E-2</v>
      </c>
      <c r="DN21">
        <v>10.538962843118281</v>
      </c>
      <c r="DO21">
        <v>3.098091168648796E-2</v>
      </c>
      <c r="DP21">
        <v>0.59236619620934849</v>
      </c>
      <c r="DQ21">
        <v>1.156146134420625</v>
      </c>
      <c r="DR21">
        <v>1.136654983762089</v>
      </c>
      <c r="DS21">
        <v>9.9025972454545204E-3</v>
      </c>
      <c r="DT21">
        <v>1.891698116662726</v>
      </c>
      <c r="DU21">
        <v>0.4206220991741253</v>
      </c>
      <c r="DV21">
        <v>0.1084726593551288</v>
      </c>
      <c r="DW21">
        <v>0.26682496249316001</v>
      </c>
      <c r="DX21">
        <v>1.000464490477448</v>
      </c>
      <c r="DY21">
        <v>0.20359313878490179</v>
      </c>
      <c r="DZ21">
        <v>0.54179315064243971</v>
      </c>
      <c r="EA21">
        <v>0.12745726766973231</v>
      </c>
      <c r="EB21">
        <v>0.115881722771426</v>
      </c>
      <c r="EC21">
        <v>0.86052658162901197</v>
      </c>
      <c r="ED21">
        <v>0.718236794237748</v>
      </c>
      <c r="EE21">
        <v>1.2528446203072281</v>
      </c>
      <c r="EF21">
        <v>2.023017353388421</v>
      </c>
      <c r="EG21">
        <v>1.776889634995616</v>
      </c>
      <c r="EH21">
        <v>0.9101912819676482</v>
      </c>
      <c r="EI21">
        <v>5.238385180802914</v>
      </c>
      <c r="EJ21">
        <v>0.64089330795897936</v>
      </c>
      <c r="EK21">
        <v>0.50909493467568179</v>
      </c>
      <c r="EL21">
        <v>0.96987839475914484</v>
      </c>
      <c r="EM21">
        <v>0.79341744979844786</v>
      </c>
      <c r="EN21">
        <v>2.5529184353246368</v>
      </c>
      <c r="EO21">
        <v>0.4768386329086709</v>
      </c>
      <c r="EP21">
        <v>2.8671619543489402</v>
      </c>
      <c r="EQ21">
        <v>2.151724617311829</v>
      </c>
      <c r="ER21">
        <v>0.21888625387251889</v>
      </c>
      <c r="ES21">
        <v>1.257370705706742</v>
      </c>
      <c r="ET21">
        <v>5.8924532983207776</v>
      </c>
      <c r="EU21">
        <v>3.196928004760518</v>
      </c>
      <c r="EV21">
        <v>0.27752757131025219</v>
      </c>
      <c r="EW21">
        <v>3.077886473556378</v>
      </c>
      <c r="EX21">
        <v>2.4265967872638421</v>
      </c>
      <c r="EY21">
        <v>1.4163524559036491</v>
      </c>
      <c r="EZ21">
        <v>4.0093715020279443</v>
      </c>
      <c r="FA21">
        <v>5.2375823028242561</v>
      </c>
      <c r="FB21">
        <v>0.18816827306199771</v>
      </c>
      <c r="FC21">
        <v>1.071626324253427</v>
      </c>
      <c r="FD21">
        <v>0.25591638940229572</v>
      </c>
      <c r="FE21">
        <v>0.31262169410921808</v>
      </c>
      <c r="FF21">
        <v>1.247805390497035</v>
      </c>
      <c r="FG21">
        <v>4.6830060947327438E-2</v>
      </c>
      <c r="FH21">
        <v>0.43956183967662482</v>
      </c>
      <c r="FI21">
        <v>7.7316623159293476</v>
      </c>
      <c r="FJ21">
        <v>1.8530421484612281</v>
      </c>
      <c r="FK21">
        <v>4.1968783916905492E-3</v>
      </c>
      <c r="FL21">
        <v>2.789273061190119E-2</v>
      </c>
      <c r="FM21">
        <v>1.3500305724960331</v>
      </c>
      <c r="FN21">
        <v>3.414783212784076</v>
      </c>
      <c r="FO21">
        <v>0.22137179514400479</v>
      </c>
      <c r="FP21">
        <v>5.0027537002212599</v>
      </c>
      <c r="FQ21">
        <v>1.3437789974072121</v>
      </c>
      <c r="FR21">
        <v>2.5823141271183321</v>
      </c>
      <c r="FS21">
        <v>2.104444636652774</v>
      </c>
      <c r="FT21">
        <v>0</v>
      </c>
      <c r="FU21">
        <v>0</v>
      </c>
      <c r="FV21">
        <v>1.110181230529403</v>
      </c>
      <c r="FW21">
        <v>5.5353360559030236</v>
      </c>
      <c r="FX21">
        <v>2.462928127936999</v>
      </c>
      <c r="FY21">
        <v>1.3433713751387391</v>
      </c>
      <c r="FZ21">
        <v>7.0943851902693043</v>
      </c>
      <c r="GA21">
        <v>0.57015311142719649</v>
      </c>
      <c r="GB21">
        <v>1.122789290233895</v>
      </c>
      <c r="GC21">
        <v>1.5849832345915109</v>
      </c>
      <c r="GD21">
        <v>0.1102896184087382</v>
      </c>
      <c r="GE21">
        <v>0.23551784037578119</v>
      </c>
      <c r="GF21">
        <v>0.38324849531212551</v>
      </c>
      <c r="GG21">
        <v>0.65236489876945858</v>
      </c>
      <c r="GH21">
        <v>2.9483572362130861</v>
      </c>
      <c r="GI21">
        <v>0.51277561588456433</v>
      </c>
      <c r="GJ21">
        <v>6.173351371892017</v>
      </c>
      <c r="GK21">
        <v>0.96180383479410825</v>
      </c>
      <c r="GL21">
        <v>0</v>
      </c>
      <c r="GM21">
        <v>1.174594133033497</v>
      </c>
      <c r="GN21">
        <v>3.3480121182733882</v>
      </c>
      <c r="GO21">
        <v>0</v>
      </c>
      <c r="GP21">
        <v>9.0475554059983462E-2</v>
      </c>
      <c r="GQ21">
        <v>0.58162028512762132</v>
      </c>
      <c r="GR21">
        <v>0.47258609777646732</v>
      </c>
      <c r="GS21">
        <v>0.86559879035308196</v>
      </c>
      <c r="GT21">
        <v>0.71235250592401733</v>
      </c>
      <c r="GU21">
        <v>0.67233305444585711</v>
      </c>
      <c r="GV21">
        <v>0.88604139274073712</v>
      </c>
      <c r="GW21">
        <v>0.47555728461274949</v>
      </c>
      <c r="GX21">
        <v>1.2679853681596539E-2</v>
      </c>
      <c r="GY21">
        <v>0.62833162380378571</v>
      </c>
      <c r="GZ21">
        <v>0.96653544738282093</v>
      </c>
      <c r="HA21">
        <v>0.1456718503816421</v>
      </c>
      <c r="HB21">
        <v>0.1309833070079115</v>
      </c>
      <c r="HC21">
        <v>0.42670009262177933</v>
      </c>
      <c r="HD21">
        <v>0.83320866906741908</v>
      </c>
      <c r="HE21">
        <v>3.486343119939991</v>
      </c>
      <c r="HF21">
        <v>1.092334297026692</v>
      </c>
      <c r="HG21">
        <v>0.88222386913941064</v>
      </c>
      <c r="HH21">
        <v>1.490394182457399</v>
      </c>
      <c r="HI21">
        <v>1.3160406779995839</v>
      </c>
      <c r="HJ21">
        <v>2.7523560475205329E-2</v>
      </c>
      <c r="HK21">
        <v>4.7472693650792786E-3</v>
      </c>
      <c r="HL21">
        <v>1.043692470833819E-2</v>
      </c>
      <c r="HM21">
        <v>6.5378027236203499E-3</v>
      </c>
      <c r="HN21">
        <v>0.62171433309162982</v>
      </c>
      <c r="HO21">
        <v>1.369210395896418E-2</v>
      </c>
      <c r="HP21">
        <v>2.0462412384630549E-2</v>
      </c>
      <c r="HQ21">
        <v>0</v>
      </c>
    </row>
    <row r="22" spans="1:225" x14ac:dyDescent="0.25">
      <c r="A22" s="1" t="s">
        <v>149</v>
      </c>
      <c r="B22">
        <v>293.42828613819592</v>
      </c>
      <c r="C22">
        <v>53.861241928149369</v>
      </c>
      <c r="D22">
        <v>10.41245483609978</v>
      </c>
      <c r="E22">
        <v>3.2684015937958208</v>
      </c>
      <c r="F22">
        <v>74.121700304922413</v>
      </c>
      <c r="G22">
        <v>0</v>
      </c>
      <c r="H22">
        <v>145.11483532406081</v>
      </c>
      <c r="I22">
        <v>11.80878736409673</v>
      </c>
      <c r="J22">
        <v>157.20189021623241</v>
      </c>
      <c r="K22">
        <v>74.076914259563651</v>
      </c>
      <c r="L22">
        <v>1.8596268311523689</v>
      </c>
      <c r="M22">
        <v>87.823685188212082</v>
      </c>
      <c r="N22">
        <v>50.31926209177481</v>
      </c>
      <c r="O22">
        <v>161.76128443390979</v>
      </c>
      <c r="P22">
        <v>189.51495359360641</v>
      </c>
      <c r="Q22">
        <v>34.759062219293121</v>
      </c>
      <c r="R22">
        <v>127.4402531360314</v>
      </c>
      <c r="S22">
        <v>71.76333780786473</v>
      </c>
      <c r="T22">
        <v>4.4864047525324748</v>
      </c>
      <c r="U22">
        <v>502.82644453236492</v>
      </c>
      <c r="V22">
        <v>310.10706431351059</v>
      </c>
      <c r="W22">
        <v>20.436948680039791</v>
      </c>
      <c r="X22">
        <v>485.36148195777571</v>
      </c>
      <c r="Y22">
        <v>302.74618097428078</v>
      </c>
      <c r="Z22">
        <v>239.78078340255979</v>
      </c>
      <c r="AA22">
        <v>52.86028538589489</v>
      </c>
      <c r="AB22">
        <v>25.917910579892659</v>
      </c>
      <c r="AC22">
        <v>89.63559894707106</v>
      </c>
      <c r="AD22">
        <v>22.546695864909111</v>
      </c>
      <c r="AE22">
        <v>29.795756379431769</v>
      </c>
      <c r="AF22">
        <v>57.854814915652312</v>
      </c>
      <c r="AG22">
        <v>27.927556704858919</v>
      </c>
      <c r="AH22">
        <v>472.73402900956279</v>
      </c>
      <c r="AI22">
        <v>455.58507084586472</v>
      </c>
      <c r="AJ22">
        <v>155.8502340581627</v>
      </c>
      <c r="AK22">
        <v>61.927758121053373</v>
      </c>
      <c r="AL22">
        <v>66.190952794635351</v>
      </c>
      <c r="AM22">
        <v>11.00916988534707</v>
      </c>
      <c r="AN22">
        <v>35.092820102755901</v>
      </c>
      <c r="AO22">
        <v>1034.7489951058001</v>
      </c>
      <c r="AP22">
        <v>119.5245941978547</v>
      </c>
      <c r="AQ22">
        <v>70.280343634403181</v>
      </c>
      <c r="AR22">
        <v>299.96420702857228</v>
      </c>
      <c r="AS22">
        <v>278.54629703089643</v>
      </c>
      <c r="AT22">
        <v>29.128757708576639</v>
      </c>
      <c r="AU22">
        <v>113.3453983428337</v>
      </c>
      <c r="AV22">
        <v>7.6303354783265522</v>
      </c>
      <c r="AW22">
        <v>783.10814837280088</v>
      </c>
      <c r="AX22">
        <v>454.49792033988689</v>
      </c>
      <c r="AY22">
        <v>7.0743949894171498</v>
      </c>
      <c r="AZ22">
        <v>11.76562045102836</v>
      </c>
      <c r="BA22">
        <v>123.96687371636369</v>
      </c>
      <c r="BB22">
        <v>411.50355941051561</v>
      </c>
      <c r="BC22">
        <v>87.439895364478886</v>
      </c>
      <c r="BD22">
        <v>867.38034829647222</v>
      </c>
      <c r="BE22">
        <v>4109.5822588874007</v>
      </c>
      <c r="BF22">
        <v>5162.1915930062132</v>
      </c>
      <c r="BG22">
        <v>152.71324209134119</v>
      </c>
      <c r="BH22">
        <v>1692.850943283622</v>
      </c>
      <c r="BI22">
        <v>915.0716526603868</v>
      </c>
      <c r="BJ22">
        <v>1913.1778574135769</v>
      </c>
      <c r="BK22">
        <v>321.22329872190329</v>
      </c>
      <c r="BL22">
        <v>232.5354640997968</v>
      </c>
      <c r="BM22">
        <v>343.46673008121019</v>
      </c>
      <c r="BN22">
        <v>43.127016866756257</v>
      </c>
      <c r="BO22">
        <v>416.25779568691888</v>
      </c>
      <c r="BP22">
        <v>26.16703489263492</v>
      </c>
      <c r="BQ22">
        <v>23.399556270037149</v>
      </c>
      <c r="BR22">
        <v>280.77187204916851</v>
      </c>
      <c r="BS22">
        <v>153.1648719756748</v>
      </c>
      <c r="BT22">
        <v>167.79671625403299</v>
      </c>
      <c r="BU22">
        <v>482.84151519464922</v>
      </c>
      <c r="BV22">
        <v>206.8893641457411</v>
      </c>
      <c r="BW22">
        <v>82.547352614888155</v>
      </c>
      <c r="BX22">
        <v>34.114928638979777</v>
      </c>
      <c r="BY22">
        <v>201.896336783474</v>
      </c>
      <c r="BZ22">
        <v>327.62803538368632</v>
      </c>
      <c r="CA22">
        <v>80.445057262328802</v>
      </c>
      <c r="CB22">
        <v>926.43292320444823</v>
      </c>
      <c r="CC22">
        <v>223.0309255201069</v>
      </c>
      <c r="CD22">
        <v>0</v>
      </c>
      <c r="CE22">
        <v>418.72100348294532</v>
      </c>
      <c r="CF22">
        <v>494.61210286882459</v>
      </c>
      <c r="CG22">
        <v>370.60067431160962</v>
      </c>
      <c r="CH22">
        <v>36.147551047193922</v>
      </c>
      <c r="CI22">
        <v>284.86767259667431</v>
      </c>
      <c r="CJ22">
        <v>266.6061247967537</v>
      </c>
      <c r="CK22">
        <v>224.29840607270009</v>
      </c>
      <c r="CL22">
        <v>345.12627688530591</v>
      </c>
      <c r="CM22">
        <v>109.0553495780993</v>
      </c>
      <c r="CN22">
        <v>197.16476996974919</v>
      </c>
      <c r="CO22">
        <v>102.2865144185259</v>
      </c>
      <c r="CP22">
        <v>34.189309780571293</v>
      </c>
      <c r="CQ22">
        <v>332.09663016625262</v>
      </c>
      <c r="CR22">
        <v>449.39051451631627</v>
      </c>
      <c r="CS22">
        <v>86.772314667683304</v>
      </c>
      <c r="CT22">
        <v>84.807837251839928</v>
      </c>
      <c r="CU22">
        <v>167.6046947806081</v>
      </c>
      <c r="CV22">
        <v>190.72113107958049</v>
      </c>
      <c r="CW22">
        <v>1297.4815588643301</v>
      </c>
      <c r="CX22">
        <v>686.82972808164175</v>
      </c>
      <c r="CY22">
        <v>1102.799374166379</v>
      </c>
      <c r="CZ22">
        <v>143.8364692021737</v>
      </c>
      <c r="DA22">
        <v>109.50370682821099</v>
      </c>
      <c r="DB22">
        <v>52.816424290352863</v>
      </c>
      <c r="DC22">
        <v>33.810223599266642</v>
      </c>
      <c r="DD22">
        <v>61.679106088192519</v>
      </c>
      <c r="DE22">
        <v>160.1442995666844</v>
      </c>
      <c r="DF22">
        <v>50.472839008796129</v>
      </c>
      <c r="DG22">
        <v>27.04573178318277</v>
      </c>
      <c r="DH22">
        <v>68.523330913721594</v>
      </c>
      <c r="DI22">
        <v>0.3301656522688855</v>
      </c>
      <c r="DJ22">
        <v>13.014770628986589</v>
      </c>
      <c r="DK22">
        <v>1.336147932025443</v>
      </c>
      <c r="DL22">
        <v>0.16542622882207489</v>
      </c>
      <c r="DM22">
        <v>3.5251097466453267E-2</v>
      </c>
      <c r="DN22">
        <v>6.32242420294744</v>
      </c>
      <c r="DO22">
        <v>2.1904533898735111E-2</v>
      </c>
      <c r="DP22">
        <v>0.63846448624096452</v>
      </c>
      <c r="DQ22">
        <v>0.69324043936790636</v>
      </c>
      <c r="DR22">
        <v>1.10547592911038</v>
      </c>
      <c r="DS22">
        <v>1.0160806928769981E-2</v>
      </c>
      <c r="DT22">
        <v>2.18612442910247</v>
      </c>
      <c r="DU22">
        <v>0.39323608130000309</v>
      </c>
      <c r="DV22">
        <v>9.090777840359919E-2</v>
      </c>
      <c r="DW22">
        <v>0.2582506581896048</v>
      </c>
      <c r="DX22">
        <v>0.91837592803978096</v>
      </c>
      <c r="DY22">
        <v>0.19705076167840291</v>
      </c>
      <c r="DZ22">
        <v>0.64459356864624817</v>
      </c>
      <c r="EA22">
        <v>0.15164114740046539</v>
      </c>
      <c r="EB22">
        <v>0.1175671533879603</v>
      </c>
      <c r="EC22">
        <v>1.1280635905724641</v>
      </c>
      <c r="ED22">
        <v>1.110784435091813</v>
      </c>
      <c r="EE22">
        <v>1.4854810570717509</v>
      </c>
      <c r="EF22">
        <v>3.0471256387104</v>
      </c>
      <c r="EG22">
        <v>3.1112191839452938</v>
      </c>
      <c r="EH22">
        <v>1.6951995435055369</v>
      </c>
      <c r="EI22">
        <v>2.8443729229873309</v>
      </c>
      <c r="EJ22">
        <v>0.6953558804374711</v>
      </c>
      <c r="EK22">
        <v>0.55235739261350414</v>
      </c>
      <c r="EL22">
        <v>1.0522978422926399</v>
      </c>
      <c r="EM22">
        <v>0.86084139513961788</v>
      </c>
      <c r="EN22">
        <v>2.7698632896223589</v>
      </c>
      <c r="EO22">
        <v>0.51735997754251994</v>
      </c>
      <c r="EP22">
        <v>3.1108109577120668</v>
      </c>
      <c r="EQ22">
        <v>2.4571903439222158</v>
      </c>
      <c r="ER22">
        <v>0.20872871767298681</v>
      </c>
      <c r="ES22">
        <v>1.3054877543053549</v>
      </c>
      <c r="ET22">
        <v>6.3345383958042323</v>
      </c>
      <c r="EU22">
        <v>3.3616322844608568</v>
      </c>
      <c r="EV22">
        <v>0.28078433161604782</v>
      </c>
      <c r="EW22">
        <v>3.114005185818006</v>
      </c>
      <c r="EX22">
        <v>2.7827086638333491</v>
      </c>
      <c r="EY22">
        <v>1.5404303695508761</v>
      </c>
      <c r="EZ22">
        <v>4.2264404302866652</v>
      </c>
      <c r="FA22">
        <v>6.7426361348892883</v>
      </c>
      <c r="FB22">
        <v>0.18566034585123489</v>
      </c>
      <c r="FC22">
        <v>1.0573435720411051</v>
      </c>
      <c r="FD22">
        <v>0.25250550792786819</v>
      </c>
      <c r="FE22">
        <v>0.36238130132874108</v>
      </c>
      <c r="FF22">
        <v>1.441196305595563</v>
      </c>
      <c r="FG22">
        <v>4.6205904801233752E-2</v>
      </c>
      <c r="FH22">
        <v>0.43370331166550369</v>
      </c>
      <c r="FI22">
        <v>8.2640617016514319</v>
      </c>
      <c r="FJ22">
        <v>1.9932838208551791</v>
      </c>
      <c r="FK22">
        <v>4.2850719633074474E-3</v>
      </c>
      <c r="FL22">
        <v>2.9612595990483919E-2</v>
      </c>
      <c r="FM22">
        <v>1.3636723289122721</v>
      </c>
      <c r="FN22">
        <v>3.449288831954564</v>
      </c>
      <c r="FO22">
        <v>0.2236087075282901</v>
      </c>
      <c r="FP22">
        <v>5.2611717908786497</v>
      </c>
      <c r="FQ22">
        <v>1.413192129370936</v>
      </c>
      <c r="FR22">
        <v>2.7157040012146751</v>
      </c>
      <c r="FS22">
        <v>2.241627955930428</v>
      </c>
      <c r="FT22">
        <v>0</v>
      </c>
      <c r="FU22">
        <v>0</v>
      </c>
      <c r="FV22">
        <v>0.76809166036566567</v>
      </c>
      <c r="FW22">
        <v>3.0075333072789809</v>
      </c>
      <c r="FX22">
        <v>2.2235958169964429</v>
      </c>
      <c r="FY22">
        <v>1.0259681233363851</v>
      </c>
      <c r="FZ22">
        <v>6.2745170628138434</v>
      </c>
      <c r="GA22">
        <v>0.55666140516904705</v>
      </c>
      <c r="GB22">
        <v>1.328834209460078</v>
      </c>
      <c r="GC22">
        <v>1.875846128802259</v>
      </c>
      <c r="GD22">
        <v>0.1121092077365367</v>
      </c>
      <c r="GE22">
        <v>0.25960177310856652</v>
      </c>
      <c r="GF22">
        <v>0.42243928852894203</v>
      </c>
      <c r="GG22">
        <v>0.63692779001582356</v>
      </c>
      <c r="GH22">
        <v>3.2498547246236429</v>
      </c>
      <c r="GI22">
        <v>0.56521178556186735</v>
      </c>
      <c r="GJ22">
        <v>6.875036523936549</v>
      </c>
      <c r="GK22">
        <v>1.1784912130093359</v>
      </c>
      <c r="GL22">
        <v>0</v>
      </c>
      <c r="GM22">
        <v>1.3234282882584101</v>
      </c>
      <c r="GN22">
        <v>2.9491368583759998</v>
      </c>
      <c r="GO22">
        <v>0</v>
      </c>
      <c r="GP22">
        <v>7.9696483117239258E-2</v>
      </c>
      <c r="GQ22">
        <v>0.59121602114447114</v>
      </c>
      <c r="GR22">
        <v>0.48038295692229488</v>
      </c>
      <c r="GS22">
        <v>0.87987968409273232</v>
      </c>
      <c r="GT22">
        <v>0.72410509910650656</v>
      </c>
      <c r="GU22">
        <v>0.6457269194959695</v>
      </c>
      <c r="GV22">
        <v>0.90065955431822808</v>
      </c>
      <c r="GW22">
        <v>0.48340316323961441</v>
      </c>
      <c r="GX22">
        <v>1.288904949503724E-2</v>
      </c>
      <c r="GY22">
        <v>0.70454818797550922</v>
      </c>
      <c r="GZ22">
        <v>0.98248162264728611</v>
      </c>
      <c r="HA22">
        <v>0.14807518578291939</v>
      </c>
      <c r="HB22">
        <v>0.13314430666490601</v>
      </c>
      <c r="HC22">
        <v>0.4337399114724329</v>
      </c>
      <c r="HD22">
        <v>0.84695518142224058</v>
      </c>
      <c r="HE22">
        <v>3.967037859971617</v>
      </c>
      <c r="HF22">
        <v>1.2813265699620551</v>
      </c>
      <c r="HG22">
        <v>1.067197291136363</v>
      </c>
      <c r="HH22">
        <v>1.802880980533287</v>
      </c>
      <c r="HI22">
        <v>1.591971262301543</v>
      </c>
      <c r="HJ22">
        <v>2.8071093377522428E-2</v>
      </c>
      <c r="HK22">
        <v>4.84170795255362E-3</v>
      </c>
      <c r="HL22">
        <v>1.0644548997425691E-2</v>
      </c>
      <c r="HM22">
        <v>6.6678608279584582E-3</v>
      </c>
      <c r="HN22">
        <v>0.55672640888397085</v>
      </c>
      <c r="HO22">
        <v>1.1952167567767749E-2</v>
      </c>
      <c r="HP22">
        <v>1.7862132977872331E-2</v>
      </c>
      <c r="HQ22">
        <v>0</v>
      </c>
    </row>
    <row r="23" spans="1:225" x14ac:dyDescent="0.25">
      <c r="A23" s="1" t="s">
        <v>150</v>
      </c>
      <c r="B23">
        <v>968.46649392106849</v>
      </c>
      <c r="C23">
        <v>79.570309828529005</v>
      </c>
      <c r="D23">
        <v>29.713621398781449</v>
      </c>
      <c r="E23">
        <v>58.269727632344178</v>
      </c>
      <c r="F23">
        <v>174.43986425461779</v>
      </c>
      <c r="G23">
        <v>0</v>
      </c>
      <c r="H23">
        <v>219.4422408859493</v>
      </c>
      <c r="I23">
        <v>19.60280203921802</v>
      </c>
      <c r="J23">
        <v>528.75027065526251</v>
      </c>
      <c r="K23">
        <v>278.04883186493601</v>
      </c>
      <c r="L23">
        <v>7.8596228340516747</v>
      </c>
      <c r="M23">
        <v>350.64451460780691</v>
      </c>
      <c r="N23">
        <v>225.15710357225581</v>
      </c>
      <c r="O23">
        <v>720.83539711134915</v>
      </c>
      <c r="P23">
        <v>714.03468268103279</v>
      </c>
      <c r="Q23">
        <v>133.63888879296769</v>
      </c>
      <c r="R23">
        <v>540.97141999462724</v>
      </c>
      <c r="S23">
        <v>190.3157138769277</v>
      </c>
      <c r="T23">
        <v>9.4255510388838299</v>
      </c>
      <c r="U23">
        <v>683.60905948075731</v>
      </c>
      <c r="V23">
        <v>416.73886899817887</v>
      </c>
      <c r="W23">
        <v>25.989144184311861</v>
      </c>
      <c r="X23">
        <v>668.55612839432274</v>
      </c>
      <c r="Y23">
        <v>451.12682102354461</v>
      </c>
      <c r="Z23">
        <v>330.35797169174151</v>
      </c>
      <c r="AA23">
        <v>512.28892035252807</v>
      </c>
      <c r="AB23">
        <v>59.678927017677218</v>
      </c>
      <c r="AC23">
        <v>207.790946574873</v>
      </c>
      <c r="AD23">
        <v>108.28229285158589</v>
      </c>
      <c r="AE23">
        <v>340.07559393419808</v>
      </c>
      <c r="AF23">
        <v>344.633263482009</v>
      </c>
      <c r="AG23">
        <v>207.539805663723</v>
      </c>
      <c r="AH23">
        <v>634.92206120454193</v>
      </c>
      <c r="AI23">
        <v>697.80740814196349</v>
      </c>
      <c r="AJ23">
        <v>253.17981697385841</v>
      </c>
      <c r="AK23">
        <v>195.09438537517579</v>
      </c>
      <c r="AL23">
        <v>176.04397418476839</v>
      </c>
      <c r="AM23">
        <v>148.18694653886971</v>
      </c>
      <c r="AN23">
        <v>48.957659400834103</v>
      </c>
      <c r="AO23">
        <v>1349.2462938801241</v>
      </c>
      <c r="AP23">
        <v>197.64032790300121</v>
      </c>
      <c r="AQ23">
        <v>119.2092470063984</v>
      </c>
      <c r="AR23">
        <v>467.30269115031581</v>
      </c>
      <c r="AS23">
        <v>1028.168194663192</v>
      </c>
      <c r="AT23">
        <v>243.05905119647281</v>
      </c>
      <c r="AU23">
        <v>404.49878609764522</v>
      </c>
      <c r="AV23">
        <v>68.139005602178571</v>
      </c>
      <c r="AW23">
        <v>1073.291614623243</v>
      </c>
      <c r="AX23">
        <v>623.89677958158109</v>
      </c>
      <c r="AY23">
        <v>18.45391733360858</v>
      </c>
      <c r="AZ23">
        <v>34.70159616924866</v>
      </c>
      <c r="BA23">
        <v>200.53711093996509</v>
      </c>
      <c r="BB23">
        <v>642.30917170995599</v>
      </c>
      <c r="BC23">
        <v>160.15080126403109</v>
      </c>
      <c r="BD23">
        <v>1111.4911483277849</v>
      </c>
      <c r="BE23">
        <v>4805.1481635556629</v>
      </c>
      <c r="BF23">
        <v>557.60026516622872</v>
      </c>
      <c r="BG23">
        <v>18.252979745063751</v>
      </c>
      <c r="BH23">
        <v>2632.8611508104041</v>
      </c>
      <c r="BI23">
        <v>1626.349056290517</v>
      </c>
      <c r="BJ23">
        <v>3180.177432016098</v>
      </c>
      <c r="BK23">
        <v>451.63409305236388</v>
      </c>
      <c r="BL23">
        <v>328.8645627463755</v>
      </c>
      <c r="BM23">
        <v>427.24413415110331</v>
      </c>
      <c r="BN23">
        <v>72.13552046025724</v>
      </c>
      <c r="BO23">
        <v>623.31039580531933</v>
      </c>
      <c r="BP23">
        <v>54.155744648131417</v>
      </c>
      <c r="BQ23">
        <v>75.669470125518586</v>
      </c>
      <c r="BR23">
        <v>341.68481109161218</v>
      </c>
      <c r="BS23">
        <v>251.7868721760363</v>
      </c>
      <c r="BT23">
        <v>274.11963482567728</v>
      </c>
      <c r="BU23">
        <v>1089.423729632168</v>
      </c>
      <c r="BV23">
        <v>318.60595052767189</v>
      </c>
      <c r="BW23">
        <v>129.31770316182349</v>
      </c>
      <c r="BX23">
        <v>49.802599519997848</v>
      </c>
      <c r="BY23">
        <v>289.8183353080538</v>
      </c>
      <c r="BZ23">
        <v>486.59675982469957</v>
      </c>
      <c r="CA23">
        <v>119.54551829669511</v>
      </c>
      <c r="CB23">
        <v>1462.9809503274901</v>
      </c>
      <c r="CC23">
        <v>285.53607960073361</v>
      </c>
      <c r="CD23">
        <v>0</v>
      </c>
      <c r="CE23">
        <v>526.0644114251013</v>
      </c>
      <c r="CF23">
        <v>709.7582181067778</v>
      </c>
      <c r="CG23">
        <v>555.14284661669069</v>
      </c>
      <c r="CH23">
        <v>40.197844041610622</v>
      </c>
      <c r="CI23">
        <v>441.06994690443031</v>
      </c>
      <c r="CJ23">
        <v>393.61738069473751</v>
      </c>
      <c r="CK23">
        <v>331.05631897126409</v>
      </c>
      <c r="CL23">
        <v>603.05845689560681</v>
      </c>
      <c r="CM23">
        <v>185.005110029218</v>
      </c>
      <c r="CN23">
        <v>342.20368910145669</v>
      </c>
      <c r="CO23">
        <v>149.0777569391492</v>
      </c>
      <c r="CP23">
        <v>43.572437263752271</v>
      </c>
      <c r="CQ23">
        <v>387.22550149948052</v>
      </c>
      <c r="CR23">
        <v>676.69496449808901</v>
      </c>
      <c r="CS23">
        <v>132.09366134485771</v>
      </c>
      <c r="CT23">
        <v>72.026656037464974</v>
      </c>
      <c r="CU23">
        <v>160.07244990758889</v>
      </c>
      <c r="CV23">
        <v>243.45723535668861</v>
      </c>
      <c r="CW23">
        <v>1325.3785732496781</v>
      </c>
      <c r="CX23">
        <v>1021.308022621859</v>
      </c>
      <c r="CY23">
        <v>1110.155939117669</v>
      </c>
      <c r="CZ23">
        <v>196.1055179861205</v>
      </c>
      <c r="DA23">
        <v>173.1550979134139</v>
      </c>
      <c r="DB23">
        <v>82.170620760121892</v>
      </c>
      <c r="DC23">
        <v>37.619934986123262</v>
      </c>
      <c r="DD23">
        <v>56.761934770683673</v>
      </c>
      <c r="DE23">
        <v>198.60071398722931</v>
      </c>
      <c r="DF23">
        <v>74.916635879660788</v>
      </c>
      <c r="DG23">
        <v>29.297127771261891</v>
      </c>
      <c r="DH23">
        <v>99.339438998118126</v>
      </c>
      <c r="DI23">
        <v>0.73521187153283707</v>
      </c>
      <c r="DJ23">
        <v>30.11907854707319</v>
      </c>
      <c r="DK23">
        <v>2.659861462485209</v>
      </c>
      <c r="DL23">
        <v>0.34421477753101848</v>
      </c>
      <c r="DM23">
        <v>7.6513036504808035E-2</v>
      </c>
      <c r="DN23">
        <v>15.602306502394971</v>
      </c>
      <c r="DO23">
        <v>5.2030551777248572E-2</v>
      </c>
      <c r="DP23">
        <v>1.3957989628193941</v>
      </c>
      <c r="DQ23">
        <v>1.711018999962675</v>
      </c>
      <c r="DR23">
        <v>2.4343694122722201</v>
      </c>
      <c r="DS23">
        <v>1.6963541641533811E-2</v>
      </c>
      <c r="DT23">
        <v>4.9252444558621562</v>
      </c>
      <c r="DU23">
        <v>0.82522524810228814</v>
      </c>
      <c r="DV23">
        <v>0.18027770772308649</v>
      </c>
      <c r="DW23">
        <v>0.57129464781720518</v>
      </c>
      <c r="DX23">
        <v>2.059344841793854</v>
      </c>
      <c r="DY23">
        <v>0.43591000419648329</v>
      </c>
      <c r="DZ23">
        <v>1.549704620347037</v>
      </c>
      <c r="EA23">
        <v>0.36456923896210081</v>
      </c>
      <c r="EB23">
        <v>0.25212543372022428</v>
      </c>
      <c r="EC23">
        <v>2.4079107583737209</v>
      </c>
      <c r="ED23">
        <v>2.108837209810428</v>
      </c>
      <c r="EE23">
        <v>4.0831673380219176</v>
      </c>
      <c r="EF23">
        <v>5.1000428051741657</v>
      </c>
      <c r="EG23">
        <v>5.7811101694123117</v>
      </c>
      <c r="EH23">
        <v>3.2187531826852478</v>
      </c>
      <c r="EI23">
        <v>7.1292303126310141</v>
      </c>
      <c r="EJ23">
        <v>1.6845147158963769</v>
      </c>
      <c r="EK23">
        <v>1.3380977747771721</v>
      </c>
      <c r="EL23">
        <v>2.5492143673722141</v>
      </c>
      <c r="EM23">
        <v>2.0854069678006462</v>
      </c>
      <c r="EN23">
        <v>6.7100539502945713</v>
      </c>
      <c r="EO23">
        <v>1.2533157770060199</v>
      </c>
      <c r="EP23">
        <v>7.5360070779021777</v>
      </c>
      <c r="EQ23">
        <v>5.7590485547027406</v>
      </c>
      <c r="ER23">
        <v>0.45361520984059939</v>
      </c>
      <c r="ES23">
        <v>2.8033837585744932</v>
      </c>
      <c r="ET23">
        <v>14.02480541621984</v>
      </c>
      <c r="EU23">
        <v>7.666847642309194</v>
      </c>
      <c r="EV23">
        <v>0.65966913162682905</v>
      </c>
      <c r="EW23">
        <v>7.3159819317090466</v>
      </c>
      <c r="EX23">
        <v>6.5518215287602777</v>
      </c>
      <c r="EY23">
        <v>3.539440545363485</v>
      </c>
      <c r="EZ23">
        <v>9.4943451566072881</v>
      </c>
      <c r="FA23">
        <v>15.348861688865741</v>
      </c>
      <c r="FB23">
        <v>0.51112140792719818</v>
      </c>
      <c r="FC23">
        <v>2.91085817343816</v>
      </c>
      <c r="FD23">
        <v>0.69514559035065937</v>
      </c>
      <c r="FE23">
        <v>0.72721335334874926</v>
      </c>
      <c r="FF23">
        <v>2.8745754092583629</v>
      </c>
      <c r="FG23">
        <v>0.12720447658478601</v>
      </c>
      <c r="FH23">
        <v>1.1939816564749031</v>
      </c>
      <c r="FI23">
        <v>17.386907295648431</v>
      </c>
      <c r="FJ23">
        <v>4.5195558199299137</v>
      </c>
      <c r="FK23">
        <v>9.7038990133279206E-3</v>
      </c>
      <c r="FL23">
        <v>5.8745663514195121E-2</v>
      </c>
      <c r="FM23">
        <v>2.6426730213970329</v>
      </c>
      <c r="FN23">
        <v>6.6844082305924868</v>
      </c>
      <c r="FO23">
        <v>0.43333335010604879</v>
      </c>
      <c r="FP23">
        <v>11.314758586623791</v>
      </c>
      <c r="FQ23">
        <v>3.0392331624811941</v>
      </c>
      <c r="FR23">
        <v>5.8404356268588282</v>
      </c>
      <c r="FS23">
        <v>4.0974161685907546</v>
      </c>
      <c r="FT23">
        <v>0</v>
      </c>
      <c r="FU23">
        <v>0</v>
      </c>
      <c r="FV23">
        <v>1.810083727132362</v>
      </c>
      <c r="FW23">
        <v>7.5180205002011071</v>
      </c>
      <c r="FX23">
        <v>4.8695576318037137</v>
      </c>
      <c r="FY23">
        <v>2.402016016763612</v>
      </c>
      <c r="FZ23">
        <v>14.394655654797839</v>
      </c>
      <c r="GA23">
        <v>1.23298082231234</v>
      </c>
      <c r="GB23">
        <v>3.2760968308793932</v>
      </c>
      <c r="GC23">
        <v>4.6246954767091903</v>
      </c>
      <c r="GD23">
        <v>0.24750381451964429</v>
      </c>
      <c r="GE23">
        <v>0.56342781431695654</v>
      </c>
      <c r="GF23">
        <v>0.91684290968973237</v>
      </c>
      <c r="GG23">
        <v>1.4107673767122499</v>
      </c>
      <c r="GH23">
        <v>7.0533360478111113</v>
      </c>
      <c r="GI23">
        <v>1.226709806916948</v>
      </c>
      <c r="GJ23">
        <v>15.206367264357119</v>
      </c>
      <c r="GK23">
        <v>2.267806276656863</v>
      </c>
      <c r="GL23">
        <v>0</v>
      </c>
      <c r="GM23">
        <v>2.9341859882410088</v>
      </c>
      <c r="GN23">
        <v>6.4865735465910914</v>
      </c>
      <c r="GO23">
        <v>0</v>
      </c>
      <c r="GP23">
        <v>0.175290983080826</v>
      </c>
      <c r="GQ23">
        <v>1.3052292794920399</v>
      </c>
      <c r="GR23">
        <v>1.060542810612916</v>
      </c>
      <c r="GS23">
        <v>1.942512863377571</v>
      </c>
      <c r="GT23">
        <v>1.59860887219148</v>
      </c>
      <c r="GU23">
        <v>1.363457279375009</v>
      </c>
      <c r="GV23">
        <v>1.9883886415573611</v>
      </c>
      <c r="GW23">
        <v>1.067210528628814</v>
      </c>
      <c r="GX23">
        <v>2.845519096924767E-2</v>
      </c>
      <c r="GY23">
        <v>1.238113298531657</v>
      </c>
      <c r="GZ23">
        <v>2.1690274528753442</v>
      </c>
      <c r="HA23">
        <v>0.32690600582162083</v>
      </c>
      <c r="HB23">
        <v>0.29394306182754187</v>
      </c>
      <c r="HC23">
        <v>0.95756882745192684</v>
      </c>
      <c r="HD23">
        <v>1.869825345852165</v>
      </c>
      <c r="HE23">
        <v>7.3320463058379781</v>
      </c>
      <c r="HF23">
        <v>2.4876954281018051</v>
      </c>
      <c r="HG23">
        <v>2.5640416666654562</v>
      </c>
      <c r="HH23">
        <v>4.3315907869329013</v>
      </c>
      <c r="HI23">
        <v>3.8248603913984129</v>
      </c>
      <c r="HJ23">
        <v>2.613259210649499E-2</v>
      </c>
      <c r="HK23">
        <v>4.5073548550898686E-3</v>
      </c>
      <c r="HL23">
        <v>9.9094699791802531E-3</v>
      </c>
      <c r="HM23">
        <v>6.207399366190745E-3</v>
      </c>
      <c r="HN23">
        <v>1.1096731331349241</v>
      </c>
      <c r="HO23">
        <v>9.790935095041909E-3</v>
      </c>
      <c r="HP23">
        <v>1.463224002288809E-2</v>
      </c>
      <c r="HQ23">
        <v>0</v>
      </c>
    </row>
    <row r="24" spans="1:225" x14ac:dyDescent="0.25">
      <c r="A24" s="1" t="s">
        <v>151</v>
      </c>
      <c r="B24">
        <v>2425.3179740601659</v>
      </c>
      <c r="C24">
        <v>125.61902363144139</v>
      </c>
      <c r="D24">
        <v>75.143661677044165</v>
      </c>
      <c r="E24">
        <v>91.429917489902792</v>
      </c>
      <c r="F24">
        <v>6178.5126609600538</v>
      </c>
      <c r="G24">
        <v>0</v>
      </c>
      <c r="H24">
        <v>320.33738259325833</v>
      </c>
      <c r="I24">
        <v>168.4574024407344</v>
      </c>
      <c r="J24">
        <v>1264.7870546904001</v>
      </c>
      <c r="K24">
        <v>668.18589131147542</v>
      </c>
      <c r="L24">
        <v>19.400607057167601</v>
      </c>
      <c r="M24">
        <v>843.05268596414135</v>
      </c>
      <c r="N24">
        <v>546.93165913700398</v>
      </c>
      <c r="O24">
        <v>1719.0614295047151</v>
      </c>
      <c r="P24">
        <v>1708.9349596613249</v>
      </c>
      <c r="Q24">
        <v>322.09832178347591</v>
      </c>
      <c r="R24">
        <v>1399.138455823706</v>
      </c>
      <c r="S24">
        <v>445.07875040277082</v>
      </c>
      <c r="T24">
        <v>14.45267927189586</v>
      </c>
      <c r="U24">
        <v>486.9498905782404</v>
      </c>
      <c r="V24">
        <v>272.38177351435468</v>
      </c>
      <c r="W24">
        <v>24.44333274224574</v>
      </c>
      <c r="X24">
        <v>557.11200308918774</v>
      </c>
      <c r="Y24">
        <v>498.44476144862449</v>
      </c>
      <c r="Z24">
        <v>324.31791994396838</v>
      </c>
      <c r="AA24">
        <v>5160.4308791413687</v>
      </c>
      <c r="AB24">
        <v>121.0138879771704</v>
      </c>
      <c r="AC24">
        <v>432.04968751251351</v>
      </c>
      <c r="AD24">
        <v>278.64130259234099</v>
      </c>
      <c r="AE24">
        <v>1078.7598644320351</v>
      </c>
      <c r="AF24">
        <v>1126.672078053344</v>
      </c>
      <c r="AG24">
        <v>556.73347725518829</v>
      </c>
      <c r="AH24">
        <v>523.50457299704499</v>
      </c>
      <c r="AI24">
        <v>870.72244551930328</v>
      </c>
      <c r="AJ24">
        <v>465.84624954451522</v>
      </c>
      <c r="AK24">
        <v>1035.756005151947</v>
      </c>
      <c r="AL24">
        <v>646.78301178742583</v>
      </c>
      <c r="AM24">
        <v>122.649342559018</v>
      </c>
      <c r="AN24">
        <v>81.737895971342837</v>
      </c>
      <c r="AO24">
        <v>1637.8199078594689</v>
      </c>
      <c r="AP24">
        <v>482.14880447881609</v>
      </c>
      <c r="AQ24">
        <v>270.16386269373533</v>
      </c>
      <c r="AR24">
        <v>1021.472361859652</v>
      </c>
      <c r="AS24">
        <v>1852.3083846461691</v>
      </c>
      <c r="AT24">
        <v>419.29083822854619</v>
      </c>
      <c r="AU24">
        <v>773.78683796515998</v>
      </c>
      <c r="AV24">
        <v>120.4822726683016</v>
      </c>
      <c r="AW24">
        <v>811.3195238731563</v>
      </c>
      <c r="AX24">
        <v>568.67106391363302</v>
      </c>
      <c r="AY24">
        <v>57.294279853795032</v>
      </c>
      <c r="AZ24">
        <v>90.491156601631346</v>
      </c>
      <c r="BA24">
        <v>638.89706931085766</v>
      </c>
      <c r="BB24">
        <v>4402.464084523891</v>
      </c>
      <c r="BC24">
        <v>2405.3712881920269</v>
      </c>
      <c r="BD24">
        <v>1033.441831269233</v>
      </c>
      <c r="BE24">
        <v>3082.7735086203329</v>
      </c>
      <c r="BF24">
        <v>745.84303424172822</v>
      </c>
      <c r="BG24">
        <v>25.528653490619739</v>
      </c>
      <c r="BH24">
        <v>4791.3690852691834</v>
      </c>
      <c r="BI24">
        <v>3463.335013816813</v>
      </c>
      <c r="BJ24">
        <v>6123.3922075654273</v>
      </c>
      <c r="BK24">
        <v>975.93521036250411</v>
      </c>
      <c r="BL24">
        <v>925.34552974149392</v>
      </c>
      <c r="BM24">
        <v>1145.150560544063</v>
      </c>
      <c r="BN24">
        <v>208.05961967863911</v>
      </c>
      <c r="BO24">
        <v>1532.3561517832061</v>
      </c>
      <c r="BP24">
        <v>257.86030723317509</v>
      </c>
      <c r="BQ24">
        <v>467.66747905752442</v>
      </c>
      <c r="BR24">
        <v>749.86200293388197</v>
      </c>
      <c r="BS24">
        <v>559.27886185422551</v>
      </c>
      <c r="BT24">
        <v>665.33957293846277</v>
      </c>
      <c r="BU24">
        <v>2653.6013980847042</v>
      </c>
      <c r="BV24">
        <v>437.51484459503348</v>
      </c>
      <c r="BW24">
        <v>266.22863455109803</v>
      </c>
      <c r="BX24">
        <v>96.770703016887154</v>
      </c>
      <c r="BY24">
        <v>670.84798688487786</v>
      </c>
      <c r="BZ24">
        <v>1137.558587235548</v>
      </c>
      <c r="CA24">
        <v>292.92439494840261</v>
      </c>
      <c r="CB24">
        <v>3846.0077914360299</v>
      </c>
      <c r="CC24">
        <v>552.4225368643813</v>
      </c>
      <c r="CD24">
        <v>0</v>
      </c>
      <c r="CE24">
        <v>1319.0469495995569</v>
      </c>
      <c r="CF24">
        <v>1534.455401139227</v>
      </c>
      <c r="CG24">
        <v>1272.35543978343</v>
      </c>
      <c r="CH24">
        <v>93.192337026415984</v>
      </c>
      <c r="CI24">
        <v>1112.174472292334</v>
      </c>
      <c r="CJ24">
        <v>960.75110458251481</v>
      </c>
      <c r="CK24">
        <v>887.06026043360703</v>
      </c>
      <c r="CL24">
        <v>1678.2183021567671</v>
      </c>
      <c r="CM24">
        <v>396.98321834959222</v>
      </c>
      <c r="CN24">
        <v>764.49383927258373</v>
      </c>
      <c r="CO24">
        <v>335.38391398417008</v>
      </c>
      <c r="CP24">
        <v>89.365411655771226</v>
      </c>
      <c r="CQ24">
        <v>943.00439553698732</v>
      </c>
      <c r="CR24">
        <v>1607.5760985789391</v>
      </c>
      <c r="CS24">
        <v>357.88035702416818</v>
      </c>
      <c r="CT24">
        <v>141.49632680996251</v>
      </c>
      <c r="CU24">
        <v>344.68617601422972</v>
      </c>
      <c r="CV24">
        <v>665.08519546654099</v>
      </c>
      <c r="CW24">
        <v>2247.5096192602209</v>
      </c>
      <c r="CX24">
        <v>1900.297903101145</v>
      </c>
      <c r="CY24">
        <v>1873.2407630520031</v>
      </c>
      <c r="CZ24">
        <v>432.39071548781197</v>
      </c>
      <c r="DA24">
        <v>385.48971534569642</v>
      </c>
      <c r="DB24">
        <v>171.10862689023219</v>
      </c>
      <c r="DC24">
        <v>79.161656686732826</v>
      </c>
      <c r="DD24">
        <v>106.4125959121881</v>
      </c>
      <c r="DE24">
        <v>381.64199109632227</v>
      </c>
      <c r="DF24">
        <v>165.38778852956949</v>
      </c>
      <c r="DG24">
        <v>61.697488894933123</v>
      </c>
      <c r="DH24">
        <v>217.3048374699942</v>
      </c>
      <c r="DI24">
        <v>2.4745974914114681</v>
      </c>
      <c r="DJ24">
        <v>111.5968523192016</v>
      </c>
      <c r="DK24">
        <v>7.3863909142252613</v>
      </c>
      <c r="DL24">
        <v>1.417439577920889</v>
      </c>
      <c r="DM24">
        <v>0.28750320091364168</v>
      </c>
      <c r="DN24">
        <v>145.81123507021169</v>
      </c>
      <c r="DO24">
        <v>0.36561014935866393</v>
      </c>
      <c r="DP24">
        <v>4.4404196577594917</v>
      </c>
      <c r="DQ24">
        <v>16.01060964731818</v>
      </c>
      <c r="DR24">
        <v>9.5987658250949259</v>
      </c>
      <c r="DS24">
        <v>6.0094288824834217E-2</v>
      </c>
      <c r="DT24">
        <v>16.51157912623917</v>
      </c>
      <c r="DU24">
        <v>3.3058062614545252</v>
      </c>
      <c r="DV24">
        <v>0.75222661834485649</v>
      </c>
      <c r="DW24">
        <v>2.2283909099957491</v>
      </c>
      <c r="DX24">
        <v>8.5372199514485754</v>
      </c>
      <c r="DY24">
        <v>1.700309804474941</v>
      </c>
      <c r="DZ24">
        <v>4.8750628554799027</v>
      </c>
      <c r="EA24">
        <v>1.146862396729972</v>
      </c>
      <c r="EB24">
        <v>0.9599479030811201</v>
      </c>
      <c r="EC24">
        <v>7.6873943934794617</v>
      </c>
      <c r="ED24">
        <v>6.3177349407352308</v>
      </c>
      <c r="EE24">
        <v>12.99962543997626</v>
      </c>
      <c r="EF24">
        <v>10.058183457408539</v>
      </c>
      <c r="EG24">
        <v>14.222601013672209</v>
      </c>
      <c r="EH24">
        <v>7.93198959399278</v>
      </c>
      <c r="EI24">
        <v>41.859848299513352</v>
      </c>
      <c r="EJ24">
        <v>5.7727300821425436</v>
      </c>
      <c r="EK24">
        <v>4.5855801700098349</v>
      </c>
      <c r="EL24">
        <v>8.7360035062257104</v>
      </c>
      <c r="EM24">
        <v>7.1465635906460108</v>
      </c>
      <c r="EN24">
        <v>22.994949183956951</v>
      </c>
      <c r="EO24">
        <v>4.2950373897425642</v>
      </c>
      <c r="EP24">
        <v>25.825440613438449</v>
      </c>
      <c r="EQ24">
        <v>17.194585928506029</v>
      </c>
      <c r="ER24">
        <v>1.8907168937233949</v>
      </c>
      <c r="ES24">
        <v>9.351155142492221</v>
      </c>
      <c r="ET24">
        <v>38.38206913510637</v>
      </c>
      <c r="EU24">
        <v>18.10421636637081</v>
      </c>
      <c r="EV24">
        <v>1.997481022641328</v>
      </c>
      <c r="EW24">
        <v>22.152825363431521</v>
      </c>
      <c r="EX24">
        <v>18.050801551445581</v>
      </c>
      <c r="EY24">
        <v>10.248505999633711</v>
      </c>
      <c r="EZ24">
        <v>25.516306315044289</v>
      </c>
      <c r="FA24">
        <v>38.023682810613003</v>
      </c>
      <c r="FB24">
        <v>1.232055297906717</v>
      </c>
      <c r="FC24">
        <v>7.0166073625904071</v>
      </c>
      <c r="FD24">
        <v>1.6756445613994171</v>
      </c>
      <c r="FE24">
        <v>2.0936277581332701</v>
      </c>
      <c r="FF24">
        <v>8.2808714209916765</v>
      </c>
      <c r="FG24">
        <v>0.30662568004989421</v>
      </c>
      <c r="FH24">
        <v>2.8780861115347198</v>
      </c>
      <c r="FI24">
        <v>59.321104213545617</v>
      </c>
      <c r="FJ24">
        <v>14.0312013558608</v>
      </c>
      <c r="FK24">
        <v>3.6441175288154007E-2</v>
      </c>
      <c r="FL24">
        <v>0.18418808167471251</v>
      </c>
      <c r="FM24">
        <v>9.4912270482703107</v>
      </c>
      <c r="FN24">
        <v>24.007221357389579</v>
      </c>
      <c r="FO24">
        <v>1.5563276955352869</v>
      </c>
      <c r="FP24">
        <v>38.496026482456443</v>
      </c>
      <c r="FQ24">
        <v>10.340335537299961</v>
      </c>
      <c r="FR24">
        <v>19.87082294680468</v>
      </c>
      <c r="FS24">
        <v>14.454795509489889</v>
      </c>
      <c r="FT24">
        <v>0</v>
      </c>
      <c r="FU24">
        <v>0</v>
      </c>
      <c r="FV24">
        <v>10.04611978088815</v>
      </c>
      <c r="FW24">
        <v>48.59851077213478</v>
      </c>
      <c r="FX24">
        <v>21.44529521251777</v>
      </c>
      <c r="FY24">
        <v>11.155175111504811</v>
      </c>
      <c r="FZ24">
        <v>57.932084581595532</v>
      </c>
      <c r="GA24">
        <v>4.8927978211284389</v>
      </c>
      <c r="GB24">
        <v>10.13201803011369</v>
      </c>
      <c r="GC24">
        <v>14.302842795163951</v>
      </c>
      <c r="GD24">
        <v>1.0027542686185109</v>
      </c>
      <c r="GE24">
        <v>1.915778108979161</v>
      </c>
      <c r="GF24">
        <v>3.117466924996795</v>
      </c>
      <c r="GG24">
        <v>5.5983024407075561</v>
      </c>
      <c r="GH24">
        <v>23.98288911606446</v>
      </c>
      <c r="GI24">
        <v>4.171082318700531</v>
      </c>
      <c r="GJ24">
        <v>46.057021066114878</v>
      </c>
      <c r="GK24">
        <v>6.8930419008586084</v>
      </c>
      <c r="GL24">
        <v>0</v>
      </c>
      <c r="GM24">
        <v>9.0624020112926189</v>
      </c>
      <c r="GN24">
        <v>35.07922974450765</v>
      </c>
      <c r="GO24">
        <v>0</v>
      </c>
      <c r="GP24">
        <v>0.94796931283765995</v>
      </c>
      <c r="GQ24">
        <v>5.2880972120638816</v>
      </c>
      <c r="GR24">
        <v>4.296757334664707</v>
      </c>
      <c r="GS24">
        <v>7.8700325058772984</v>
      </c>
      <c r="GT24">
        <v>6.4767158177038961</v>
      </c>
      <c r="GU24">
        <v>4.9610645619719564</v>
      </c>
      <c r="GV24">
        <v>8.0558968428987772</v>
      </c>
      <c r="GW24">
        <v>4.3237713938838036</v>
      </c>
      <c r="GX24">
        <v>0.1152853513152757</v>
      </c>
      <c r="GY24">
        <v>3.8278620210964931</v>
      </c>
      <c r="GZ24">
        <v>8.7877495599117701</v>
      </c>
      <c r="HA24">
        <v>1.324449861150081</v>
      </c>
      <c r="HB24">
        <v>1.190901483883871</v>
      </c>
      <c r="HC24">
        <v>3.8795613355980469</v>
      </c>
      <c r="HD24">
        <v>7.5755412124184698</v>
      </c>
      <c r="HE24">
        <v>23.02934829182124</v>
      </c>
      <c r="HF24">
        <v>7.7384765082130738</v>
      </c>
      <c r="HG24">
        <v>8.4044928986710552</v>
      </c>
      <c r="HH24">
        <v>14.19821857110111</v>
      </c>
      <c r="HI24">
        <v>12.537242438701121</v>
      </c>
      <c r="HJ24">
        <v>9.6168446252896486E-2</v>
      </c>
      <c r="HK24">
        <v>1.658715336611051E-2</v>
      </c>
      <c r="HL24">
        <v>3.646704189174696E-2</v>
      </c>
      <c r="HM24">
        <v>2.284335016920926E-2</v>
      </c>
      <c r="HN24">
        <v>4.6900023095743428</v>
      </c>
      <c r="HO24">
        <v>5.5086126088645673E-2</v>
      </c>
      <c r="HP24">
        <v>8.2324457371626664E-2</v>
      </c>
      <c r="HQ24">
        <v>0</v>
      </c>
    </row>
    <row r="25" spans="1:225" x14ac:dyDescent="0.25">
      <c r="A25" s="1" t="s">
        <v>152</v>
      </c>
      <c r="B25">
        <v>220.94811221167811</v>
      </c>
      <c r="C25">
        <v>21.078797728794971</v>
      </c>
      <c r="D25">
        <v>5.5035413166449212</v>
      </c>
      <c r="E25">
        <v>25.784848149145301</v>
      </c>
      <c r="F25">
        <v>538.58975523119852</v>
      </c>
      <c r="G25">
        <v>0</v>
      </c>
      <c r="H25">
        <v>63.388533485112283</v>
      </c>
      <c r="I25">
        <v>16.489686887091441</v>
      </c>
      <c r="J25">
        <v>94.651932017214747</v>
      </c>
      <c r="K25">
        <v>46.806718164780179</v>
      </c>
      <c r="L25">
        <v>1.299410152190664</v>
      </c>
      <c r="M25">
        <v>60.979725273599882</v>
      </c>
      <c r="N25">
        <v>35.951387281684127</v>
      </c>
      <c r="O25">
        <v>113.19806088848929</v>
      </c>
      <c r="P25">
        <v>115.49233916596749</v>
      </c>
      <c r="Q25">
        <v>22.892171212165991</v>
      </c>
      <c r="R25">
        <v>83.075158638633482</v>
      </c>
      <c r="S25">
        <v>33.072373309154813</v>
      </c>
      <c r="T25">
        <v>1.214869916144621</v>
      </c>
      <c r="U25">
        <v>170.0808499325565</v>
      </c>
      <c r="V25">
        <v>101.87819842383639</v>
      </c>
      <c r="W25">
        <v>6.2909775093339437</v>
      </c>
      <c r="X25">
        <v>172.32919554895889</v>
      </c>
      <c r="Y25">
        <v>58.545024806540397</v>
      </c>
      <c r="Z25">
        <v>61.341530347921328</v>
      </c>
      <c r="AA25">
        <v>289.07131902466512</v>
      </c>
      <c r="AB25">
        <v>17.425507515966508</v>
      </c>
      <c r="AC25">
        <v>53.879634703949243</v>
      </c>
      <c r="AD25">
        <v>33.664327481161237</v>
      </c>
      <c r="AE25">
        <v>92.051786697421505</v>
      </c>
      <c r="AF25">
        <v>37.085560837643321</v>
      </c>
      <c r="AG25">
        <v>66.379773183674345</v>
      </c>
      <c r="AH25">
        <v>156.42727137300071</v>
      </c>
      <c r="AI25">
        <v>171.12645659630849</v>
      </c>
      <c r="AJ25">
        <v>66.999580968310724</v>
      </c>
      <c r="AK25">
        <v>28.144989032895271</v>
      </c>
      <c r="AL25">
        <v>29.319646152350629</v>
      </c>
      <c r="AM25">
        <v>11.636722065309129</v>
      </c>
      <c r="AN25">
        <v>12.89757012753198</v>
      </c>
      <c r="AO25">
        <v>362.75535541132001</v>
      </c>
      <c r="AP25">
        <v>52.841593300123733</v>
      </c>
      <c r="AQ25">
        <v>33.53633291346609</v>
      </c>
      <c r="AR25">
        <v>121.457612819635</v>
      </c>
      <c r="AS25">
        <v>379.66960723638442</v>
      </c>
      <c r="AT25">
        <v>117.60906992914489</v>
      </c>
      <c r="AU25">
        <v>147.76185042293409</v>
      </c>
      <c r="AV25">
        <v>33.026230881686097</v>
      </c>
      <c r="AW25">
        <v>259.16619145721938</v>
      </c>
      <c r="AX25">
        <v>148.3383386627084</v>
      </c>
      <c r="AY25">
        <v>7.2129272293741913</v>
      </c>
      <c r="AZ25">
        <v>12.340347525363519</v>
      </c>
      <c r="BA25">
        <v>63.26799401209631</v>
      </c>
      <c r="BB25">
        <v>373.67522906901593</v>
      </c>
      <c r="BC25">
        <v>150.62484327481781</v>
      </c>
      <c r="BD25">
        <v>279.81145648897831</v>
      </c>
      <c r="BE25">
        <v>1186.144105287324</v>
      </c>
      <c r="BF25">
        <v>137.19617584518971</v>
      </c>
      <c r="BG25">
        <v>4.5221298828389793</v>
      </c>
      <c r="BH25">
        <v>822.62572704961792</v>
      </c>
      <c r="BI25">
        <v>902.60668318883052</v>
      </c>
      <c r="BJ25">
        <v>1229.9175570262371</v>
      </c>
      <c r="BK25">
        <v>134.3238024601234</v>
      </c>
      <c r="BL25">
        <v>95.32777540411908</v>
      </c>
      <c r="BM25">
        <v>123.74497387958409</v>
      </c>
      <c r="BN25">
        <v>21.256633698778511</v>
      </c>
      <c r="BO25">
        <v>157.66731550757339</v>
      </c>
      <c r="BP25">
        <v>21.219702874313199</v>
      </c>
      <c r="BQ25">
        <v>33.714704212571313</v>
      </c>
      <c r="BR25">
        <v>96.603285034955064</v>
      </c>
      <c r="BS25">
        <v>62.784555595524957</v>
      </c>
      <c r="BT25">
        <v>57.132023802605559</v>
      </c>
      <c r="BU25">
        <v>197.9228538418719</v>
      </c>
      <c r="BV25">
        <v>53.451756925135911</v>
      </c>
      <c r="BW25">
        <v>29.86367210242933</v>
      </c>
      <c r="BX25">
        <v>11.08259649425805</v>
      </c>
      <c r="BY25">
        <v>81.23827967688068</v>
      </c>
      <c r="BZ25">
        <v>140.6837169911193</v>
      </c>
      <c r="CA25">
        <v>32.607143329179642</v>
      </c>
      <c r="CB25">
        <v>432.01145057540782</v>
      </c>
      <c r="CC25">
        <v>73.0559647838366</v>
      </c>
      <c r="CD25">
        <v>0</v>
      </c>
      <c r="CE25">
        <v>150.28503790735141</v>
      </c>
      <c r="CF25">
        <v>219.3446028389551</v>
      </c>
      <c r="CG25">
        <v>168.36726228967109</v>
      </c>
      <c r="CH25">
        <v>11.637895948779301</v>
      </c>
      <c r="CI25">
        <v>127.2553698162215</v>
      </c>
      <c r="CJ25">
        <v>107.23686901990899</v>
      </c>
      <c r="CK25">
        <v>99.01346875659344</v>
      </c>
      <c r="CL25">
        <v>184.46611248253211</v>
      </c>
      <c r="CM25">
        <v>46.835216842275322</v>
      </c>
      <c r="CN25">
        <v>87.743887904139939</v>
      </c>
      <c r="CO25">
        <v>33.898553732085027</v>
      </c>
      <c r="CP25">
        <v>9.6051650667232611</v>
      </c>
      <c r="CQ25">
        <v>129.09963530060469</v>
      </c>
      <c r="CR25">
        <v>201.90639270774429</v>
      </c>
      <c r="CS25">
        <v>31.448033001297329</v>
      </c>
      <c r="CT25">
        <v>20.9311826987689</v>
      </c>
      <c r="CU25">
        <v>43.749093264888053</v>
      </c>
      <c r="CV25">
        <v>71.401153298865765</v>
      </c>
      <c r="CW25">
        <v>330.0329117933656</v>
      </c>
      <c r="CX25">
        <v>205.5413680887039</v>
      </c>
      <c r="CY25">
        <v>251.2550783435594</v>
      </c>
      <c r="CZ25">
        <v>45.699842317887267</v>
      </c>
      <c r="DA25">
        <v>39.55135688755955</v>
      </c>
      <c r="DB25">
        <v>18.521554682615349</v>
      </c>
      <c r="DC25">
        <v>7.0597440265641644</v>
      </c>
      <c r="DD25">
        <v>12.49960428951935</v>
      </c>
      <c r="DE25">
        <v>40.893462038091819</v>
      </c>
      <c r="DF25">
        <v>17.672841411722619</v>
      </c>
      <c r="DG25">
        <v>7.0839563937500056</v>
      </c>
      <c r="DH25">
        <v>24.693677553206001</v>
      </c>
      <c r="DI25">
        <v>0.23706838463173949</v>
      </c>
      <c r="DJ25">
        <v>9.9276254661611798</v>
      </c>
      <c r="DK25">
        <v>0.73541076393631866</v>
      </c>
      <c r="DL25">
        <v>0.12541324762427331</v>
      </c>
      <c r="DM25">
        <v>2.6508957604921699E-2</v>
      </c>
      <c r="DN25">
        <v>12.83920175889997</v>
      </c>
      <c r="DO25">
        <v>3.2636707371345587E-2</v>
      </c>
      <c r="DP25">
        <v>0.41838305629782929</v>
      </c>
      <c r="DQ25">
        <v>1.4097935951607869</v>
      </c>
      <c r="DR25">
        <v>0.85243853810249959</v>
      </c>
      <c r="DS25">
        <v>5.6538361538581534E-3</v>
      </c>
      <c r="DT25">
        <v>1.46287370830403</v>
      </c>
      <c r="DU25">
        <v>0.29074496420192619</v>
      </c>
      <c r="DV25">
        <v>6.7481690068686123E-2</v>
      </c>
      <c r="DW25">
        <v>0.1950602093544265</v>
      </c>
      <c r="DX25">
        <v>0.74142119066136458</v>
      </c>
      <c r="DY25">
        <v>0.14883510112186671</v>
      </c>
      <c r="DZ25">
        <v>0.42203198048692681</v>
      </c>
      <c r="EA25">
        <v>9.9283357566122638E-2</v>
      </c>
      <c r="EB25">
        <v>8.4404088786588158E-2</v>
      </c>
      <c r="EC25">
        <v>0.74416734848409949</v>
      </c>
      <c r="ED25">
        <v>0.66809526389821638</v>
      </c>
      <c r="EE25">
        <v>1.118696269758102</v>
      </c>
      <c r="EF25">
        <v>1.4861866049386601</v>
      </c>
      <c r="EG25">
        <v>1.4153438940785339</v>
      </c>
      <c r="EH25">
        <v>0.76086863821944872</v>
      </c>
      <c r="EI25">
        <v>3.508427687113032</v>
      </c>
      <c r="EJ25">
        <v>0.5152946437930962</v>
      </c>
      <c r="EK25">
        <v>0.40932537407203767</v>
      </c>
      <c r="EL25">
        <v>0.77980708449216862</v>
      </c>
      <c r="EM25">
        <v>0.63792796257327444</v>
      </c>
      <c r="EN25">
        <v>2.0526118457264908</v>
      </c>
      <c r="EO25">
        <v>0.38339048081804511</v>
      </c>
      <c r="EP25">
        <v>2.3052716881511239</v>
      </c>
      <c r="EQ25">
        <v>1.696982433484806</v>
      </c>
      <c r="ER25">
        <v>0.16730498504382371</v>
      </c>
      <c r="ES25">
        <v>0.86334921142909338</v>
      </c>
      <c r="ET25">
        <v>4.0680685545246646</v>
      </c>
      <c r="EU25">
        <v>1.814660162284037</v>
      </c>
      <c r="EV25">
        <v>0.187706299116329</v>
      </c>
      <c r="EW25">
        <v>2.081734352820801</v>
      </c>
      <c r="EX25">
        <v>1.7456635237487761</v>
      </c>
      <c r="EY25">
        <v>1.033066133265633</v>
      </c>
      <c r="EZ25">
        <v>2.398823909351318</v>
      </c>
      <c r="FA25">
        <v>4.346776891094688</v>
      </c>
      <c r="FB25">
        <v>0.1744031405103432</v>
      </c>
      <c r="FC25">
        <v>0.99323330847477553</v>
      </c>
      <c r="FD25">
        <v>0.23719525769959501</v>
      </c>
      <c r="FE25">
        <v>0.19212746540326581</v>
      </c>
      <c r="FF25">
        <v>0.76058855908800505</v>
      </c>
      <c r="FG25">
        <v>4.3404286847090932E-2</v>
      </c>
      <c r="FH25">
        <v>0.407406434892715</v>
      </c>
      <c r="FI25">
        <v>5.730369338717253</v>
      </c>
      <c r="FJ25">
        <v>1.34137700644936</v>
      </c>
      <c r="FK25">
        <v>3.4181717079769121E-3</v>
      </c>
      <c r="FL25">
        <v>1.7443177728826129E-2</v>
      </c>
      <c r="FM25">
        <v>0.88913860241932641</v>
      </c>
      <c r="FN25">
        <v>2.2489976414135868</v>
      </c>
      <c r="FO25">
        <v>0.14579685272273821</v>
      </c>
      <c r="FP25">
        <v>3.3346458536117018</v>
      </c>
      <c r="FQ25">
        <v>0.89571210784897559</v>
      </c>
      <c r="FR25">
        <v>1.721272645570622</v>
      </c>
      <c r="FS25">
        <v>1.3986508606260131</v>
      </c>
      <c r="FT25">
        <v>0</v>
      </c>
      <c r="FU25">
        <v>0</v>
      </c>
      <c r="FV25">
        <v>0.89751696382934043</v>
      </c>
      <c r="FW25">
        <v>4.115062355330017</v>
      </c>
      <c r="FX25">
        <v>1.998473221880416</v>
      </c>
      <c r="FY25">
        <v>1.0491604136072581</v>
      </c>
      <c r="FZ25">
        <v>5.308825362270869</v>
      </c>
      <c r="GA25">
        <v>0.45267929278257879</v>
      </c>
      <c r="GB25">
        <v>0.85110790548731607</v>
      </c>
      <c r="GC25">
        <v>1.2014647563521701</v>
      </c>
      <c r="GD25">
        <v>9.3691655704944976E-2</v>
      </c>
      <c r="GE25">
        <v>0.18339778934098999</v>
      </c>
      <c r="GF25">
        <v>0.29843567984641012</v>
      </c>
      <c r="GG25">
        <v>0.51795223965702375</v>
      </c>
      <c r="GH25">
        <v>2.295886368719414</v>
      </c>
      <c r="GI25">
        <v>0.39929847450683498</v>
      </c>
      <c r="GJ25">
        <v>4.4896297146585944</v>
      </c>
      <c r="GK25">
        <v>0.66191899949670407</v>
      </c>
      <c r="GL25">
        <v>0</v>
      </c>
      <c r="GM25">
        <v>0.87504055030258199</v>
      </c>
      <c r="GN25">
        <v>3.1734066497037499</v>
      </c>
      <c r="GO25">
        <v>0</v>
      </c>
      <c r="GP25">
        <v>8.5757074570462374E-2</v>
      </c>
      <c r="GQ25">
        <v>0.49408972749579821</v>
      </c>
      <c r="GR25">
        <v>0.40146456758715332</v>
      </c>
      <c r="GS25">
        <v>0.73533107661883368</v>
      </c>
      <c r="GT25">
        <v>0.60514748975049404</v>
      </c>
      <c r="GU25">
        <v>0.44425767613158001</v>
      </c>
      <c r="GV25">
        <v>0.75269718316858236</v>
      </c>
      <c r="GW25">
        <v>0.40398860763839689</v>
      </c>
      <c r="GX25">
        <v>1.0771607542628851E-2</v>
      </c>
      <c r="GY25">
        <v>0.36307079801429409</v>
      </c>
      <c r="GZ25">
        <v>0.82107733864134458</v>
      </c>
      <c r="HA25">
        <v>0.1237490622306634</v>
      </c>
      <c r="HB25">
        <v>0.11127106141395481</v>
      </c>
      <c r="HC25">
        <v>0.36248414623239289</v>
      </c>
      <c r="HD25">
        <v>0.70781548507429615</v>
      </c>
      <c r="HE25">
        <v>2.186735597891388</v>
      </c>
      <c r="HF25">
        <v>0.70416721697792739</v>
      </c>
      <c r="HG25">
        <v>0.71859622060390493</v>
      </c>
      <c r="HH25">
        <v>1.2139680915328921</v>
      </c>
      <c r="HI25">
        <v>1.0719522452889561</v>
      </c>
      <c r="HJ25">
        <v>9.7190486613223173E-3</v>
      </c>
      <c r="HK25">
        <v>1.676343509742302E-3</v>
      </c>
      <c r="HL25">
        <v>3.6854599246443922E-3</v>
      </c>
      <c r="HM25">
        <v>2.3086120295458469E-3</v>
      </c>
      <c r="HN25">
        <v>0.41398295304371729</v>
      </c>
      <c r="HO25">
        <v>5.1778494629716688E-3</v>
      </c>
      <c r="HP25">
        <v>7.7381307718963422E-3</v>
      </c>
      <c r="HQ25">
        <v>0</v>
      </c>
    </row>
    <row r="26" spans="1:225" x14ac:dyDescent="0.25">
      <c r="A26" s="1" t="s">
        <v>153</v>
      </c>
      <c r="B26">
        <v>224.87380738667571</v>
      </c>
      <c r="C26">
        <v>21.284810284866321</v>
      </c>
      <c r="D26">
        <v>7.6760199951802059</v>
      </c>
      <c r="E26">
        <v>5.6751834285269549</v>
      </c>
      <c r="F26">
        <v>180.6144565283727</v>
      </c>
      <c r="G26">
        <v>0</v>
      </c>
      <c r="H26">
        <v>86.936227555172593</v>
      </c>
      <c r="I26">
        <v>11.93040270761534</v>
      </c>
      <c r="J26">
        <v>91.232443040805194</v>
      </c>
      <c r="K26">
        <v>39.159016078322139</v>
      </c>
      <c r="L26">
        <v>0.97740835681183769</v>
      </c>
      <c r="M26">
        <v>46.192824055196517</v>
      </c>
      <c r="N26">
        <v>23.968544130099328</v>
      </c>
      <c r="O26">
        <v>69.150710003252371</v>
      </c>
      <c r="P26">
        <v>92.821898352016717</v>
      </c>
      <c r="Q26">
        <v>19.04335730033301</v>
      </c>
      <c r="R26">
        <v>72.832703272850964</v>
      </c>
      <c r="S26">
        <v>32.69602054520837</v>
      </c>
      <c r="T26">
        <v>0.82683014639918007</v>
      </c>
      <c r="U26">
        <v>108.54462145735209</v>
      </c>
      <c r="V26">
        <v>61.00800692787579</v>
      </c>
      <c r="W26">
        <v>6.6104685475621441</v>
      </c>
      <c r="X26">
        <v>153.00916847565489</v>
      </c>
      <c r="Y26">
        <v>69.119249617097566</v>
      </c>
      <c r="Z26">
        <v>63.539821478024848</v>
      </c>
      <c r="AA26">
        <v>1217.283129993835</v>
      </c>
      <c r="AB26">
        <v>20.417705699851268</v>
      </c>
      <c r="AC26">
        <v>57.79560897573343</v>
      </c>
      <c r="AD26">
        <v>29.72075505074995</v>
      </c>
      <c r="AE26">
        <v>57.234746405176949</v>
      </c>
      <c r="AF26">
        <v>43.220609452999177</v>
      </c>
      <c r="AG26">
        <v>44.53108858715246</v>
      </c>
      <c r="AH26">
        <v>114.0956365858034</v>
      </c>
      <c r="AI26">
        <v>162.5476700063262</v>
      </c>
      <c r="AJ26">
        <v>279.08216664792911</v>
      </c>
      <c r="AK26">
        <v>59.609751266017227</v>
      </c>
      <c r="AL26">
        <v>152.09757878439601</v>
      </c>
      <c r="AM26">
        <v>17.344688012764632</v>
      </c>
      <c r="AN26">
        <v>18.122917010226349</v>
      </c>
      <c r="AO26">
        <v>511.00265321827561</v>
      </c>
      <c r="AP26">
        <v>87.9969883071754</v>
      </c>
      <c r="AQ26">
        <v>63.056738100232742</v>
      </c>
      <c r="AR26">
        <v>223.8331143190002</v>
      </c>
      <c r="AS26">
        <v>245.07004027061009</v>
      </c>
      <c r="AT26">
        <v>42.86403723766832</v>
      </c>
      <c r="AU26">
        <v>115.58648647155</v>
      </c>
      <c r="AV26">
        <v>12.744749482999289</v>
      </c>
      <c r="AW26">
        <v>175.88985060306621</v>
      </c>
      <c r="AX26">
        <v>126.8673928456451</v>
      </c>
      <c r="AY26">
        <v>8.5454625144655019</v>
      </c>
      <c r="AZ26">
        <v>16.603958783873161</v>
      </c>
      <c r="BA26">
        <v>115.83846570022369</v>
      </c>
      <c r="BB26">
        <v>382.46810797887991</v>
      </c>
      <c r="BC26">
        <v>83.945104190895293</v>
      </c>
      <c r="BD26">
        <v>279.68473785891121</v>
      </c>
      <c r="BE26">
        <v>1227.1631518445829</v>
      </c>
      <c r="BF26">
        <v>4769.1252632884216</v>
      </c>
      <c r="BG26">
        <v>140.83674522006149</v>
      </c>
      <c r="BH26">
        <v>2109.2014968605181</v>
      </c>
      <c r="BI26">
        <v>1158.5064509217141</v>
      </c>
      <c r="BJ26">
        <v>2432.884488713421</v>
      </c>
      <c r="BK26">
        <v>271.87619759759212</v>
      </c>
      <c r="BL26">
        <v>214.41843905397869</v>
      </c>
      <c r="BM26">
        <v>264.76899388166407</v>
      </c>
      <c r="BN26">
        <v>43.016754076409583</v>
      </c>
      <c r="BO26">
        <v>379.70943887484589</v>
      </c>
      <c r="BP26">
        <v>58.312330026298447</v>
      </c>
      <c r="BQ26">
        <v>101.8546973281227</v>
      </c>
      <c r="BR26">
        <v>228.89553031127869</v>
      </c>
      <c r="BS26">
        <v>106.6240167748214</v>
      </c>
      <c r="BT26">
        <v>104.741296084423</v>
      </c>
      <c r="BU26">
        <v>310.17798759963529</v>
      </c>
      <c r="BV26">
        <v>71.421233560208307</v>
      </c>
      <c r="BW26">
        <v>51.547300067577893</v>
      </c>
      <c r="BX26">
        <v>20.315640322626411</v>
      </c>
      <c r="BY26">
        <v>157.23173333871441</v>
      </c>
      <c r="BZ26">
        <v>253.4048952410281</v>
      </c>
      <c r="CA26">
        <v>54.499682081859547</v>
      </c>
      <c r="CB26">
        <v>847.20700458611714</v>
      </c>
      <c r="CC26">
        <v>161.8192759946736</v>
      </c>
      <c r="CD26">
        <v>0</v>
      </c>
      <c r="CE26">
        <v>389.08700671295742</v>
      </c>
      <c r="CF26">
        <v>458.5862188350975</v>
      </c>
      <c r="CG26">
        <v>423.25089548268483</v>
      </c>
      <c r="CH26">
        <v>32.291405321881413</v>
      </c>
      <c r="CI26">
        <v>231.70238429446431</v>
      </c>
      <c r="CJ26">
        <v>198.75793479212911</v>
      </c>
      <c r="CK26">
        <v>182.496298181827</v>
      </c>
      <c r="CL26">
        <v>370.71436866521071</v>
      </c>
      <c r="CM26">
        <v>71.331377756015229</v>
      </c>
      <c r="CN26">
        <v>145.59947052200829</v>
      </c>
      <c r="CO26">
        <v>75.881227252053435</v>
      </c>
      <c r="CP26">
        <v>23.93007034695599</v>
      </c>
      <c r="CQ26">
        <v>327.46980472367329</v>
      </c>
      <c r="CR26">
        <v>378.12076607167131</v>
      </c>
      <c r="CS26">
        <v>72.350040967518183</v>
      </c>
      <c r="CT26">
        <v>83.365031083343951</v>
      </c>
      <c r="CU26">
        <v>144.55793251234189</v>
      </c>
      <c r="CV26">
        <v>163.67200561016901</v>
      </c>
      <c r="CW26">
        <v>978.73388087123169</v>
      </c>
      <c r="CX26">
        <v>428.14089048166932</v>
      </c>
      <c r="CY26">
        <v>687.55517916573785</v>
      </c>
      <c r="CZ26">
        <v>105.8203271785498</v>
      </c>
      <c r="DA26">
        <v>68.38743559720433</v>
      </c>
      <c r="DB26">
        <v>41.194801723711933</v>
      </c>
      <c r="DC26">
        <v>33.457905565406641</v>
      </c>
      <c r="DD26">
        <v>41.757876522916327</v>
      </c>
      <c r="DE26">
        <v>108.88697906316879</v>
      </c>
      <c r="DF26">
        <v>40.01937581602435</v>
      </c>
      <c r="DG26">
        <v>20.707375968363412</v>
      </c>
      <c r="DH26">
        <v>47.519540104831371</v>
      </c>
      <c r="DI26">
        <v>0.29039296467173048</v>
      </c>
      <c r="DJ26">
        <v>11.893447565893251</v>
      </c>
      <c r="DK26">
        <v>0.8766967776570912</v>
      </c>
      <c r="DL26">
        <v>0.17002982504128769</v>
      </c>
      <c r="DM26">
        <v>2.9566921857181811E-2</v>
      </c>
      <c r="DN26">
        <v>10.01281937869047</v>
      </c>
      <c r="DO26">
        <v>2.9382459376347061E-2</v>
      </c>
      <c r="DP26">
        <v>0.5589232671992892</v>
      </c>
      <c r="DQ26">
        <v>1.0984377608407681</v>
      </c>
      <c r="DR26">
        <v>1.068525665042938</v>
      </c>
      <c r="DS26">
        <v>9.2365136544196973E-3</v>
      </c>
      <c r="DT26">
        <v>1.7747372751423449</v>
      </c>
      <c r="DU26">
        <v>0.39540754782784332</v>
      </c>
      <c r="DV26">
        <v>0.1018967475337879</v>
      </c>
      <c r="DW26">
        <v>0.25084030999025381</v>
      </c>
      <c r="DX26">
        <v>0.94129530205540224</v>
      </c>
      <c r="DY26">
        <v>0.19139650791107171</v>
      </c>
      <c r="DZ26">
        <v>0.51084444585831001</v>
      </c>
      <c r="EA26">
        <v>0.1201765603646935</v>
      </c>
      <c r="EB26">
        <v>0.1091585118798746</v>
      </c>
      <c r="EC26">
        <v>0.81198757588636616</v>
      </c>
      <c r="ED26">
        <v>0.67823491710365946</v>
      </c>
      <c r="EE26">
        <v>1.182480959284445</v>
      </c>
      <c r="EF26">
        <v>1.912433393216344</v>
      </c>
      <c r="EG26">
        <v>1.662032038722685</v>
      </c>
      <c r="EH26">
        <v>0.85365747284062499</v>
      </c>
      <c r="EI26">
        <v>4.9642537265753086</v>
      </c>
      <c r="EJ26">
        <v>0.60393271352459021</v>
      </c>
      <c r="EK26">
        <v>0.47973520946795029</v>
      </c>
      <c r="EL26">
        <v>0.91394508799154861</v>
      </c>
      <c r="EM26">
        <v>0.74766072209511425</v>
      </c>
      <c r="EN26">
        <v>2.4056905243130462</v>
      </c>
      <c r="EO26">
        <v>0.44933914258365409</v>
      </c>
      <c r="EP26">
        <v>2.701811483597599</v>
      </c>
      <c r="EQ26">
        <v>2.032365700267508</v>
      </c>
      <c r="ER26">
        <v>0.20721062248989899</v>
      </c>
      <c r="ES26">
        <v>1.1868866418969699</v>
      </c>
      <c r="ET26">
        <v>5.5656144281937099</v>
      </c>
      <c r="EU26">
        <v>3.023893951513398</v>
      </c>
      <c r="EV26">
        <v>0.26246654648198908</v>
      </c>
      <c r="EW26">
        <v>2.9108539716036792</v>
      </c>
      <c r="EX26">
        <v>2.290062454462769</v>
      </c>
      <c r="EY26">
        <v>1.3380155799193549</v>
      </c>
      <c r="EZ26">
        <v>3.794896102048356</v>
      </c>
      <c r="FA26">
        <v>4.9668243115834079</v>
      </c>
      <c r="FB26">
        <v>0.17754635032876409</v>
      </c>
      <c r="FC26">
        <v>1.01113402217778</v>
      </c>
      <c r="FD26">
        <v>0.241470148969916</v>
      </c>
      <c r="FE26">
        <v>0.29363352739941662</v>
      </c>
      <c r="FF26">
        <v>1.1716596568546549</v>
      </c>
      <c r="FG26">
        <v>4.4186547878515683E-2</v>
      </c>
      <c r="FH26">
        <v>0.41474898562027279</v>
      </c>
      <c r="FI26">
        <v>7.2701708517891861</v>
      </c>
      <c r="FJ26">
        <v>1.7491656028055611</v>
      </c>
      <c r="FK26">
        <v>3.9642867666509034E-3</v>
      </c>
      <c r="FL26">
        <v>2.610140601928217E-2</v>
      </c>
      <c r="FM26">
        <v>1.2632280131286311</v>
      </c>
      <c r="FN26">
        <v>3.195223797913592</v>
      </c>
      <c r="FO26">
        <v>0.20713831126465199</v>
      </c>
      <c r="FP26">
        <v>4.7423758454877358</v>
      </c>
      <c r="FQ26">
        <v>1.2738394573964009</v>
      </c>
      <c r="FR26">
        <v>2.4479126648521778</v>
      </c>
      <c r="FS26">
        <v>1.969807659868084</v>
      </c>
      <c r="FT26">
        <v>0</v>
      </c>
      <c r="FU26">
        <v>0</v>
      </c>
      <c r="FV26">
        <v>1.050947272301362</v>
      </c>
      <c r="FW26">
        <v>5.2492821306050654</v>
      </c>
      <c r="FX26">
        <v>2.324500070578384</v>
      </c>
      <c r="FY26">
        <v>1.2696944669312979</v>
      </c>
      <c r="FZ26">
        <v>6.7061132990714318</v>
      </c>
      <c r="GA26">
        <v>0.53799102774434826</v>
      </c>
      <c r="GB26">
        <v>1.0532736195940939</v>
      </c>
      <c r="GC26">
        <v>1.486851578488418</v>
      </c>
      <c r="GD26">
        <v>0.1040795933819335</v>
      </c>
      <c r="GE26">
        <v>0.22210388161138861</v>
      </c>
      <c r="GF26">
        <v>0.36142051190148528</v>
      </c>
      <c r="GG26">
        <v>0.61556528469131044</v>
      </c>
      <c r="GH26">
        <v>2.7804330470044958</v>
      </c>
      <c r="GI26">
        <v>0.48357039323184797</v>
      </c>
      <c r="GJ26">
        <v>5.8225519083072816</v>
      </c>
      <c r="GK26">
        <v>0.90298012952938767</v>
      </c>
      <c r="GL26">
        <v>0</v>
      </c>
      <c r="GM26">
        <v>1.1067303029074911</v>
      </c>
      <c r="GN26">
        <v>3.1629031767557572</v>
      </c>
      <c r="GO26">
        <v>0</v>
      </c>
      <c r="GP26">
        <v>8.5473232248226727E-2</v>
      </c>
      <c r="GQ26">
        <v>0.54887126868480385</v>
      </c>
      <c r="GR26">
        <v>0.44597641740169752</v>
      </c>
      <c r="GS26">
        <v>0.81685993143942515</v>
      </c>
      <c r="GT26">
        <v>0.67224241257596806</v>
      </c>
      <c r="GU26">
        <v>0.63332631833310127</v>
      </c>
      <c r="GV26">
        <v>0.83615148194865374</v>
      </c>
      <c r="GW26">
        <v>0.44878030703558802</v>
      </c>
      <c r="GX26">
        <v>1.196589519815058E-2</v>
      </c>
      <c r="GY26">
        <v>0.58707056683430126</v>
      </c>
      <c r="GZ26">
        <v>0.91211319618509912</v>
      </c>
      <c r="HA26">
        <v>0.13746957486720179</v>
      </c>
      <c r="HB26">
        <v>0.1236080923109284</v>
      </c>
      <c r="HC26">
        <v>0.40267409368957868</v>
      </c>
      <c r="HD26">
        <v>0.78629358528969351</v>
      </c>
      <c r="HE26">
        <v>3.2670557729787668</v>
      </c>
      <c r="HF26">
        <v>1.025491359709245</v>
      </c>
      <c r="HG26">
        <v>0.83121715942082042</v>
      </c>
      <c r="HH26">
        <v>1.404225460333574</v>
      </c>
      <c r="HI26">
        <v>1.2399523888603861</v>
      </c>
      <c r="HJ26">
        <v>2.5165685371476131E-2</v>
      </c>
      <c r="HK26">
        <v>4.3405825827968637E-3</v>
      </c>
      <c r="HL26">
        <v>9.5428192763227417E-3</v>
      </c>
      <c r="HM26">
        <v>5.9777253931817889E-3</v>
      </c>
      <c r="HN26">
        <v>0.58517096474044739</v>
      </c>
      <c r="HO26">
        <v>1.2546337155756249E-2</v>
      </c>
      <c r="HP26">
        <v>1.875010046426194E-2</v>
      </c>
      <c r="HQ26">
        <v>0</v>
      </c>
    </row>
    <row r="27" spans="1:225" x14ac:dyDescent="0.25">
      <c r="A27" s="1" t="s">
        <v>154</v>
      </c>
      <c r="B27">
        <v>283.04809972583342</v>
      </c>
      <c r="C27">
        <v>52.326004967660751</v>
      </c>
      <c r="D27">
        <v>10.020228070178989</v>
      </c>
      <c r="E27">
        <v>3.1093394026467678</v>
      </c>
      <c r="F27">
        <v>70.788732524288861</v>
      </c>
      <c r="G27">
        <v>0</v>
      </c>
      <c r="H27">
        <v>140.7135261204098</v>
      </c>
      <c r="I27">
        <v>11.35065196752381</v>
      </c>
      <c r="J27">
        <v>151.9340703711749</v>
      </c>
      <c r="K27">
        <v>71.861805196945596</v>
      </c>
      <c r="L27">
        <v>1.807705857220826</v>
      </c>
      <c r="M27">
        <v>85.38551268616142</v>
      </c>
      <c r="N27">
        <v>49.063400001384117</v>
      </c>
      <c r="O27">
        <v>157.9989255662166</v>
      </c>
      <c r="P27">
        <v>183.99243185826299</v>
      </c>
      <c r="Q27">
        <v>33.759116192145072</v>
      </c>
      <c r="R27">
        <v>123.44249577853989</v>
      </c>
      <c r="S27">
        <v>69.65600672177959</v>
      </c>
      <c r="T27">
        <v>4.3885472972281638</v>
      </c>
      <c r="U27">
        <v>490.55965411629461</v>
      </c>
      <c r="V27">
        <v>302.69547073448501</v>
      </c>
      <c r="W27">
        <v>19.795951725848809</v>
      </c>
      <c r="X27">
        <v>472.81328386805291</v>
      </c>
      <c r="Y27">
        <v>294.81040421489831</v>
      </c>
      <c r="Z27">
        <v>233.18951252089499</v>
      </c>
      <c r="AA27">
        <v>50.222480157820627</v>
      </c>
      <c r="AB27">
        <v>24.989594761922259</v>
      </c>
      <c r="AC27">
        <v>86.443204770099797</v>
      </c>
      <c r="AD27">
        <v>21.864972550029972</v>
      </c>
      <c r="AE27">
        <v>29.051285045266649</v>
      </c>
      <c r="AF27">
        <v>55.858064368457207</v>
      </c>
      <c r="AG27">
        <v>27.089563812870281</v>
      </c>
      <c r="AH27">
        <v>460.47745152339598</v>
      </c>
      <c r="AI27">
        <v>442.21063681142073</v>
      </c>
      <c r="AJ27">
        <v>149.03232032492269</v>
      </c>
      <c r="AK27">
        <v>59.333067264300269</v>
      </c>
      <c r="AL27">
        <v>62.615547678175943</v>
      </c>
      <c r="AM27">
        <v>10.566155622908759</v>
      </c>
      <c r="AN27">
        <v>33.878412574620683</v>
      </c>
      <c r="AO27">
        <v>998.6473545237601</v>
      </c>
      <c r="AP27">
        <v>114.7462583087045</v>
      </c>
      <c r="AQ27">
        <v>67.566918665110464</v>
      </c>
      <c r="AR27">
        <v>288.13979043081372</v>
      </c>
      <c r="AS27">
        <v>268.95111046627392</v>
      </c>
      <c r="AT27">
        <v>27.98263750959676</v>
      </c>
      <c r="AU27">
        <v>109.2234013807724</v>
      </c>
      <c r="AV27">
        <v>7.3007350941868321</v>
      </c>
      <c r="AW27">
        <v>763.94153690049961</v>
      </c>
      <c r="AX27">
        <v>442.20095748454833</v>
      </c>
      <c r="AY27">
        <v>6.7745231883918606</v>
      </c>
      <c r="AZ27">
        <v>11.325657323967</v>
      </c>
      <c r="BA27">
        <v>118.36615114686811</v>
      </c>
      <c r="BB27">
        <v>391.55418839558911</v>
      </c>
      <c r="BC27">
        <v>83.515277981880288</v>
      </c>
      <c r="BD27">
        <v>841.0584950827199</v>
      </c>
      <c r="BE27">
        <v>3981.3380245428439</v>
      </c>
      <c r="BF27">
        <v>4767.0213370052843</v>
      </c>
      <c r="BG27">
        <v>141.07237716898209</v>
      </c>
      <c r="BH27">
        <v>1625.7612303684809</v>
      </c>
      <c r="BI27">
        <v>880.07066302299563</v>
      </c>
      <c r="BJ27">
        <v>1840.403848259625</v>
      </c>
      <c r="BK27">
        <v>304.9693494594033</v>
      </c>
      <c r="BL27">
        <v>222.08356355885579</v>
      </c>
      <c r="BM27">
        <v>327.48380037500141</v>
      </c>
      <c r="BN27">
        <v>41.421061356905938</v>
      </c>
      <c r="BO27">
        <v>396.29527702313538</v>
      </c>
      <c r="BP27">
        <v>24.95830396735051</v>
      </c>
      <c r="BQ27">
        <v>22.434848403426798</v>
      </c>
      <c r="BR27">
        <v>266.3495734148288</v>
      </c>
      <c r="BS27">
        <v>147.14129511627041</v>
      </c>
      <c r="BT27">
        <v>160.1359402213736</v>
      </c>
      <c r="BU27">
        <v>461.822496091223</v>
      </c>
      <c r="BV27">
        <v>200.77939280064231</v>
      </c>
      <c r="BW27">
        <v>79.287952960479473</v>
      </c>
      <c r="BX27">
        <v>32.791919945217877</v>
      </c>
      <c r="BY27">
        <v>193.27785441959779</v>
      </c>
      <c r="BZ27">
        <v>313.51377725021177</v>
      </c>
      <c r="CA27">
        <v>77.216164880369845</v>
      </c>
      <c r="CB27">
        <v>884.89204242218284</v>
      </c>
      <c r="CC27">
        <v>213.36615746663719</v>
      </c>
      <c r="CD27">
        <v>0</v>
      </c>
      <c r="CE27">
        <v>397.82495012812529</v>
      </c>
      <c r="CF27">
        <v>472.2796278859384</v>
      </c>
      <c r="CG27">
        <v>355.33633700813641</v>
      </c>
      <c r="CH27">
        <v>34.389295675281623</v>
      </c>
      <c r="CI27">
        <v>272.40672795584891</v>
      </c>
      <c r="CJ27">
        <v>254.6377048929555</v>
      </c>
      <c r="CK27">
        <v>214.09263251527241</v>
      </c>
      <c r="CL27">
        <v>329.11320881000682</v>
      </c>
      <c r="CM27">
        <v>104.8117632527874</v>
      </c>
      <c r="CN27">
        <v>188.9884089863055</v>
      </c>
      <c r="CO27">
        <v>97.312217455259983</v>
      </c>
      <c r="CP27">
        <v>32.527501201726167</v>
      </c>
      <c r="CQ27">
        <v>314.70687932754822</v>
      </c>
      <c r="CR27">
        <v>428.12298519948018</v>
      </c>
      <c r="CS27">
        <v>83.715908641278531</v>
      </c>
      <c r="CT27">
        <v>79.926178514591626</v>
      </c>
      <c r="CU27">
        <v>158.43279461055991</v>
      </c>
      <c r="CV27">
        <v>181.15100703669049</v>
      </c>
      <c r="CW27">
        <v>1234.275990491509</v>
      </c>
      <c r="CX27">
        <v>661.26965760585506</v>
      </c>
      <c r="CY27">
        <v>1049.8443399725179</v>
      </c>
      <c r="CZ27">
        <v>137.23190208865961</v>
      </c>
      <c r="DA27">
        <v>105.2232217127471</v>
      </c>
      <c r="DB27">
        <v>50.779563046424727</v>
      </c>
      <c r="DC27">
        <v>32.109070754593283</v>
      </c>
      <c r="DD27">
        <v>58.448602088201561</v>
      </c>
      <c r="DE27">
        <v>152.9142477574589</v>
      </c>
      <c r="DF27">
        <v>48.393735520866763</v>
      </c>
      <c r="DG27">
        <v>25.610031269290129</v>
      </c>
      <c r="DH27">
        <v>65.650640028720716</v>
      </c>
      <c r="DI27">
        <v>0.31818377433690548</v>
      </c>
      <c r="DJ27">
        <v>12.54336031368006</v>
      </c>
      <c r="DK27">
        <v>1.2926961670606669</v>
      </c>
      <c r="DL27">
        <v>0.15904927329170979</v>
      </c>
      <c r="DM27">
        <v>3.402434413402762E-2</v>
      </c>
      <c r="DN27">
        <v>6.090087146280327</v>
      </c>
      <c r="DO27">
        <v>2.1110534627107821E-2</v>
      </c>
      <c r="DP27">
        <v>0.61594647576434935</v>
      </c>
      <c r="DQ27">
        <v>0.66776421771184558</v>
      </c>
      <c r="DR27">
        <v>1.0634331639165899</v>
      </c>
      <c r="DS27">
        <v>9.7353763875977113E-3</v>
      </c>
      <c r="DT27">
        <v>2.107275848301295</v>
      </c>
      <c r="DU27">
        <v>0.37833291145104059</v>
      </c>
      <c r="DV27">
        <v>8.7287471325584287E-2</v>
      </c>
      <c r="DW27">
        <v>0.2486030280820854</v>
      </c>
      <c r="DX27">
        <v>0.88399733282549797</v>
      </c>
      <c r="DY27">
        <v>0.1896894140853119</v>
      </c>
      <c r="DZ27">
        <v>0.62327491412459213</v>
      </c>
      <c r="EA27">
        <v>0.14662591704455691</v>
      </c>
      <c r="EB27">
        <v>0.1135054422354166</v>
      </c>
      <c r="EC27">
        <v>1.0907422757122669</v>
      </c>
      <c r="ED27">
        <v>1.0758604270937919</v>
      </c>
      <c r="EE27">
        <v>1.4339702449729821</v>
      </c>
      <c r="EF27">
        <v>2.9517143677910589</v>
      </c>
      <c r="EG27">
        <v>3.013570358078991</v>
      </c>
      <c r="EH27">
        <v>1.646047591478266</v>
      </c>
      <c r="EI27">
        <v>2.740280571739234</v>
      </c>
      <c r="EJ27">
        <v>0.67047324644896777</v>
      </c>
      <c r="EK27">
        <v>0.53259182045411002</v>
      </c>
      <c r="EL27">
        <v>1.014642387304344</v>
      </c>
      <c r="EM27">
        <v>0.83003702293248904</v>
      </c>
      <c r="EN27">
        <v>2.670746425333379</v>
      </c>
      <c r="EO27">
        <v>0.49884675384850041</v>
      </c>
      <c r="EP27">
        <v>2.9994936126721758</v>
      </c>
      <c r="EQ27">
        <v>2.3728854269503579</v>
      </c>
      <c r="ER27">
        <v>0.20151306225160431</v>
      </c>
      <c r="ES27">
        <v>1.25895846193475</v>
      </c>
      <c r="ET27">
        <v>6.1089535805829183</v>
      </c>
      <c r="EU27">
        <v>3.2413853318900281</v>
      </c>
      <c r="EV27">
        <v>0.27085262525330539</v>
      </c>
      <c r="EW27">
        <v>3.0038587793586449</v>
      </c>
      <c r="EX27">
        <v>2.6858519746217069</v>
      </c>
      <c r="EY27">
        <v>1.4866952586948721</v>
      </c>
      <c r="EZ27">
        <v>4.0783857199314841</v>
      </c>
      <c r="FA27">
        <v>6.5262341339387548</v>
      </c>
      <c r="FB27">
        <v>0.1786572349134927</v>
      </c>
      <c r="FC27">
        <v>1.01746055717133</v>
      </c>
      <c r="FD27">
        <v>0.2429809965072835</v>
      </c>
      <c r="FE27">
        <v>0.34881108330139099</v>
      </c>
      <c r="FF27">
        <v>1.3869073367756</v>
      </c>
      <c r="FG27">
        <v>4.4463017402106141E-2</v>
      </c>
      <c r="FH27">
        <v>0.41734401646041258</v>
      </c>
      <c r="FI27">
        <v>7.9578417290936656</v>
      </c>
      <c r="FJ27">
        <v>1.9226521016833009</v>
      </c>
      <c r="FK27">
        <v>4.1340119512283131E-3</v>
      </c>
      <c r="FL27">
        <v>2.8407327171400709E-2</v>
      </c>
      <c r="FM27">
        <v>1.307422289419677</v>
      </c>
      <c r="FN27">
        <v>3.3070093202968249</v>
      </c>
      <c r="FO27">
        <v>0.21438508513552129</v>
      </c>
      <c r="FP27">
        <v>5.0880605906417928</v>
      </c>
      <c r="FQ27">
        <v>1.3666930992300039</v>
      </c>
      <c r="FR27">
        <v>2.6263477137135962</v>
      </c>
      <c r="FS27">
        <v>2.1529512719039618</v>
      </c>
      <c r="FT27">
        <v>0</v>
      </c>
      <c r="FU27">
        <v>0</v>
      </c>
      <c r="FV27">
        <v>0.73980503191785718</v>
      </c>
      <c r="FW27">
        <v>2.898873064428491</v>
      </c>
      <c r="FX27">
        <v>2.142150289566092</v>
      </c>
      <c r="FY27">
        <v>0.98792497828632497</v>
      </c>
      <c r="FZ27">
        <v>6.0532802922975621</v>
      </c>
      <c r="GA27">
        <v>0.53651199143287598</v>
      </c>
      <c r="GB27">
        <v>1.281633065104709</v>
      </c>
      <c r="GC27">
        <v>1.8092147286744491</v>
      </c>
      <c r="GD27">
        <v>0.10814422415435671</v>
      </c>
      <c r="GE27">
        <v>0.25048994055897578</v>
      </c>
      <c r="GF27">
        <v>0.40761197817064859</v>
      </c>
      <c r="GG27">
        <v>0.61387298247586741</v>
      </c>
      <c r="GH27">
        <v>3.1357871984019212</v>
      </c>
      <c r="GI27">
        <v>0.54537326487910942</v>
      </c>
      <c r="GJ27">
        <v>6.6331965491948246</v>
      </c>
      <c r="GK27">
        <v>1.1373731509910829</v>
      </c>
      <c r="GL27">
        <v>0</v>
      </c>
      <c r="GM27">
        <v>1.276512134054067</v>
      </c>
      <c r="GN27">
        <v>2.8411573008335762</v>
      </c>
      <c r="GO27">
        <v>0</v>
      </c>
      <c r="GP27">
        <v>7.6778479851217357E-2</v>
      </c>
      <c r="GQ27">
        <v>0.57030639324960175</v>
      </c>
      <c r="GR27">
        <v>0.46339317904577859</v>
      </c>
      <c r="GS27">
        <v>0.84876084406025198</v>
      </c>
      <c r="GT27">
        <v>0.69849556276514468</v>
      </c>
      <c r="GU27">
        <v>0.62203935275375966</v>
      </c>
      <c r="GV27">
        <v>0.86880578942143583</v>
      </c>
      <c r="GW27">
        <v>0.4663065692620415</v>
      </c>
      <c r="GX27">
        <v>1.243320050038706E-2</v>
      </c>
      <c r="GY27">
        <v>0.67666850165900472</v>
      </c>
      <c r="GZ27">
        <v>0.94773404408313511</v>
      </c>
      <c r="HA27">
        <v>0.1428381879268889</v>
      </c>
      <c r="HB27">
        <v>0.12843537150564849</v>
      </c>
      <c r="HC27">
        <v>0.4183997653537842</v>
      </c>
      <c r="HD27">
        <v>0.81700078733649051</v>
      </c>
      <c r="HE27">
        <v>3.8178898690873559</v>
      </c>
      <c r="HF27">
        <v>1.2346578571308939</v>
      </c>
      <c r="HG27">
        <v>1.0306129514467239</v>
      </c>
      <c r="HH27">
        <v>1.7410768410741371</v>
      </c>
      <c r="HI27">
        <v>1.537397269357681</v>
      </c>
      <c r="HJ27">
        <v>2.6506220068028011E-2</v>
      </c>
      <c r="HK27">
        <v>4.5717982826515222E-3</v>
      </c>
      <c r="HL27">
        <v>1.0051149574266231E-2</v>
      </c>
      <c r="HM27">
        <v>6.2961489996813773E-3</v>
      </c>
      <c r="HN27">
        <v>0.53616302813262351</v>
      </c>
      <c r="HO27">
        <v>1.1241267091566171E-2</v>
      </c>
      <c r="HP27">
        <v>1.6799714904502161E-2</v>
      </c>
      <c r="HQ27">
        <v>0</v>
      </c>
    </row>
    <row r="28" spans="1:225" x14ac:dyDescent="0.25">
      <c r="A28" s="1" t="s">
        <v>155</v>
      </c>
      <c r="B28">
        <v>113.477561553058</v>
      </c>
      <c r="C28">
        <v>8.7889325872923578</v>
      </c>
      <c r="D28">
        <v>3.498341933517545</v>
      </c>
      <c r="E28">
        <v>5.8302164465338082</v>
      </c>
      <c r="F28">
        <v>132.782212920387</v>
      </c>
      <c r="G28">
        <v>0</v>
      </c>
      <c r="H28">
        <v>24.05337085267556</v>
      </c>
      <c r="I28">
        <v>4.8209661172688616</v>
      </c>
      <c r="J28">
        <v>60.00489309367083</v>
      </c>
      <c r="K28">
        <v>31.291472749848111</v>
      </c>
      <c r="L28">
        <v>0.88686177486259632</v>
      </c>
      <c r="M28">
        <v>39.376727069193002</v>
      </c>
      <c r="N28">
        <v>25.132771876704631</v>
      </c>
      <c r="O28">
        <v>79.829690831377491</v>
      </c>
      <c r="P28">
        <v>80.051536583601361</v>
      </c>
      <c r="Q28">
        <v>15.05013229166978</v>
      </c>
      <c r="R28">
        <v>62.004164292181258</v>
      </c>
      <c r="S28">
        <v>21.726683427251089</v>
      </c>
      <c r="T28">
        <v>0.94987424304232437</v>
      </c>
      <c r="U28">
        <v>65.397206539722461</v>
      </c>
      <c r="V28">
        <v>39.443414039493078</v>
      </c>
      <c r="W28">
        <v>2.6279238785044878</v>
      </c>
      <c r="X28">
        <v>65.696408293887416</v>
      </c>
      <c r="Y28">
        <v>44.236910324621753</v>
      </c>
      <c r="Z28">
        <v>32.623633441421653</v>
      </c>
      <c r="AA28">
        <v>137.0145889069199</v>
      </c>
      <c r="AB28">
        <v>6.8124333326517323</v>
      </c>
      <c r="AC28">
        <v>23.624615229571631</v>
      </c>
      <c r="AD28">
        <v>12.85445715871486</v>
      </c>
      <c r="AE28">
        <v>42.393519483299372</v>
      </c>
      <c r="AF28">
        <v>42.63438991377474</v>
      </c>
      <c r="AG28">
        <v>24.65268997100749</v>
      </c>
      <c r="AH28">
        <v>62.133772379322082</v>
      </c>
      <c r="AI28">
        <v>72.223529407117084</v>
      </c>
      <c r="AJ28">
        <v>30.320078144512379</v>
      </c>
      <c r="AK28">
        <v>32.024408705673203</v>
      </c>
      <c r="AL28">
        <v>24.991238661763251</v>
      </c>
      <c r="AM28">
        <v>11.70387253893495</v>
      </c>
      <c r="AN28">
        <v>5.5574276315534261</v>
      </c>
      <c r="AO28">
        <v>144.28575911985291</v>
      </c>
      <c r="AP28">
        <v>24.698282185995719</v>
      </c>
      <c r="AQ28">
        <v>14.62235896879033</v>
      </c>
      <c r="AR28">
        <v>56.764320620298463</v>
      </c>
      <c r="AS28">
        <v>110.9485079550534</v>
      </c>
      <c r="AT28">
        <v>25.691570227978438</v>
      </c>
      <c r="AU28">
        <v>44.604679677793051</v>
      </c>
      <c r="AV28">
        <v>7.2477992098166082</v>
      </c>
      <c r="AW28">
        <v>103.1924671190876</v>
      </c>
      <c r="AX28">
        <v>61.742419196244349</v>
      </c>
      <c r="AY28">
        <v>2.4886158588192271</v>
      </c>
      <c r="AZ28">
        <v>4.3264527540871436</v>
      </c>
      <c r="BA28">
        <v>28.112223308028259</v>
      </c>
      <c r="BB28">
        <v>135.06674745344111</v>
      </c>
      <c r="BC28">
        <v>57.156295379513708</v>
      </c>
      <c r="BD28">
        <v>112.3017894183489</v>
      </c>
      <c r="BE28">
        <v>468.84394405950673</v>
      </c>
      <c r="BF28">
        <v>190.73929374158121</v>
      </c>
      <c r="BG28">
        <v>5.8188176390764221</v>
      </c>
      <c r="BH28">
        <v>313.11372468891437</v>
      </c>
      <c r="BI28">
        <v>207.8659727749247</v>
      </c>
      <c r="BJ28">
        <v>386.160317664697</v>
      </c>
      <c r="BK28">
        <v>56.083463863874037</v>
      </c>
      <c r="BL28">
        <v>44.592727317666061</v>
      </c>
      <c r="BM28">
        <v>57.701635027167868</v>
      </c>
      <c r="BN28">
        <v>9.6865260629156236</v>
      </c>
      <c r="BO28">
        <v>79.407061770116542</v>
      </c>
      <c r="BP28">
        <v>9.2102082672618142</v>
      </c>
      <c r="BQ28">
        <v>14.694879667936981</v>
      </c>
      <c r="BR28">
        <v>43.464245850141957</v>
      </c>
      <c r="BS28">
        <v>30.3890409390849</v>
      </c>
      <c r="BT28">
        <v>33.693824099865502</v>
      </c>
      <c r="BU28">
        <v>128.7181765649153</v>
      </c>
      <c r="BV28">
        <v>33.014895405690922</v>
      </c>
      <c r="BW28">
        <v>15.24574159233735</v>
      </c>
      <c r="BX28">
        <v>5.8153263817414036</v>
      </c>
      <c r="BY28">
        <v>36.450614066166537</v>
      </c>
      <c r="BZ28">
        <v>61.175179496316552</v>
      </c>
      <c r="CA28">
        <v>15.15824099535387</v>
      </c>
      <c r="CB28">
        <v>190.84622421856579</v>
      </c>
      <c r="CC28">
        <v>34.433233245430131</v>
      </c>
      <c r="CD28">
        <v>0</v>
      </c>
      <c r="CE28">
        <v>69.793360772469043</v>
      </c>
      <c r="CF28">
        <v>88.435056043738783</v>
      </c>
      <c r="CG28">
        <v>70.513570152192401</v>
      </c>
      <c r="CH28">
        <v>5.3133213762739411</v>
      </c>
      <c r="CI28">
        <v>56.594574672144979</v>
      </c>
      <c r="CJ28">
        <v>49.998150948700363</v>
      </c>
      <c r="CK28">
        <v>43.739220679073142</v>
      </c>
      <c r="CL28">
        <v>79.800452121740946</v>
      </c>
      <c r="CM28">
        <v>21.98041278502301</v>
      </c>
      <c r="CN28">
        <v>41.199604362894</v>
      </c>
      <c r="CO28">
        <v>18.30650237259826</v>
      </c>
      <c r="CP28">
        <v>5.2974225514699302</v>
      </c>
      <c r="CQ28">
        <v>52.136396840160153</v>
      </c>
      <c r="CR28">
        <v>85.689468318415024</v>
      </c>
      <c r="CS28">
        <v>17.282312894438629</v>
      </c>
      <c r="CT28">
        <v>9.6799899897767769</v>
      </c>
      <c r="CU28">
        <v>21.234241021689261</v>
      </c>
      <c r="CV28">
        <v>33.09457929136871</v>
      </c>
      <c r="CW28">
        <v>161.25003910227019</v>
      </c>
      <c r="CX28">
        <v>117.1201611206956</v>
      </c>
      <c r="CY28">
        <v>133.639340344804</v>
      </c>
      <c r="CZ28">
        <v>24.20544341425817</v>
      </c>
      <c r="DA28">
        <v>20.87638227500447</v>
      </c>
      <c r="DB28">
        <v>9.7825019768611288</v>
      </c>
      <c r="DC28">
        <v>4.7636259976460771</v>
      </c>
      <c r="DD28">
        <v>7.1621424965387241</v>
      </c>
      <c r="DE28">
        <v>23.73447411661536</v>
      </c>
      <c r="DF28">
        <v>9.1641129168932274</v>
      </c>
      <c r="DG28">
        <v>3.721973659515871</v>
      </c>
      <c r="DH28">
        <v>12.13840945813021</v>
      </c>
      <c r="DI28">
        <v>0.101901209915363</v>
      </c>
      <c r="DJ28">
        <v>4.344650359651971</v>
      </c>
      <c r="DK28">
        <v>0.34055020172712902</v>
      </c>
      <c r="DL28">
        <v>5.2989380548503023E-2</v>
      </c>
      <c r="DM28">
        <v>1.117980342777819E-2</v>
      </c>
      <c r="DN28">
        <v>3.971044410372385</v>
      </c>
      <c r="DO28">
        <v>1.09081549732712E-2</v>
      </c>
      <c r="DP28">
        <v>0.1885778029695562</v>
      </c>
      <c r="DQ28">
        <v>0.43587568852577041</v>
      </c>
      <c r="DR28">
        <v>0.36423015979586332</v>
      </c>
      <c r="DS28">
        <v>2.4790085181310658E-3</v>
      </c>
      <c r="DT28">
        <v>0.67662880374077328</v>
      </c>
      <c r="DU28">
        <v>0.12504965673054991</v>
      </c>
      <c r="DV28">
        <v>2.8150865336674401E-2</v>
      </c>
      <c r="DW28">
        <v>8.4918351603636838E-2</v>
      </c>
      <c r="DX28">
        <v>0.31572491052652152</v>
      </c>
      <c r="DY28">
        <v>6.4794513908598472E-2</v>
      </c>
      <c r="DZ28">
        <v>0.20522693865592759</v>
      </c>
      <c r="EA28">
        <v>4.8279799813436983E-2</v>
      </c>
      <c r="EB28">
        <v>3.7103259555387479E-2</v>
      </c>
      <c r="EC28">
        <v>0.32579528467994162</v>
      </c>
      <c r="ED28">
        <v>0.280998480159321</v>
      </c>
      <c r="EE28">
        <v>0.53774215466639397</v>
      </c>
      <c r="EF28">
        <v>0.59643412443445709</v>
      </c>
      <c r="EG28">
        <v>0.70686606527878926</v>
      </c>
      <c r="EH28">
        <v>0.39188503209773551</v>
      </c>
      <c r="EI28">
        <v>1.3333624518281939</v>
      </c>
      <c r="EJ28">
        <v>0.23281304020536389</v>
      </c>
      <c r="EK28">
        <v>0.1849355236247571</v>
      </c>
      <c r="EL28">
        <v>0.35232125988718688</v>
      </c>
      <c r="EM28">
        <v>0.28821946858491199</v>
      </c>
      <c r="EN28">
        <v>0.92738166391072852</v>
      </c>
      <c r="EO28">
        <v>0.17321799188132991</v>
      </c>
      <c r="EP28">
        <v>1.0415348125242929</v>
      </c>
      <c r="EQ28">
        <v>0.75221607358480602</v>
      </c>
      <c r="ER28">
        <v>6.9966281813400491E-2</v>
      </c>
      <c r="ES28">
        <v>0.38771717483627188</v>
      </c>
      <c r="ET28">
        <v>1.7821994855190819</v>
      </c>
      <c r="EU28">
        <v>0.9125256697759484</v>
      </c>
      <c r="EV28">
        <v>8.6683979873979425E-2</v>
      </c>
      <c r="EW28">
        <v>0.96135835394131375</v>
      </c>
      <c r="EX28">
        <v>0.82482166640208809</v>
      </c>
      <c r="EY28">
        <v>0.45787556763747822</v>
      </c>
      <c r="EZ28">
        <v>1.188753541630158</v>
      </c>
      <c r="FA28">
        <v>1.8674148615376791</v>
      </c>
      <c r="FB28">
        <v>6.1564463459046613E-2</v>
      </c>
      <c r="FC28">
        <v>0.35061223981959661</v>
      </c>
      <c r="FD28">
        <v>8.373013658225846E-2</v>
      </c>
      <c r="FE28">
        <v>9.4472026793861533E-2</v>
      </c>
      <c r="FF28">
        <v>0.37381069953653417</v>
      </c>
      <c r="FG28">
        <v>1.532175179726899E-2</v>
      </c>
      <c r="FH28">
        <v>0.14381483326812841</v>
      </c>
      <c r="FI28">
        <v>2.4391847186071431</v>
      </c>
      <c r="FJ28">
        <v>0.60228833325937881</v>
      </c>
      <c r="FK28">
        <v>1.416536457971456E-3</v>
      </c>
      <c r="FL28">
        <v>7.9604767129993481E-3</v>
      </c>
      <c r="FM28">
        <v>0.38269258981386323</v>
      </c>
      <c r="FN28">
        <v>0.96798713894094668</v>
      </c>
      <c r="FO28">
        <v>6.2752168225917893E-2</v>
      </c>
      <c r="FP28">
        <v>1.5739513470719639</v>
      </c>
      <c r="FQ28">
        <v>0.42277571311227008</v>
      </c>
      <c r="FR28">
        <v>0.81243991659255532</v>
      </c>
      <c r="FS28">
        <v>0.59220699876309568</v>
      </c>
      <c r="FT28">
        <v>0</v>
      </c>
      <c r="FU28">
        <v>0</v>
      </c>
      <c r="FV28">
        <v>0.32807705108575841</v>
      </c>
      <c r="FW28">
        <v>1.493096017169782</v>
      </c>
      <c r="FX28">
        <v>0.77605917074702035</v>
      </c>
      <c r="FY28">
        <v>0.3936909113451888</v>
      </c>
      <c r="FZ28">
        <v>2.178223214170377</v>
      </c>
      <c r="GA28">
        <v>0.18545332634248859</v>
      </c>
      <c r="GB28">
        <v>0.42886899887061619</v>
      </c>
      <c r="GC28">
        <v>0.6054120563479628</v>
      </c>
      <c r="GD28">
        <v>3.7630059672742973E-2</v>
      </c>
      <c r="GE28">
        <v>7.8609505119768927E-2</v>
      </c>
      <c r="GF28">
        <v>0.12791801464514571</v>
      </c>
      <c r="GG28">
        <v>0.21219430016444871</v>
      </c>
      <c r="GH28">
        <v>0.98408215227008189</v>
      </c>
      <c r="GI28">
        <v>0.17115067520088981</v>
      </c>
      <c r="GJ28">
        <v>2.0092037063607582</v>
      </c>
      <c r="GK28">
        <v>0.30339153615784881</v>
      </c>
      <c r="GL28">
        <v>0</v>
      </c>
      <c r="GM28">
        <v>0.39071563514608731</v>
      </c>
      <c r="GN28">
        <v>1.158397077412272</v>
      </c>
      <c r="GO28">
        <v>0</v>
      </c>
      <c r="GP28">
        <v>3.130413322828441E-2</v>
      </c>
      <c r="GQ28">
        <v>0.1984448432409856</v>
      </c>
      <c r="GR28">
        <v>0.1612431280152859</v>
      </c>
      <c r="GS28">
        <v>0.29533635716215251</v>
      </c>
      <c r="GT28">
        <v>0.24304977832641531</v>
      </c>
      <c r="GU28">
        <v>0.19690236855372131</v>
      </c>
      <c r="GV28">
        <v>0.30231123257483827</v>
      </c>
      <c r="GW28">
        <v>0.16225687653995491</v>
      </c>
      <c r="GX28">
        <v>4.3262789151360739E-3</v>
      </c>
      <c r="GY28">
        <v>0.16872648453544231</v>
      </c>
      <c r="GZ28">
        <v>0.32977525070442382</v>
      </c>
      <c r="HA28">
        <v>4.970223400524313E-2</v>
      </c>
      <c r="HB28">
        <v>4.4690603974837977E-2</v>
      </c>
      <c r="HC28">
        <v>0.145587138475858</v>
      </c>
      <c r="HD28">
        <v>0.28428507042843831</v>
      </c>
      <c r="HE28">
        <v>1.000538552721284</v>
      </c>
      <c r="HF28">
        <v>0.33529702580423348</v>
      </c>
      <c r="HG28">
        <v>0.34574953332267799</v>
      </c>
      <c r="HH28">
        <v>0.58409561459059878</v>
      </c>
      <c r="HI28">
        <v>0.51576529061255028</v>
      </c>
      <c r="HJ28">
        <v>4.2410973208143968E-3</v>
      </c>
      <c r="HK28">
        <v>7.3150533716593224E-4</v>
      </c>
      <c r="HL28">
        <v>1.6082226519330519E-3</v>
      </c>
      <c r="HM28">
        <v>1.0074080946081681E-3</v>
      </c>
      <c r="HN28">
        <v>0.1739284804851487</v>
      </c>
      <c r="HO28">
        <v>2.0063927791031779E-3</v>
      </c>
      <c r="HP28">
        <v>2.998489974557584E-3</v>
      </c>
      <c r="HQ28">
        <v>0</v>
      </c>
    </row>
    <row r="29" spans="1:225" x14ac:dyDescent="0.25">
      <c r="A29" s="1" t="s">
        <v>156</v>
      </c>
      <c r="B29">
        <v>1001.063063042367</v>
      </c>
      <c r="C29">
        <v>77.078911311765921</v>
      </c>
      <c r="D29">
        <v>31.375997406867899</v>
      </c>
      <c r="E29">
        <v>9.1779640452513309</v>
      </c>
      <c r="F29">
        <v>158.65054382524369</v>
      </c>
      <c r="G29">
        <v>0</v>
      </c>
      <c r="H29">
        <v>209.69225831057591</v>
      </c>
      <c r="I29">
        <v>18.833557279934571</v>
      </c>
      <c r="J29">
        <v>558.94918808779187</v>
      </c>
      <c r="K29">
        <v>295.64297062848118</v>
      </c>
      <c r="L29">
        <v>8.4025989527691571</v>
      </c>
      <c r="M29">
        <v>372.01725621849249</v>
      </c>
      <c r="N29">
        <v>241.37856632200231</v>
      </c>
      <c r="O29">
        <v>772.7244605103906</v>
      </c>
      <c r="P29">
        <v>761.81521385244616</v>
      </c>
      <c r="Q29">
        <v>142.40615902536129</v>
      </c>
      <c r="R29">
        <v>580.7644300987464</v>
      </c>
      <c r="S29">
        <v>195.14204550948369</v>
      </c>
      <c r="T29">
        <v>10.075893712495111</v>
      </c>
      <c r="U29">
        <v>637.14009560603188</v>
      </c>
      <c r="V29">
        <v>388.3541075212957</v>
      </c>
      <c r="W29">
        <v>24.484908968055869</v>
      </c>
      <c r="X29">
        <v>628.15589143108571</v>
      </c>
      <c r="Y29">
        <v>475.95474062032758</v>
      </c>
      <c r="Z29">
        <v>330.03130344664692</v>
      </c>
      <c r="AA29">
        <v>536.80406466043826</v>
      </c>
      <c r="AB29">
        <v>58.858385773717032</v>
      </c>
      <c r="AC29">
        <v>209.75687464705001</v>
      </c>
      <c r="AD29">
        <v>109.0815549589899</v>
      </c>
      <c r="AE29">
        <v>344.0782189931906</v>
      </c>
      <c r="AF29">
        <v>346.52843032725349</v>
      </c>
      <c r="AG29">
        <v>210.82739327912051</v>
      </c>
      <c r="AH29">
        <v>594.79458721640106</v>
      </c>
      <c r="AI29">
        <v>666.19619716115278</v>
      </c>
      <c r="AJ29">
        <v>254.7750168144112</v>
      </c>
      <c r="AK29">
        <v>196.43093134845981</v>
      </c>
      <c r="AL29">
        <v>160.606228476117</v>
      </c>
      <c r="AM29">
        <v>129.6694171800055</v>
      </c>
      <c r="AN29">
        <v>46.634109406769788</v>
      </c>
      <c r="AO29">
        <v>1269.7446223659131</v>
      </c>
      <c r="AP29">
        <v>193.29653026128719</v>
      </c>
      <c r="AQ29">
        <v>115.7948209884802</v>
      </c>
      <c r="AR29">
        <v>445.85612479433979</v>
      </c>
      <c r="AS29">
        <v>968.5795075492963</v>
      </c>
      <c r="AT29">
        <v>227.42847462462129</v>
      </c>
      <c r="AU29">
        <v>378.46352781113518</v>
      </c>
      <c r="AV29">
        <v>64.037916780422677</v>
      </c>
      <c r="AW29">
        <v>1001.886751849544</v>
      </c>
      <c r="AX29">
        <v>585.34243624112833</v>
      </c>
      <c r="AY29">
        <v>17.4261419827737</v>
      </c>
      <c r="AZ29">
        <v>32.913224008690563</v>
      </c>
      <c r="BA29">
        <v>197.1404057025666</v>
      </c>
      <c r="BB29">
        <v>619.36853628988888</v>
      </c>
      <c r="BC29">
        <v>153.2064053944884</v>
      </c>
      <c r="BD29">
        <v>1043.561745760197</v>
      </c>
      <c r="BE29">
        <v>4469.7733397393376</v>
      </c>
      <c r="BF29">
        <v>530.03028105952819</v>
      </c>
      <c r="BG29">
        <v>17.413773390098559</v>
      </c>
      <c r="BH29">
        <v>2591.4196497680468</v>
      </c>
      <c r="BI29">
        <v>1586.0252209783509</v>
      </c>
      <c r="BJ29">
        <v>3118.026598513572</v>
      </c>
      <c r="BK29">
        <v>441.19334803215838</v>
      </c>
      <c r="BL29">
        <v>324.99545406669921</v>
      </c>
      <c r="BM29">
        <v>421.72207150968808</v>
      </c>
      <c r="BN29">
        <v>70.233202133433807</v>
      </c>
      <c r="BO29">
        <v>625.92365872933681</v>
      </c>
      <c r="BP29">
        <v>54.356518025485997</v>
      </c>
      <c r="BQ29">
        <v>75.79520045601987</v>
      </c>
      <c r="BR29">
        <v>333.66451016393188</v>
      </c>
      <c r="BS29">
        <v>249.2273525007769</v>
      </c>
      <c r="BT29">
        <v>283.22662507671328</v>
      </c>
      <c r="BU29">
        <v>1145.7947038078671</v>
      </c>
      <c r="BV29">
        <v>328.59620204566738</v>
      </c>
      <c r="BW29">
        <v>130.3484176079036</v>
      </c>
      <c r="BX29">
        <v>50.391546152842587</v>
      </c>
      <c r="BY29">
        <v>287.58998760264762</v>
      </c>
      <c r="BZ29">
        <v>479.75135357453388</v>
      </c>
      <c r="CA29">
        <v>119.6003464730004</v>
      </c>
      <c r="CB29">
        <v>1445.9671049694759</v>
      </c>
      <c r="CC29">
        <v>282.91801043946037</v>
      </c>
      <c r="CD29">
        <v>0</v>
      </c>
      <c r="CE29">
        <v>521.04216143791803</v>
      </c>
      <c r="CF29">
        <v>699.29987966696694</v>
      </c>
      <c r="CG29">
        <v>546.68850501237819</v>
      </c>
      <c r="CH29">
        <v>39.712104396658987</v>
      </c>
      <c r="CI29">
        <v>438.14936570338023</v>
      </c>
      <c r="CJ29">
        <v>390.62011151530868</v>
      </c>
      <c r="CK29">
        <v>327.15912451865057</v>
      </c>
      <c r="CL29">
        <v>594.19317445372462</v>
      </c>
      <c r="CM29">
        <v>183.87150562931319</v>
      </c>
      <c r="CN29">
        <v>343.01179945359888</v>
      </c>
      <c r="CO29">
        <v>151.63951450563661</v>
      </c>
      <c r="CP29">
        <v>44.316863939731718</v>
      </c>
      <c r="CQ29">
        <v>380.10704261175431</v>
      </c>
      <c r="CR29">
        <v>671.05431684318103</v>
      </c>
      <c r="CS29">
        <v>136.09148930574139</v>
      </c>
      <c r="CT29">
        <v>70.906330196247353</v>
      </c>
      <c r="CU29">
        <v>159.096563227704</v>
      </c>
      <c r="CV29">
        <v>240.1220311676154</v>
      </c>
      <c r="CW29">
        <v>1302.3781925191829</v>
      </c>
      <c r="CX29">
        <v>1039.026009452178</v>
      </c>
      <c r="CY29">
        <v>1101.3322548611991</v>
      </c>
      <c r="CZ29">
        <v>198.02552829563169</v>
      </c>
      <c r="DA29">
        <v>175.97072162579011</v>
      </c>
      <c r="DB29">
        <v>81.079248066924933</v>
      </c>
      <c r="DC29">
        <v>37.59207413559124</v>
      </c>
      <c r="DD29">
        <v>57.458514178727583</v>
      </c>
      <c r="DE29">
        <v>202.19884836143009</v>
      </c>
      <c r="DF29">
        <v>74.149726095584285</v>
      </c>
      <c r="DG29">
        <v>29.15485532850871</v>
      </c>
      <c r="DH29">
        <v>99.869150813111276</v>
      </c>
      <c r="DI29">
        <v>0.71886235763846906</v>
      </c>
      <c r="DJ29">
        <v>29.89815403365775</v>
      </c>
      <c r="DK29">
        <v>2.6388096114182509</v>
      </c>
      <c r="DL29">
        <v>0.34065224039245029</v>
      </c>
      <c r="DM29">
        <v>7.508524730881834E-2</v>
      </c>
      <c r="DN29">
        <v>15.05782832678933</v>
      </c>
      <c r="DO29">
        <v>5.0190630944033678E-2</v>
      </c>
      <c r="DP29">
        <v>1.3522860814467479</v>
      </c>
      <c r="DQ29">
        <v>1.651270763442918</v>
      </c>
      <c r="DR29">
        <v>2.4005750175073088</v>
      </c>
      <c r="DS29">
        <v>1.6700175979819421E-2</v>
      </c>
      <c r="DT29">
        <v>4.938151838956494</v>
      </c>
      <c r="DU29">
        <v>0.81523699974470221</v>
      </c>
      <c r="DV29">
        <v>0.1770309247953761</v>
      </c>
      <c r="DW29">
        <v>0.56787897628658401</v>
      </c>
      <c r="DX29">
        <v>2.0469675353672989</v>
      </c>
      <c r="DY29">
        <v>0.43330377394920933</v>
      </c>
      <c r="DZ29">
        <v>1.5452824339126801</v>
      </c>
      <c r="EA29">
        <v>0.3635289161020186</v>
      </c>
      <c r="EB29">
        <v>0.2502983687926012</v>
      </c>
      <c r="EC29">
        <v>2.3551631995546889</v>
      </c>
      <c r="ED29">
        <v>2.0476427166856079</v>
      </c>
      <c r="EE29">
        <v>4.0436582377169712</v>
      </c>
      <c r="EF29">
        <v>4.8808895328627901</v>
      </c>
      <c r="EG29">
        <v>5.8050796354340983</v>
      </c>
      <c r="EH29">
        <v>3.2478226079280992</v>
      </c>
      <c r="EI29">
        <v>6.9773020684272549</v>
      </c>
      <c r="EJ29">
        <v>1.6604651125407059</v>
      </c>
      <c r="EK29">
        <v>1.318993922236843</v>
      </c>
      <c r="EL29">
        <v>2.5128195565549878</v>
      </c>
      <c r="EM29">
        <v>2.055633876513598</v>
      </c>
      <c r="EN29">
        <v>6.6142553594737876</v>
      </c>
      <c r="EO29">
        <v>1.235422346315294</v>
      </c>
      <c r="EP29">
        <v>7.4284164588361774</v>
      </c>
      <c r="EQ29">
        <v>5.5782763704959626</v>
      </c>
      <c r="ER29">
        <v>0.43700578518969851</v>
      </c>
      <c r="ES29">
        <v>2.6999150476913321</v>
      </c>
      <c r="ET29">
        <v>13.31190503482083</v>
      </c>
      <c r="EU29">
        <v>7.1772165535570851</v>
      </c>
      <c r="EV29">
        <v>0.62834149028685149</v>
      </c>
      <c r="EW29">
        <v>6.9685464568352744</v>
      </c>
      <c r="EX29">
        <v>6.2563087763537171</v>
      </c>
      <c r="EY29">
        <v>3.364602132104876</v>
      </c>
      <c r="EZ29">
        <v>8.9358526720505811</v>
      </c>
      <c r="FA29">
        <v>14.566494967477711</v>
      </c>
      <c r="FB29">
        <v>0.48230671373217632</v>
      </c>
      <c r="FC29">
        <v>2.7467572635333122</v>
      </c>
      <c r="FD29">
        <v>0.65595645192618324</v>
      </c>
      <c r="FE29">
        <v>0.70149137211028312</v>
      </c>
      <c r="FF29">
        <v>2.7727515581865632</v>
      </c>
      <c r="FG29">
        <v>0.1200332682648431</v>
      </c>
      <c r="FH29">
        <v>1.1266704154034071</v>
      </c>
      <c r="FI29">
        <v>16.931329705787089</v>
      </c>
      <c r="FJ29">
        <v>4.347781941871335</v>
      </c>
      <c r="FK29">
        <v>9.3967069804422182E-3</v>
      </c>
      <c r="FL29">
        <v>5.6175059969084618E-2</v>
      </c>
      <c r="FM29">
        <v>2.5615621159785569</v>
      </c>
      <c r="FN29">
        <v>6.4792453521810458</v>
      </c>
      <c r="FO29">
        <v>0.4200331574259335</v>
      </c>
      <c r="FP29">
        <v>10.87894502406777</v>
      </c>
      <c r="FQ29">
        <v>2.9221702113065029</v>
      </c>
      <c r="FR29">
        <v>5.6154780161476623</v>
      </c>
      <c r="FS29">
        <v>4.007140917717253</v>
      </c>
      <c r="FT29">
        <v>0</v>
      </c>
      <c r="FU29">
        <v>0</v>
      </c>
      <c r="FV29">
        <v>1.7509264067387711</v>
      </c>
      <c r="FW29">
        <v>7.3477447651479046</v>
      </c>
      <c r="FX29">
        <v>4.7206305264793702</v>
      </c>
      <c r="FY29">
        <v>2.322498062675471</v>
      </c>
      <c r="FZ29">
        <v>13.98667593002612</v>
      </c>
      <c r="GA29">
        <v>1.1933454335388309</v>
      </c>
      <c r="GB29">
        <v>3.313192269252752</v>
      </c>
      <c r="GC29">
        <v>4.6770611773914172</v>
      </c>
      <c r="GD29">
        <v>0.24076297782818079</v>
      </c>
      <c r="GE29">
        <v>0.54571771728412666</v>
      </c>
      <c r="GF29">
        <v>0.88802399716559322</v>
      </c>
      <c r="GG29">
        <v>1.365416863198093</v>
      </c>
      <c r="GH29">
        <v>6.8316301564125386</v>
      </c>
      <c r="GI29">
        <v>1.1881509194080659</v>
      </c>
      <c r="GJ29">
        <v>14.68412357033575</v>
      </c>
      <c r="GK29">
        <v>2.2293798839570318</v>
      </c>
      <c r="GL29">
        <v>0</v>
      </c>
      <c r="GM29">
        <v>2.8517293588827228</v>
      </c>
      <c r="GN29">
        <v>6.2997183208562459</v>
      </c>
      <c r="GO29">
        <v>0</v>
      </c>
      <c r="GP29">
        <v>0.1702414702713915</v>
      </c>
      <c r="GQ29">
        <v>1.269680989317004</v>
      </c>
      <c r="GR29">
        <v>1.031658625920562</v>
      </c>
      <c r="GS29">
        <v>1.8896079737761371</v>
      </c>
      <c r="GT29">
        <v>1.555070305475321</v>
      </c>
      <c r="GU29">
        <v>1.3271750287274491</v>
      </c>
      <c r="GV29">
        <v>1.9342343121062671</v>
      </c>
      <c r="GW29">
        <v>1.038144746742343</v>
      </c>
      <c r="GX29">
        <v>2.7680205760553519E-2</v>
      </c>
      <c r="GY29">
        <v>1.2111207315765959</v>
      </c>
      <c r="GZ29">
        <v>2.10995337408787</v>
      </c>
      <c r="HA29">
        <v>0.31800262789599582</v>
      </c>
      <c r="HB29">
        <v>0.28593743904466162</v>
      </c>
      <c r="HC29">
        <v>0.93148916844054075</v>
      </c>
      <c r="HD29">
        <v>1.818900121437296</v>
      </c>
      <c r="HE29">
        <v>7.1735582589178684</v>
      </c>
      <c r="HF29">
        <v>2.4313280971358</v>
      </c>
      <c r="HG29">
        <v>2.5398491247220019</v>
      </c>
      <c r="HH29">
        <v>4.2907208614722032</v>
      </c>
      <c r="HI29">
        <v>3.7887716270660099</v>
      </c>
      <c r="HJ29">
        <v>2.5460565009667369E-2</v>
      </c>
      <c r="HK29">
        <v>4.3914434833708304E-3</v>
      </c>
      <c r="HL29">
        <v>9.6546375341602358E-3</v>
      </c>
      <c r="HM29">
        <v>6.0477695614660166E-3</v>
      </c>
      <c r="HN29">
        <v>1.0919573156485329</v>
      </c>
      <c r="HO29">
        <v>9.473781577394879E-3</v>
      </c>
      <c r="HP29">
        <v>1.415826421268538E-2</v>
      </c>
      <c r="HQ29">
        <v>0</v>
      </c>
    </row>
    <row r="30" spans="1:225" x14ac:dyDescent="0.25">
      <c r="A30" s="1" t="s">
        <v>157</v>
      </c>
      <c r="B30">
        <v>2101.5856021399732</v>
      </c>
      <c r="C30">
        <v>100.9880539153164</v>
      </c>
      <c r="D30">
        <v>61.841099639766128</v>
      </c>
      <c r="E30">
        <v>31.05564885628505</v>
      </c>
      <c r="F30">
        <v>4066.7000606559932</v>
      </c>
      <c r="G30">
        <v>0</v>
      </c>
      <c r="H30">
        <v>249.9968162703716</v>
      </c>
      <c r="I30">
        <v>116.21326253750119</v>
      </c>
      <c r="J30">
        <v>1023.805972549148</v>
      </c>
      <c r="K30">
        <v>531.57373354126707</v>
      </c>
      <c r="L30">
        <v>15.37615283512439</v>
      </c>
      <c r="M30">
        <v>678.23450945378681</v>
      </c>
      <c r="N30">
        <v>434.01001624708999</v>
      </c>
      <c r="O30">
        <v>1356.419219873791</v>
      </c>
      <c r="P30">
        <v>1351.6438893800371</v>
      </c>
      <c r="Q30">
        <v>261.21630800537957</v>
      </c>
      <c r="R30">
        <v>1094.7631121784841</v>
      </c>
      <c r="S30">
        <v>361.56346090654557</v>
      </c>
      <c r="T30">
        <v>12.005613882582789</v>
      </c>
      <c r="U30">
        <v>360.39531351344573</v>
      </c>
      <c r="V30">
        <v>198.07263197085271</v>
      </c>
      <c r="W30">
        <v>19.488229778559759</v>
      </c>
      <c r="X30">
        <v>420.75565152138262</v>
      </c>
      <c r="Y30">
        <v>435.65262108592731</v>
      </c>
      <c r="Z30">
        <v>270.95470960450717</v>
      </c>
      <c r="AA30">
        <v>5415.5380231644594</v>
      </c>
      <c r="AB30">
        <v>107.1882314014766</v>
      </c>
      <c r="AC30">
        <v>394.52942318167948</v>
      </c>
      <c r="AD30">
        <v>259.83133971805307</v>
      </c>
      <c r="AE30">
        <v>1017.8516813971841</v>
      </c>
      <c r="AF30">
        <v>1123.294743419762</v>
      </c>
      <c r="AG30">
        <v>523.1993694606881</v>
      </c>
      <c r="AH30">
        <v>396.40273906729851</v>
      </c>
      <c r="AI30">
        <v>718.50224908694543</v>
      </c>
      <c r="AJ30">
        <v>373.45925653815101</v>
      </c>
      <c r="AK30">
        <v>758.72163305876757</v>
      </c>
      <c r="AL30">
        <v>634.54741580760276</v>
      </c>
      <c r="AM30">
        <v>80.877992160428761</v>
      </c>
      <c r="AN30">
        <v>67.486307775786486</v>
      </c>
      <c r="AO30">
        <v>1318.118880081716</v>
      </c>
      <c r="AP30">
        <v>408.51859656484982</v>
      </c>
      <c r="AQ30">
        <v>228.6775362766638</v>
      </c>
      <c r="AR30">
        <v>867.9571778676551</v>
      </c>
      <c r="AS30">
        <v>1531.6642365409789</v>
      </c>
      <c r="AT30">
        <v>309.3417647185957</v>
      </c>
      <c r="AU30">
        <v>645.27658199072721</v>
      </c>
      <c r="AV30">
        <v>90.332717308084256</v>
      </c>
      <c r="AW30">
        <v>623.86750739975423</v>
      </c>
      <c r="AX30">
        <v>454.59324306295213</v>
      </c>
      <c r="AY30">
        <v>46.80703259796087</v>
      </c>
      <c r="AZ30">
        <v>81.067706420884605</v>
      </c>
      <c r="BA30">
        <v>542.33334397315571</v>
      </c>
      <c r="BB30">
        <v>3456.7387408200898</v>
      </c>
      <c r="BC30">
        <v>2031.673489945546</v>
      </c>
      <c r="BD30">
        <v>807.94767245666719</v>
      </c>
      <c r="BE30">
        <v>2227.595544002691</v>
      </c>
      <c r="BF30">
        <v>617.82919110225043</v>
      </c>
      <c r="BG30">
        <v>21.218323825759111</v>
      </c>
      <c r="BH30">
        <v>3795.1243258126929</v>
      </c>
      <c r="BI30">
        <v>2760.9764294515981</v>
      </c>
      <c r="BJ30">
        <v>4919.7588130191834</v>
      </c>
      <c r="BK30">
        <v>832.62851835169761</v>
      </c>
      <c r="BL30">
        <v>792.4694380707673</v>
      </c>
      <c r="BM30">
        <v>941.64381746747733</v>
      </c>
      <c r="BN30">
        <v>184.48906829241929</v>
      </c>
      <c r="BO30">
        <v>1324.9710083174691</v>
      </c>
      <c r="BP30">
        <v>249.18694139123889</v>
      </c>
      <c r="BQ30">
        <v>464.66991753583949</v>
      </c>
      <c r="BR30">
        <v>635.92969259639983</v>
      </c>
      <c r="BS30">
        <v>475.47470929323572</v>
      </c>
      <c r="BT30">
        <v>531.88400950342475</v>
      </c>
      <c r="BU30">
        <v>2120.375967434682</v>
      </c>
      <c r="BV30">
        <v>378.63201214404802</v>
      </c>
      <c r="BW30">
        <v>222.29177897498329</v>
      </c>
      <c r="BX30">
        <v>81.784080541778721</v>
      </c>
      <c r="BY30">
        <v>565.92333593268472</v>
      </c>
      <c r="BZ30">
        <v>946.34800198992389</v>
      </c>
      <c r="CA30">
        <v>247.07680515074611</v>
      </c>
      <c r="CB30">
        <v>3285.0528407588408</v>
      </c>
      <c r="CC30">
        <v>468.82254461379398</v>
      </c>
      <c r="CD30">
        <v>0</v>
      </c>
      <c r="CE30">
        <v>1154.8214836096749</v>
      </c>
      <c r="CF30">
        <v>1272.855359425916</v>
      </c>
      <c r="CG30">
        <v>1005.387406125515</v>
      </c>
      <c r="CH30">
        <v>79.511272957089716</v>
      </c>
      <c r="CI30">
        <v>924.06616980227534</v>
      </c>
      <c r="CJ30">
        <v>800.88000224663506</v>
      </c>
      <c r="CK30">
        <v>744.97406046944047</v>
      </c>
      <c r="CL30">
        <v>1465.24406190583</v>
      </c>
      <c r="CM30">
        <v>336.81207132226052</v>
      </c>
      <c r="CN30">
        <v>634.04888855506351</v>
      </c>
      <c r="CO30">
        <v>277.77508538190148</v>
      </c>
      <c r="CP30">
        <v>78.18694618707616</v>
      </c>
      <c r="CQ30">
        <v>798.25492795998241</v>
      </c>
      <c r="CR30">
        <v>1331.7349157198801</v>
      </c>
      <c r="CS30">
        <v>331.24569880153439</v>
      </c>
      <c r="CT30">
        <v>116.3412723876619</v>
      </c>
      <c r="CU30">
        <v>288.60787199164702</v>
      </c>
      <c r="CV30">
        <v>564.99592250821115</v>
      </c>
      <c r="CW30">
        <v>1913.7477727736321</v>
      </c>
      <c r="CX30">
        <v>1604.0350061693421</v>
      </c>
      <c r="CY30">
        <v>1586.882652210262</v>
      </c>
      <c r="CZ30">
        <v>374.06723510763891</v>
      </c>
      <c r="DA30">
        <v>326.05602011284321</v>
      </c>
      <c r="DB30">
        <v>143.92437665981251</v>
      </c>
      <c r="DC30">
        <v>67.233241240784565</v>
      </c>
      <c r="DD30">
        <v>88.675880092169734</v>
      </c>
      <c r="DE30">
        <v>316.71469015028362</v>
      </c>
      <c r="DF30">
        <v>139.4217793728503</v>
      </c>
      <c r="DG30">
        <v>53.029572162855111</v>
      </c>
      <c r="DH30">
        <v>189.0004459299148</v>
      </c>
      <c r="DI30">
        <v>2.0382445232733279</v>
      </c>
      <c r="DJ30">
        <v>91.662449388642329</v>
      </c>
      <c r="DK30">
        <v>6.1083406864806351</v>
      </c>
      <c r="DL30">
        <v>1.1631399875302031</v>
      </c>
      <c r="DM30">
        <v>0.2304786203444277</v>
      </c>
      <c r="DN30">
        <v>105.191546182889</v>
      </c>
      <c r="DO30">
        <v>0.27114262399099498</v>
      </c>
      <c r="DP30">
        <v>3.6556720111225651</v>
      </c>
      <c r="DQ30">
        <v>11.54848186148333</v>
      </c>
      <c r="DR30">
        <v>7.8763013686498597</v>
      </c>
      <c r="DS30">
        <v>4.9568473277429352E-2</v>
      </c>
      <c r="DT30">
        <v>13.406534300914039</v>
      </c>
      <c r="DU30">
        <v>2.7427250297102632</v>
      </c>
      <c r="DV30">
        <v>0.62732799605373879</v>
      </c>
      <c r="DW30">
        <v>1.8300187008266871</v>
      </c>
      <c r="DX30">
        <v>6.9690360390549309</v>
      </c>
      <c r="DY30">
        <v>1.3963433100676419</v>
      </c>
      <c r="DZ30">
        <v>4.0031206363472993</v>
      </c>
      <c r="EA30">
        <v>0.94173729929242755</v>
      </c>
      <c r="EB30">
        <v>0.8046699380125838</v>
      </c>
      <c r="EC30">
        <v>6.4032983198403572</v>
      </c>
      <c r="ED30">
        <v>5.1470635118952774</v>
      </c>
      <c r="EE30">
        <v>11.353233187325831</v>
      </c>
      <c r="EF30">
        <v>8.1051731907613185</v>
      </c>
      <c r="EG30">
        <v>11.68815031535253</v>
      </c>
      <c r="EH30">
        <v>6.6929678608371077</v>
      </c>
      <c r="EI30">
        <v>34.358093641464123</v>
      </c>
      <c r="EJ30">
        <v>4.8725652497201208</v>
      </c>
      <c r="EK30">
        <v>3.870532359604594</v>
      </c>
      <c r="EL30">
        <v>7.3737636265976114</v>
      </c>
      <c r="EM30">
        <v>6.0321714182369348</v>
      </c>
      <c r="EN30">
        <v>19.409255017730459</v>
      </c>
      <c r="EO30">
        <v>3.6252950742053169</v>
      </c>
      <c r="EP30">
        <v>21.798376626167649</v>
      </c>
      <c r="EQ30">
        <v>14.40632834760917</v>
      </c>
      <c r="ER30">
        <v>1.4868529490893421</v>
      </c>
      <c r="ES30">
        <v>7.5803020801787024</v>
      </c>
      <c r="ET30">
        <v>31.842756825135432</v>
      </c>
      <c r="EU30">
        <v>15.491465791110469</v>
      </c>
      <c r="EV30">
        <v>1.6551178089356919</v>
      </c>
      <c r="EW30">
        <v>18.35588692040432</v>
      </c>
      <c r="EX30">
        <v>14.969296044345651</v>
      </c>
      <c r="EY30">
        <v>8.3715601927760179</v>
      </c>
      <c r="EZ30">
        <v>21.476206971119229</v>
      </c>
      <c r="FA30">
        <v>31.843718273386369</v>
      </c>
      <c r="FB30">
        <v>1.011540609109348</v>
      </c>
      <c r="FC30">
        <v>5.7607668239361978</v>
      </c>
      <c r="FD30">
        <v>1.375735750796687</v>
      </c>
      <c r="FE30">
        <v>1.769807209652503</v>
      </c>
      <c r="FF30">
        <v>6.9997952020898904</v>
      </c>
      <c r="FG30">
        <v>0.25174545955300281</v>
      </c>
      <c r="FH30">
        <v>2.3629629151202369</v>
      </c>
      <c r="FI30">
        <v>48.256677617274391</v>
      </c>
      <c r="FJ30">
        <v>11.579413874585111</v>
      </c>
      <c r="FK30">
        <v>2.9264187127529519E-2</v>
      </c>
      <c r="FL30">
        <v>0.14932457883712169</v>
      </c>
      <c r="FM30">
        <v>7.7211810768547</v>
      </c>
      <c r="FN30">
        <v>19.530046253220679</v>
      </c>
      <c r="FO30">
        <v>1.266083709834112</v>
      </c>
      <c r="FP30">
        <v>31.209716582412</v>
      </c>
      <c r="FQ30">
        <v>8.3831753813148833</v>
      </c>
      <c r="FR30">
        <v>16.10978610251335</v>
      </c>
      <c r="FS30">
        <v>11.65393928616747</v>
      </c>
      <c r="FT30">
        <v>0</v>
      </c>
      <c r="FU30">
        <v>0</v>
      </c>
      <c r="FV30">
        <v>7.9055551435337161</v>
      </c>
      <c r="FW30">
        <v>38.871203749194272</v>
      </c>
      <c r="FX30">
        <v>16.867962316003791</v>
      </c>
      <c r="FY30">
        <v>8.9461608761089693</v>
      </c>
      <c r="FZ30">
        <v>47.314326179299137</v>
      </c>
      <c r="GA30">
        <v>3.9059223646819339</v>
      </c>
      <c r="GB30">
        <v>8.2133002161467168</v>
      </c>
      <c r="GC30">
        <v>11.594288667063729</v>
      </c>
      <c r="GD30">
        <v>0.79598493509268908</v>
      </c>
      <c r="GE30">
        <v>1.558934677038325</v>
      </c>
      <c r="GF30">
        <v>2.5367902843859058</v>
      </c>
      <c r="GG30">
        <v>4.4691269712775421</v>
      </c>
      <c r="GH30">
        <v>19.515703474929211</v>
      </c>
      <c r="GI30">
        <v>3.3941534444553021</v>
      </c>
      <c r="GJ30">
        <v>38.161216514405488</v>
      </c>
      <c r="GK30">
        <v>5.7186670274627662</v>
      </c>
      <c r="GL30">
        <v>0</v>
      </c>
      <c r="GM30">
        <v>7.5568720181756381</v>
      </c>
      <c r="GN30">
        <v>26.643288958911441</v>
      </c>
      <c r="GO30">
        <v>0</v>
      </c>
      <c r="GP30">
        <v>0.71999928476391317</v>
      </c>
      <c r="GQ30">
        <v>4.197684166338731</v>
      </c>
      <c r="GR30">
        <v>3.4107599590217141</v>
      </c>
      <c r="GS30">
        <v>6.2472207891955014</v>
      </c>
      <c r="GT30">
        <v>5.1412079520452689</v>
      </c>
      <c r="GU30">
        <v>4.1032982321235618</v>
      </c>
      <c r="GV30">
        <v>6.3947596398093314</v>
      </c>
      <c r="GW30">
        <v>3.4322036814241401</v>
      </c>
      <c r="GX30">
        <v>9.1513350534276172E-2</v>
      </c>
      <c r="GY30">
        <v>3.199007191771825</v>
      </c>
      <c r="GZ30">
        <v>6.9757033023594417</v>
      </c>
      <c r="HA30">
        <v>1.0513464462370139</v>
      </c>
      <c r="HB30">
        <v>0.94533593126166449</v>
      </c>
      <c r="HC30">
        <v>3.0795903588209468</v>
      </c>
      <c r="HD30">
        <v>6.0134540125831872</v>
      </c>
      <c r="HE30">
        <v>19.145757291826222</v>
      </c>
      <c r="HF30">
        <v>6.4702809496518574</v>
      </c>
      <c r="HG30">
        <v>7.1573947164764586</v>
      </c>
      <c r="HH30">
        <v>12.09142012604304</v>
      </c>
      <c r="HI30">
        <v>10.676907443652301</v>
      </c>
      <c r="HJ30">
        <v>7.6596284983668869E-2</v>
      </c>
      <c r="HK30">
        <v>1.3211342969577791E-2</v>
      </c>
      <c r="HL30">
        <v>2.904528503981639E-2</v>
      </c>
      <c r="HM30">
        <v>1.81942812608329E-2</v>
      </c>
      <c r="HN30">
        <v>3.8483450533790431</v>
      </c>
      <c r="HO30">
        <v>4.2891391373667348E-2</v>
      </c>
      <c r="HP30">
        <v>6.4099815533752783E-2</v>
      </c>
      <c r="HQ30">
        <v>0</v>
      </c>
    </row>
    <row r="31" spans="1:225" x14ac:dyDescent="0.25">
      <c r="A31" s="1" t="s">
        <v>158</v>
      </c>
      <c r="B31">
        <v>171.7137301357501</v>
      </c>
      <c r="C31">
        <v>15.172788321523409</v>
      </c>
      <c r="D31">
        <v>4.0708972268022254</v>
      </c>
      <c r="E31">
        <v>19.159089341999898</v>
      </c>
      <c r="F31">
        <v>333.51078315274799</v>
      </c>
      <c r="G31">
        <v>0</v>
      </c>
      <c r="H31">
        <v>45.859328386227979</v>
      </c>
      <c r="I31">
        <v>10.75954601337917</v>
      </c>
      <c r="J31">
        <v>69.043448930648822</v>
      </c>
      <c r="K31">
        <v>33.46655526443805</v>
      </c>
      <c r="L31">
        <v>0.92398999289518902</v>
      </c>
      <c r="M31">
        <v>44.196692935094433</v>
      </c>
      <c r="N31">
        <v>25.691451274741539</v>
      </c>
      <c r="O31">
        <v>80.165726598494771</v>
      </c>
      <c r="P31">
        <v>82.186757229552498</v>
      </c>
      <c r="Q31">
        <v>16.787715855329711</v>
      </c>
      <c r="R31">
        <v>58.746883465425029</v>
      </c>
      <c r="S31">
        <v>23.970622042490099</v>
      </c>
      <c r="T31">
        <v>0.9247498251194346</v>
      </c>
      <c r="U31">
        <v>120.78797579788331</v>
      </c>
      <c r="V31">
        <v>72.257014081425027</v>
      </c>
      <c r="W31">
        <v>4.5058356985852344</v>
      </c>
      <c r="X31">
        <v>122.9919227743825</v>
      </c>
      <c r="Y31">
        <v>45.921954410056962</v>
      </c>
      <c r="Z31">
        <v>45.459774812701539</v>
      </c>
      <c r="AA31">
        <v>292.16239468949021</v>
      </c>
      <c r="AB31">
        <v>13.24161429047483</v>
      </c>
      <c r="AC31">
        <v>43.22543679733208</v>
      </c>
      <c r="AD31">
        <v>27.523345463324901</v>
      </c>
      <c r="AE31">
        <v>76.391647186579192</v>
      </c>
      <c r="AF31">
        <v>28.506297951642871</v>
      </c>
      <c r="AG31">
        <v>54.9932963300162</v>
      </c>
      <c r="AH31">
        <v>111.18279629552831</v>
      </c>
      <c r="AI31">
        <v>123.0786802182075</v>
      </c>
      <c r="AJ31">
        <v>49.63348693971917</v>
      </c>
      <c r="AK31">
        <v>20.655124860731231</v>
      </c>
      <c r="AL31">
        <v>23.2626807287383</v>
      </c>
      <c r="AM31">
        <v>8.5510411054566013</v>
      </c>
      <c r="AN31">
        <v>9.3447557505768621</v>
      </c>
      <c r="AO31">
        <v>260.4729813611961</v>
      </c>
      <c r="AP31">
        <v>38.796154932202413</v>
      </c>
      <c r="AQ31">
        <v>24.604451291545889</v>
      </c>
      <c r="AR31">
        <v>88.492127912581253</v>
      </c>
      <c r="AS31">
        <v>273.6875450984565</v>
      </c>
      <c r="AT31">
        <v>83.787743852886322</v>
      </c>
      <c r="AU31">
        <v>106.60174102635089</v>
      </c>
      <c r="AV31">
        <v>23.61770502945188</v>
      </c>
      <c r="AW31">
        <v>184.34695710804701</v>
      </c>
      <c r="AX31">
        <v>106.0862575434454</v>
      </c>
      <c r="AY31">
        <v>5.1444223917447731</v>
      </c>
      <c r="AZ31">
        <v>9.3618064010510658</v>
      </c>
      <c r="BA31">
        <v>46.758255432184647</v>
      </c>
      <c r="BB31">
        <v>252.6772826712722</v>
      </c>
      <c r="BC31">
        <v>97.696988712682241</v>
      </c>
      <c r="BD31">
        <v>200.3317600399015</v>
      </c>
      <c r="BE31">
        <v>840.66279634458044</v>
      </c>
      <c r="BF31">
        <v>99.482933719948591</v>
      </c>
      <c r="BG31">
        <v>3.287964296913866</v>
      </c>
      <c r="BH31">
        <v>602.00294821060834</v>
      </c>
      <c r="BI31">
        <v>657.6739051784748</v>
      </c>
      <c r="BJ31">
        <v>900.88540932143849</v>
      </c>
      <c r="BK31">
        <v>99.510983891367928</v>
      </c>
      <c r="BL31">
        <v>71.877620545441872</v>
      </c>
      <c r="BM31">
        <v>90.418696236190868</v>
      </c>
      <c r="BN31">
        <v>16.318523418608081</v>
      </c>
      <c r="BO31">
        <v>119.9818058152742</v>
      </c>
      <c r="BP31">
        <v>18.078572687625869</v>
      </c>
      <c r="BQ31">
        <v>30.149900293022419</v>
      </c>
      <c r="BR31">
        <v>71.407950484947392</v>
      </c>
      <c r="BS31">
        <v>46.74191451342498</v>
      </c>
      <c r="BT31">
        <v>40.84522934095309</v>
      </c>
      <c r="BU31">
        <v>142.33919194172719</v>
      </c>
      <c r="BV31">
        <v>40.900241740174309</v>
      </c>
      <c r="BW31">
        <v>22.067960146158001</v>
      </c>
      <c r="BX31">
        <v>8.271514851409977</v>
      </c>
      <c r="BY31">
        <v>60.167644403177043</v>
      </c>
      <c r="BZ31">
        <v>102.88583878618191</v>
      </c>
      <c r="CA31">
        <v>23.897679393822539</v>
      </c>
      <c r="CB31">
        <v>323.27329292469108</v>
      </c>
      <c r="CC31">
        <v>54.333110537801552</v>
      </c>
      <c r="CD31">
        <v>0</v>
      </c>
      <c r="CE31">
        <v>114.0892334962944</v>
      </c>
      <c r="CF31">
        <v>161.84549565775799</v>
      </c>
      <c r="CG31">
        <v>121.90695330711669</v>
      </c>
      <c r="CH31">
        <v>8.6965175984720045</v>
      </c>
      <c r="CI31">
        <v>93.127261404608532</v>
      </c>
      <c r="CJ31">
        <v>78.403129072981741</v>
      </c>
      <c r="CK31">
        <v>72.409891586505935</v>
      </c>
      <c r="CL31">
        <v>137.22093732732569</v>
      </c>
      <c r="CM31">
        <v>34.597947895900091</v>
      </c>
      <c r="CN31">
        <v>64.515627186563364</v>
      </c>
      <c r="CO31">
        <v>24.992509901827031</v>
      </c>
      <c r="CP31">
        <v>7.4078833472425423</v>
      </c>
      <c r="CQ31">
        <v>96.051023874955092</v>
      </c>
      <c r="CR31">
        <v>147.94346923660439</v>
      </c>
      <c r="CS31">
        <v>25.562715794272929</v>
      </c>
      <c r="CT31">
        <v>15.43373606209339</v>
      </c>
      <c r="CU31">
        <v>32.365887962525207</v>
      </c>
      <c r="CV31">
        <v>52.714215489582998</v>
      </c>
      <c r="CW31">
        <v>245.76733122148349</v>
      </c>
      <c r="CX31">
        <v>154.0914847159037</v>
      </c>
      <c r="CY31">
        <v>186.2288008591465</v>
      </c>
      <c r="CZ31">
        <v>34.6934993580753</v>
      </c>
      <c r="DA31">
        <v>29.441618611348371</v>
      </c>
      <c r="DB31">
        <v>13.696873432891371</v>
      </c>
      <c r="DC31">
        <v>5.3255444847688018</v>
      </c>
      <c r="DD31">
        <v>9.1871072884214531</v>
      </c>
      <c r="DE31">
        <v>30.15554976469258</v>
      </c>
      <c r="DF31">
        <v>13.32929045702871</v>
      </c>
      <c r="DG31">
        <v>5.3293984663728891</v>
      </c>
      <c r="DH31">
        <v>18.819431223067909</v>
      </c>
      <c r="DI31">
        <v>0.17290037358958471</v>
      </c>
      <c r="DJ31">
        <v>7.2412200728097522</v>
      </c>
      <c r="DK31">
        <v>0.53899653555255922</v>
      </c>
      <c r="DL31">
        <v>9.1644584222768374E-2</v>
      </c>
      <c r="DM31">
        <v>1.8981400720264011E-2</v>
      </c>
      <c r="DN31">
        <v>8.5842772228561603</v>
      </c>
      <c r="DO31">
        <v>2.2230280857408798E-2</v>
      </c>
      <c r="DP31">
        <v>0.30474778545986753</v>
      </c>
      <c r="DQ31">
        <v>0.94247844310038609</v>
      </c>
      <c r="DR31">
        <v>0.62072456992431413</v>
      </c>
      <c r="DS31">
        <v>4.1413540897366668E-3</v>
      </c>
      <c r="DT31">
        <v>1.06036511776634</v>
      </c>
      <c r="DU31">
        <v>0.21379406814865989</v>
      </c>
      <c r="DV31">
        <v>4.99353180351821E-2</v>
      </c>
      <c r="DW31">
        <v>0.1424672995975744</v>
      </c>
      <c r="DX31">
        <v>0.53966265166843741</v>
      </c>
      <c r="DY31">
        <v>0.1087055889683587</v>
      </c>
      <c r="DZ31">
        <v>0.30789755227913851</v>
      </c>
      <c r="EA31">
        <v>7.2433142960858121E-2</v>
      </c>
      <c r="EB31">
        <v>6.2572523741655534E-2</v>
      </c>
      <c r="EC31">
        <v>0.54431032157455017</v>
      </c>
      <c r="ED31">
        <v>0.48245801342660061</v>
      </c>
      <c r="EE31">
        <v>0.84204192611412221</v>
      </c>
      <c r="EF31">
        <v>1.074278626070023</v>
      </c>
      <c r="EG31">
        <v>1.038063228375069</v>
      </c>
      <c r="EH31">
        <v>0.5671691681692459</v>
      </c>
      <c r="EI31">
        <v>2.5811408358973171</v>
      </c>
      <c r="EJ31">
        <v>0.38033914953104953</v>
      </c>
      <c r="EK31">
        <v>0.30212319598367099</v>
      </c>
      <c r="EL31">
        <v>0.57557587078884442</v>
      </c>
      <c r="EM31">
        <v>0.47085484328188781</v>
      </c>
      <c r="EN31">
        <v>1.515033492244948</v>
      </c>
      <c r="EO31">
        <v>0.28298064256841993</v>
      </c>
      <c r="EP31">
        <v>1.701521806738314</v>
      </c>
      <c r="EQ31">
        <v>1.242510472260925</v>
      </c>
      <c r="ER31">
        <v>0.1185868132784697</v>
      </c>
      <c r="ES31">
        <v>0.62372107266645427</v>
      </c>
      <c r="ET31">
        <v>2.9519064622454678</v>
      </c>
      <c r="EU31">
        <v>1.331515801351143</v>
      </c>
      <c r="EV31">
        <v>0.13629539321744019</v>
      </c>
      <c r="EW31">
        <v>1.511567824456042</v>
      </c>
      <c r="EX31">
        <v>1.2720943213599909</v>
      </c>
      <c r="EY31">
        <v>0.74710747803728128</v>
      </c>
      <c r="EZ31">
        <v>1.749127127676076</v>
      </c>
      <c r="FA31">
        <v>3.1569821807021272</v>
      </c>
      <c r="FB31">
        <v>0.12590025893878079</v>
      </c>
      <c r="FC31">
        <v>0.71700733345555767</v>
      </c>
      <c r="FD31">
        <v>0.1712293957324626</v>
      </c>
      <c r="FE31">
        <v>0.1415478851470387</v>
      </c>
      <c r="FF31">
        <v>0.56032038426513942</v>
      </c>
      <c r="FG31">
        <v>3.1333214167538363E-2</v>
      </c>
      <c r="FH31">
        <v>0.29410350923856432</v>
      </c>
      <c r="FI31">
        <v>4.1406800119177243</v>
      </c>
      <c r="FJ31">
        <v>0.97328981529982739</v>
      </c>
      <c r="FK31">
        <v>2.444901994647323E-3</v>
      </c>
      <c r="FL31">
        <v>1.25925660700845E-2</v>
      </c>
      <c r="FM31">
        <v>0.64298511967995264</v>
      </c>
      <c r="FN31">
        <v>1.626374126249289</v>
      </c>
      <c r="FO31">
        <v>0.10543373838658179</v>
      </c>
      <c r="FP31">
        <v>2.4161543363144391</v>
      </c>
      <c r="FQ31">
        <v>0.6489980611058469</v>
      </c>
      <c r="FR31">
        <v>1.247167030367103</v>
      </c>
      <c r="FS31">
        <v>1.008126881387255</v>
      </c>
      <c r="FT31">
        <v>0</v>
      </c>
      <c r="FU31">
        <v>0</v>
      </c>
      <c r="FV31">
        <v>0.63747967069079259</v>
      </c>
      <c r="FW31">
        <v>2.9682407978179151</v>
      </c>
      <c r="FX31">
        <v>1.4160127296999889</v>
      </c>
      <c r="FY31">
        <v>0.75436104210567478</v>
      </c>
      <c r="FZ31">
        <v>3.855372922778022</v>
      </c>
      <c r="GA31">
        <v>0.32306781278957408</v>
      </c>
      <c r="GB31">
        <v>0.61656595096762201</v>
      </c>
      <c r="GC31">
        <v>0.87037407980626236</v>
      </c>
      <c r="GD31">
        <v>6.6676757449016272E-2</v>
      </c>
      <c r="GE31">
        <v>0.1323840864369791</v>
      </c>
      <c r="GF31">
        <v>0.2154231791922456</v>
      </c>
      <c r="GG31">
        <v>0.36965175978532361</v>
      </c>
      <c r="GH31">
        <v>1.6572654478452959</v>
      </c>
      <c r="GI31">
        <v>0.28823010328103349</v>
      </c>
      <c r="GJ31">
        <v>3.2702987157593109</v>
      </c>
      <c r="GK31">
        <v>0.48605456046991108</v>
      </c>
      <c r="GL31">
        <v>0</v>
      </c>
      <c r="GM31">
        <v>0.64027550464357441</v>
      </c>
      <c r="GN31">
        <v>2.1956140027831181</v>
      </c>
      <c r="GO31">
        <v>0</v>
      </c>
      <c r="GP31">
        <v>5.9333534762146173E-2</v>
      </c>
      <c r="GQ31">
        <v>0.35162470628159792</v>
      </c>
      <c r="GR31">
        <v>0.28570693298111932</v>
      </c>
      <c r="GS31">
        <v>0.52330692068077322</v>
      </c>
      <c r="GT31">
        <v>0.43066025561596649</v>
      </c>
      <c r="GU31">
        <v>0.32553947386003529</v>
      </c>
      <c r="GV31">
        <v>0.53566571256612427</v>
      </c>
      <c r="GW31">
        <v>0.28750319546599168</v>
      </c>
      <c r="GX31">
        <v>7.665739900228394E-3</v>
      </c>
      <c r="GY31">
        <v>0.2678609564509547</v>
      </c>
      <c r="GZ31">
        <v>0.58432924622318549</v>
      </c>
      <c r="HA31">
        <v>8.8067460701963793E-2</v>
      </c>
      <c r="HB31">
        <v>7.9187346164075467E-2</v>
      </c>
      <c r="HC31">
        <v>0.25796606235207531</v>
      </c>
      <c r="HD31">
        <v>0.50372512964850646</v>
      </c>
      <c r="HE31">
        <v>1.6087428069028511</v>
      </c>
      <c r="HF31">
        <v>0.51959308602205367</v>
      </c>
      <c r="HG31">
        <v>0.53562341944313907</v>
      </c>
      <c r="HH31">
        <v>0.904861063331587</v>
      </c>
      <c r="HI31">
        <v>0.79900604907008521</v>
      </c>
      <c r="HJ31">
        <v>6.9939673824762254E-3</v>
      </c>
      <c r="HK31">
        <v>1.2063209309385479E-3</v>
      </c>
      <c r="HL31">
        <v>2.6521100367532511E-3</v>
      </c>
      <c r="HM31">
        <v>1.661310463203208E-3</v>
      </c>
      <c r="HN31">
        <v>0.30336677025314263</v>
      </c>
      <c r="HO31">
        <v>3.6778096706696979E-3</v>
      </c>
      <c r="HP31">
        <v>5.4963691759114522E-3</v>
      </c>
      <c r="HQ31">
        <v>0</v>
      </c>
    </row>
    <row r="32" spans="1:225" x14ac:dyDescent="0.25">
      <c r="A32" s="1" t="s">
        <v>159</v>
      </c>
      <c r="B32">
        <v>268.79391954582729</v>
      </c>
      <c r="C32">
        <v>23.519171093370211</v>
      </c>
      <c r="D32">
        <v>9.5900733081197913</v>
      </c>
      <c r="E32">
        <v>6.6092733722153651</v>
      </c>
      <c r="F32">
        <v>173.95171962538791</v>
      </c>
      <c r="G32">
        <v>0</v>
      </c>
      <c r="H32">
        <v>96.415359254924056</v>
      </c>
      <c r="I32">
        <v>13.3353785732393</v>
      </c>
      <c r="J32">
        <v>113.0373570799289</v>
      </c>
      <c r="K32">
        <v>47.125813536593952</v>
      </c>
      <c r="L32">
        <v>1.157000193700809</v>
      </c>
      <c r="M32">
        <v>53.727425993297061</v>
      </c>
      <c r="N32">
        <v>27.559043944201409</v>
      </c>
      <c r="O32">
        <v>77.521444877684416</v>
      </c>
      <c r="P32">
        <v>112.18798174850809</v>
      </c>
      <c r="Q32">
        <v>22.620339169454368</v>
      </c>
      <c r="R32">
        <v>90.182869542457539</v>
      </c>
      <c r="S32">
        <v>37.608588857324939</v>
      </c>
      <c r="T32">
        <v>0.91036934444136808</v>
      </c>
      <c r="U32">
        <v>98.241787368228444</v>
      </c>
      <c r="V32">
        <v>53.004249508789513</v>
      </c>
      <c r="W32">
        <v>7.8144464128683007</v>
      </c>
      <c r="X32">
        <v>154.10977397917861</v>
      </c>
      <c r="Y32">
        <v>85.520902147850251</v>
      </c>
      <c r="Z32">
        <v>73.615018164861027</v>
      </c>
      <c r="AA32">
        <v>1291.245467914023</v>
      </c>
      <c r="AB32">
        <v>23.829204024378551</v>
      </c>
      <c r="AC32">
        <v>70.147672492891331</v>
      </c>
      <c r="AD32">
        <v>32.061636918247302</v>
      </c>
      <c r="AE32">
        <v>59.127907782863488</v>
      </c>
      <c r="AF32">
        <v>49.541845194442693</v>
      </c>
      <c r="AG32">
        <v>47.673852072085097</v>
      </c>
      <c r="AH32">
        <v>113.1620051698121</v>
      </c>
      <c r="AI32">
        <v>180.8433856916148</v>
      </c>
      <c r="AJ32">
        <v>323.78685088970383</v>
      </c>
      <c r="AK32">
        <v>71.082677190177819</v>
      </c>
      <c r="AL32">
        <v>175.59100433521141</v>
      </c>
      <c r="AM32">
        <v>16.733243392724091</v>
      </c>
      <c r="AN32">
        <v>21.689064314168359</v>
      </c>
      <c r="AO32">
        <v>616.36860492530877</v>
      </c>
      <c r="AP32">
        <v>108.50957947243801</v>
      </c>
      <c r="AQ32">
        <v>74.83942186854965</v>
      </c>
      <c r="AR32">
        <v>272.05263754267742</v>
      </c>
      <c r="AS32">
        <v>257.28335804604887</v>
      </c>
      <c r="AT32">
        <v>40.90461618974286</v>
      </c>
      <c r="AU32">
        <v>123.5423232761506</v>
      </c>
      <c r="AV32">
        <v>12.52563610648359</v>
      </c>
      <c r="AW32">
        <v>161.3230435359462</v>
      </c>
      <c r="AX32">
        <v>132.1201748893875</v>
      </c>
      <c r="AY32">
        <v>9.7508464373988009</v>
      </c>
      <c r="AZ32">
        <v>18.152866165826708</v>
      </c>
      <c r="BA32">
        <v>144.61374686118691</v>
      </c>
      <c r="BB32">
        <v>483.3364500919381</v>
      </c>
      <c r="BC32">
        <v>99.941856593601884</v>
      </c>
      <c r="BD32">
        <v>320.84137110032441</v>
      </c>
      <c r="BE32">
        <v>1451.739584752776</v>
      </c>
      <c r="BF32">
        <v>7650.0795105873594</v>
      </c>
      <c r="BG32">
        <v>225.55201792576909</v>
      </c>
      <c r="BH32">
        <v>2457.724608899232</v>
      </c>
      <c r="BI32">
        <v>1333.695336867215</v>
      </c>
      <c r="BJ32">
        <v>2797.0902849143672</v>
      </c>
      <c r="BK32">
        <v>362.22352016348242</v>
      </c>
      <c r="BL32">
        <v>269.09830901006222</v>
      </c>
      <c r="BM32">
        <v>348.73231913380891</v>
      </c>
      <c r="BN32">
        <v>50.756211371409549</v>
      </c>
      <c r="BO32">
        <v>492.28196589321482</v>
      </c>
      <c r="BP32">
        <v>66.352931887332858</v>
      </c>
      <c r="BQ32">
        <v>110.05395652663429</v>
      </c>
      <c r="BR32">
        <v>310.47166425458562</v>
      </c>
      <c r="BS32">
        <v>132.37765199652449</v>
      </c>
      <c r="BT32">
        <v>145.38779220285849</v>
      </c>
      <c r="BU32">
        <v>422.09776753586431</v>
      </c>
      <c r="BV32">
        <v>88.012665888976969</v>
      </c>
      <c r="BW32">
        <v>66.055428114652386</v>
      </c>
      <c r="BX32">
        <v>26.160454075926712</v>
      </c>
      <c r="BY32">
        <v>199.53913613787509</v>
      </c>
      <c r="BZ32">
        <v>321.83212198204831</v>
      </c>
      <c r="CA32">
        <v>69.162455434800876</v>
      </c>
      <c r="CB32">
        <v>1062.2040480655789</v>
      </c>
      <c r="CC32">
        <v>209.8434104436345</v>
      </c>
      <c r="CD32">
        <v>0</v>
      </c>
      <c r="CE32">
        <v>510.08189566925319</v>
      </c>
      <c r="CF32">
        <v>578.39107181109148</v>
      </c>
      <c r="CG32">
        <v>502.42294134222197</v>
      </c>
      <c r="CH32">
        <v>42.271920617649762</v>
      </c>
      <c r="CI32">
        <v>294.28270557501997</v>
      </c>
      <c r="CJ32">
        <v>259.20242026424501</v>
      </c>
      <c r="CK32">
        <v>235.08776227103209</v>
      </c>
      <c r="CL32">
        <v>458.82917166097587</v>
      </c>
      <c r="CM32">
        <v>89.308346237717686</v>
      </c>
      <c r="CN32">
        <v>184.04660077997039</v>
      </c>
      <c r="CO32">
        <v>103.8085688064682</v>
      </c>
      <c r="CP32">
        <v>33.273105420306933</v>
      </c>
      <c r="CQ32">
        <v>431.99861321216088</v>
      </c>
      <c r="CR32">
        <v>492.44622134154542</v>
      </c>
      <c r="CS32">
        <v>85.948004323634962</v>
      </c>
      <c r="CT32">
        <v>114.7802327565057</v>
      </c>
      <c r="CU32">
        <v>201.02505843013969</v>
      </c>
      <c r="CV32">
        <v>217.79971729679281</v>
      </c>
      <c r="CW32">
        <v>1328.425243807003</v>
      </c>
      <c r="CX32">
        <v>538.0380925310493</v>
      </c>
      <c r="CY32">
        <v>972.47549590610038</v>
      </c>
      <c r="CZ32">
        <v>140.9878817307536</v>
      </c>
      <c r="DA32">
        <v>87.508664964112356</v>
      </c>
      <c r="DB32">
        <v>49.971269640667018</v>
      </c>
      <c r="DC32">
        <v>43.73476145817115</v>
      </c>
      <c r="DD32">
        <v>60.861354059699401</v>
      </c>
      <c r="DE32">
        <v>147.33634088558449</v>
      </c>
      <c r="DF32">
        <v>50.36360359529381</v>
      </c>
      <c r="DG32">
        <v>29.187863226396729</v>
      </c>
      <c r="DH32">
        <v>61.441510309984679</v>
      </c>
      <c r="DI32">
        <v>0.33281656416076177</v>
      </c>
      <c r="DJ32">
        <v>13.62628149610714</v>
      </c>
      <c r="DK32">
        <v>1.004153326616396</v>
      </c>
      <c r="DL32">
        <v>0.1965921966702858</v>
      </c>
      <c r="DM32">
        <v>3.3482125375095893E-2</v>
      </c>
      <c r="DN32">
        <v>10.595210111592641</v>
      </c>
      <c r="DO32">
        <v>3.1647394740730743E-2</v>
      </c>
      <c r="DP32">
        <v>0.63311876022916869</v>
      </c>
      <c r="DQ32">
        <v>1.1622164393102501</v>
      </c>
      <c r="DR32">
        <v>1.234298731504835</v>
      </c>
      <c r="DS32">
        <v>1.121811260689078E-2</v>
      </c>
      <c r="DT32">
        <v>2.069626627662251</v>
      </c>
      <c r="DU32">
        <v>0.45580264478789417</v>
      </c>
      <c r="DV32">
        <v>0.11788873044337921</v>
      </c>
      <c r="DW32">
        <v>0.28905003689755249</v>
      </c>
      <c r="DX32">
        <v>1.0780649324279361</v>
      </c>
      <c r="DY32">
        <v>0.22055134470176491</v>
      </c>
      <c r="DZ32">
        <v>0.57641822668462639</v>
      </c>
      <c r="EA32">
        <v>0.1356028442241069</v>
      </c>
      <c r="EB32">
        <v>0.1234668739439975</v>
      </c>
      <c r="EC32">
        <v>0.91354943466695726</v>
      </c>
      <c r="ED32">
        <v>0.7536127633155042</v>
      </c>
      <c r="EE32">
        <v>1.349033857529875</v>
      </c>
      <c r="EF32">
        <v>2.1317673072565428</v>
      </c>
      <c r="EG32">
        <v>1.936570079629101</v>
      </c>
      <c r="EH32">
        <v>0.96769382521938907</v>
      </c>
      <c r="EI32">
        <v>5.3938610464700467</v>
      </c>
      <c r="EJ32">
        <v>0.69046951185236216</v>
      </c>
      <c r="EK32">
        <v>0.54847589554567011</v>
      </c>
      <c r="EL32">
        <v>1.0449031897651859</v>
      </c>
      <c r="EM32">
        <v>0.8547921353744955</v>
      </c>
      <c r="EN32">
        <v>2.7503990507423448</v>
      </c>
      <c r="EO32">
        <v>0.51372441248500444</v>
      </c>
      <c r="EP32">
        <v>3.0889508291568668</v>
      </c>
      <c r="EQ32">
        <v>2.2820846939943942</v>
      </c>
      <c r="ER32">
        <v>0.22888589916094901</v>
      </c>
      <c r="ES32">
        <v>1.3408743794192839</v>
      </c>
      <c r="ET32">
        <v>6.26917228840703</v>
      </c>
      <c r="EU32">
        <v>3.4056827188300871</v>
      </c>
      <c r="EV32">
        <v>0.29376584662402588</v>
      </c>
      <c r="EW32">
        <v>3.257975131797386</v>
      </c>
      <c r="EX32">
        <v>2.581025739581412</v>
      </c>
      <c r="EY32">
        <v>1.496533435046451</v>
      </c>
      <c r="EZ32">
        <v>4.2462364461026398</v>
      </c>
      <c r="FA32">
        <v>5.4179238808609522</v>
      </c>
      <c r="FB32">
        <v>0.19854496269419669</v>
      </c>
      <c r="FC32">
        <v>1.1307220133806171</v>
      </c>
      <c r="FD32">
        <v>0.27002910299320831</v>
      </c>
      <c r="FE32">
        <v>0.34405280941367061</v>
      </c>
      <c r="FF32">
        <v>1.3757365883926309</v>
      </c>
      <c r="FG32">
        <v>4.9412542042571762E-2</v>
      </c>
      <c r="FH32">
        <v>0.4638018282265538</v>
      </c>
      <c r="FI32">
        <v>8.3801955290603125</v>
      </c>
      <c r="FJ32">
        <v>1.976397275625374</v>
      </c>
      <c r="FK32">
        <v>4.4401496124077131E-3</v>
      </c>
      <c r="FL32">
        <v>3.1091875706612149E-2</v>
      </c>
      <c r="FM32">
        <v>1.506208735554796</v>
      </c>
      <c r="FN32">
        <v>3.8098220958150661</v>
      </c>
      <c r="FO32">
        <v>0.24698117097813099</v>
      </c>
      <c r="FP32">
        <v>5.2145294190292111</v>
      </c>
      <c r="FQ32">
        <v>1.400663621385873</v>
      </c>
      <c r="FR32">
        <v>2.691628209567408</v>
      </c>
      <c r="FS32">
        <v>2.337492210983815</v>
      </c>
      <c r="FT32">
        <v>0</v>
      </c>
      <c r="FU32">
        <v>0</v>
      </c>
      <c r="FV32">
        <v>1.150539766090388</v>
      </c>
      <c r="FW32">
        <v>5.6642240509560393</v>
      </c>
      <c r="FX32">
        <v>2.6046254944549081</v>
      </c>
      <c r="FY32">
        <v>1.405693378236232</v>
      </c>
      <c r="FZ32">
        <v>7.4442874641936303</v>
      </c>
      <c r="GA32">
        <v>0.60558075880886808</v>
      </c>
      <c r="GB32">
        <v>1.230393720449928</v>
      </c>
      <c r="GC32">
        <v>1.7368828112473029</v>
      </c>
      <c r="GD32">
        <v>0.1166619433516736</v>
      </c>
      <c r="GE32">
        <v>0.25084918287728969</v>
      </c>
      <c r="GF32">
        <v>0.40819655842039348</v>
      </c>
      <c r="GG32">
        <v>0.69290094625314469</v>
      </c>
      <c r="GH32">
        <v>3.1402844147786722</v>
      </c>
      <c r="GI32">
        <v>0.54615541667164991</v>
      </c>
      <c r="GJ32">
        <v>6.5962221102919942</v>
      </c>
      <c r="GK32">
        <v>1.04373529102387</v>
      </c>
      <c r="GL32">
        <v>0</v>
      </c>
      <c r="GM32">
        <v>1.2616337753975719</v>
      </c>
      <c r="GN32">
        <v>3.511721672855058</v>
      </c>
      <c r="GO32">
        <v>0</v>
      </c>
      <c r="GP32">
        <v>9.4899586032522507E-2</v>
      </c>
      <c r="GQ32">
        <v>0.61522520192496044</v>
      </c>
      <c r="GR32">
        <v>0.49989122605594699</v>
      </c>
      <c r="GS32">
        <v>0.91561144650263504</v>
      </c>
      <c r="GT32">
        <v>0.75351088245261422</v>
      </c>
      <c r="GU32">
        <v>0.72157925525953026</v>
      </c>
      <c r="GV32">
        <v>0.93723518367861258</v>
      </c>
      <c r="GW32">
        <v>0.50303408243157621</v>
      </c>
      <c r="GX32">
        <v>1.3412471574865151E-2</v>
      </c>
      <c r="GY32">
        <v>0.70575393341715176</v>
      </c>
      <c r="GZ32">
        <v>1.0223800321084919</v>
      </c>
      <c r="HA32">
        <v>0.15408849357130561</v>
      </c>
      <c r="HB32">
        <v>0.13855127402418449</v>
      </c>
      <c r="HC32">
        <v>0.45135401456472779</v>
      </c>
      <c r="HD32">
        <v>0.8813498854500087</v>
      </c>
      <c r="HE32">
        <v>3.8486864382631141</v>
      </c>
      <c r="HF32">
        <v>1.195804005849066</v>
      </c>
      <c r="HG32">
        <v>0.94917537983592493</v>
      </c>
      <c r="HH32">
        <v>1.603499421999552</v>
      </c>
      <c r="HI32">
        <v>1.415914320747526</v>
      </c>
      <c r="HJ32">
        <v>3.4630840100906182E-2</v>
      </c>
      <c r="HK32">
        <v>5.9731344150075654E-3</v>
      </c>
      <c r="HL32">
        <v>1.313200270892498E-2</v>
      </c>
      <c r="HM32">
        <v>8.2260287849359841E-3</v>
      </c>
      <c r="HN32">
        <v>0.66584619705996595</v>
      </c>
      <c r="HO32">
        <v>1.7038006988674009E-2</v>
      </c>
      <c r="HP32">
        <v>2.5462757678392609E-2</v>
      </c>
      <c r="HQ32">
        <v>0</v>
      </c>
    </row>
    <row r="33" spans="1:225" x14ac:dyDescent="0.25">
      <c r="A33" s="1" t="s">
        <v>160</v>
      </c>
      <c r="B33">
        <v>298.01582701240233</v>
      </c>
      <c r="C33">
        <v>47.085128915045658</v>
      </c>
      <c r="D33">
        <v>10.98408887552004</v>
      </c>
      <c r="E33">
        <v>3.4160946622554622</v>
      </c>
      <c r="F33">
        <v>75.841052392814447</v>
      </c>
      <c r="G33">
        <v>0</v>
      </c>
      <c r="H33">
        <v>122.8744277274521</v>
      </c>
      <c r="I33">
        <v>11.206216956887999</v>
      </c>
      <c r="J33">
        <v>162.18178427007521</v>
      </c>
      <c r="K33">
        <v>75.518426938394498</v>
      </c>
      <c r="L33">
        <v>1.916387454588268</v>
      </c>
      <c r="M33">
        <v>87.971507055728068</v>
      </c>
      <c r="N33">
        <v>51.656798426502363</v>
      </c>
      <c r="O33">
        <v>163.0954653368471</v>
      </c>
      <c r="P33">
        <v>194.53655410651891</v>
      </c>
      <c r="Q33">
        <v>36.033833378698127</v>
      </c>
      <c r="R33">
        <v>135.82304559437239</v>
      </c>
      <c r="S33">
        <v>66.547748285790036</v>
      </c>
      <c r="T33">
        <v>4.5403657692213901</v>
      </c>
      <c r="U33">
        <v>396.43689136463519</v>
      </c>
      <c r="V33">
        <v>243.54939242241659</v>
      </c>
      <c r="W33">
        <v>17.665314884169909</v>
      </c>
      <c r="X33">
        <v>391.40562806589708</v>
      </c>
      <c r="Y33">
        <v>307.91492967305288</v>
      </c>
      <c r="Z33">
        <v>222.22086838230351</v>
      </c>
      <c r="AA33">
        <v>56.202521976452068</v>
      </c>
      <c r="AB33">
        <v>24.885127180737719</v>
      </c>
      <c r="AC33">
        <v>90.127263428868886</v>
      </c>
      <c r="AD33">
        <v>21.666655666684829</v>
      </c>
      <c r="AE33">
        <v>29.636085575549089</v>
      </c>
      <c r="AF33">
        <v>53.08998515146952</v>
      </c>
      <c r="AG33">
        <v>28.622887540484999</v>
      </c>
      <c r="AH33">
        <v>382.83855930575498</v>
      </c>
      <c r="AI33">
        <v>386.8856892334253</v>
      </c>
      <c r="AJ33">
        <v>150.41960329897259</v>
      </c>
      <c r="AK33">
        <v>60.88101779423608</v>
      </c>
      <c r="AL33">
        <v>72.146697876090272</v>
      </c>
      <c r="AM33">
        <v>10.63254078286772</v>
      </c>
      <c r="AN33">
        <v>31.756612301585811</v>
      </c>
      <c r="AO33">
        <v>927.41243164737284</v>
      </c>
      <c r="AP33">
        <v>117.56456317084969</v>
      </c>
      <c r="AQ33">
        <v>66.84789894724166</v>
      </c>
      <c r="AR33">
        <v>286.72842317094188</v>
      </c>
      <c r="AS33">
        <v>252.03877618101251</v>
      </c>
      <c r="AT33">
        <v>27.564538265109849</v>
      </c>
      <c r="AU33">
        <v>104.3491561229319</v>
      </c>
      <c r="AV33">
        <v>7.6855087485276554</v>
      </c>
      <c r="AW33">
        <v>619.81430492160484</v>
      </c>
      <c r="AX33">
        <v>373.54004445208301</v>
      </c>
      <c r="AY33">
        <v>7.0872521238097947</v>
      </c>
      <c r="AZ33">
        <v>11.08253099822703</v>
      </c>
      <c r="BA33">
        <v>127.5595374842032</v>
      </c>
      <c r="BB33">
        <v>435.64209302183963</v>
      </c>
      <c r="BC33">
        <v>90.166262855096463</v>
      </c>
      <c r="BD33">
        <v>737.70322774345857</v>
      </c>
      <c r="BE33">
        <v>3515.19149463235</v>
      </c>
      <c r="BF33">
        <v>6762.1541487454942</v>
      </c>
      <c r="BG33">
        <v>199.61662912384449</v>
      </c>
      <c r="BH33">
        <v>1581.8111185673911</v>
      </c>
      <c r="BI33">
        <v>841.11761959553439</v>
      </c>
      <c r="BJ33">
        <v>1755.9870424359231</v>
      </c>
      <c r="BK33">
        <v>347.90734610698593</v>
      </c>
      <c r="BL33">
        <v>240.74441084500691</v>
      </c>
      <c r="BM33">
        <v>362.33260281751859</v>
      </c>
      <c r="BN33">
        <v>42.069792417437988</v>
      </c>
      <c r="BO33">
        <v>444.01696766978478</v>
      </c>
      <c r="BP33">
        <v>27.719512847282441</v>
      </c>
      <c r="BQ33">
        <v>23.454364559851239</v>
      </c>
      <c r="BR33">
        <v>303.63035553729111</v>
      </c>
      <c r="BS33">
        <v>150.52862967731889</v>
      </c>
      <c r="BT33">
        <v>181.23256372699871</v>
      </c>
      <c r="BU33">
        <v>524.95782931323572</v>
      </c>
      <c r="BV33">
        <v>206.75017628195641</v>
      </c>
      <c r="BW33">
        <v>84.185704991972258</v>
      </c>
      <c r="BX33">
        <v>35.106526630954221</v>
      </c>
      <c r="BY33">
        <v>206.53856818246879</v>
      </c>
      <c r="BZ33">
        <v>333.4066650239551</v>
      </c>
      <c r="CA33">
        <v>82.384609200151715</v>
      </c>
      <c r="CB33">
        <v>951.60410151642145</v>
      </c>
      <c r="CC33">
        <v>229.25324750814849</v>
      </c>
      <c r="CD33">
        <v>0</v>
      </c>
      <c r="CE33">
        <v>452.0323094763047</v>
      </c>
      <c r="CF33">
        <v>506.34826086406071</v>
      </c>
      <c r="CG33">
        <v>356.49104126977352</v>
      </c>
      <c r="CH33">
        <v>38.424626145318207</v>
      </c>
      <c r="CI33">
        <v>291.80934558874208</v>
      </c>
      <c r="CJ33">
        <v>275.95239595869953</v>
      </c>
      <c r="CK33">
        <v>233.18145529053569</v>
      </c>
      <c r="CL33">
        <v>354.56158420448821</v>
      </c>
      <c r="CM33">
        <v>110.4386899231626</v>
      </c>
      <c r="CN33">
        <v>200.50860517151509</v>
      </c>
      <c r="CO33">
        <v>111.7091185759965</v>
      </c>
      <c r="CP33">
        <v>37.626061903722452</v>
      </c>
      <c r="CQ33">
        <v>360.8102156980338</v>
      </c>
      <c r="CR33">
        <v>472.59689845885788</v>
      </c>
      <c r="CS33">
        <v>89.813386906135989</v>
      </c>
      <c r="CT33">
        <v>95.786953282186786</v>
      </c>
      <c r="CU33">
        <v>188.09323320620149</v>
      </c>
      <c r="CV33">
        <v>205.53256155191929</v>
      </c>
      <c r="CW33">
        <v>1385.6410325824031</v>
      </c>
      <c r="CX33">
        <v>695.67229337942331</v>
      </c>
      <c r="CY33">
        <v>1186.449652801906</v>
      </c>
      <c r="CZ33">
        <v>152.89376244059349</v>
      </c>
      <c r="DA33">
        <v>112.15983281135669</v>
      </c>
      <c r="DB33">
        <v>50.897243789999479</v>
      </c>
      <c r="DC33">
        <v>36.925805794216402</v>
      </c>
      <c r="DD33">
        <v>69.851936501863221</v>
      </c>
      <c r="DE33">
        <v>171.9629741414426</v>
      </c>
      <c r="DF33">
        <v>52.091513240881007</v>
      </c>
      <c r="DG33">
        <v>30.01848224643971</v>
      </c>
      <c r="DH33">
        <v>71.068912051972205</v>
      </c>
      <c r="DI33">
        <v>0.31703769865753362</v>
      </c>
      <c r="DJ33">
        <v>12.61821624995774</v>
      </c>
      <c r="DK33">
        <v>1.27227273343068</v>
      </c>
      <c r="DL33">
        <v>0.1629132782390296</v>
      </c>
      <c r="DM33">
        <v>3.3792351612421882E-2</v>
      </c>
      <c r="DN33">
        <v>6.0658034099083213</v>
      </c>
      <c r="DO33">
        <v>2.082469297728792E-2</v>
      </c>
      <c r="DP33">
        <v>0.59743919072471741</v>
      </c>
      <c r="DQ33">
        <v>0.66511819779039172</v>
      </c>
      <c r="DR33">
        <v>1.080518877792862</v>
      </c>
      <c r="DS33">
        <v>1.0275553069922949E-2</v>
      </c>
      <c r="DT33">
        <v>2.1430864830107779</v>
      </c>
      <c r="DU33">
        <v>0.38542573021992049</v>
      </c>
      <c r="DV33">
        <v>9.0021192010095868E-2</v>
      </c>
      <c r="DW33">
        <v>0.25310644727853621</v>
      </c>
      <c r="DX33">
        <v>0.90091227278525832</v>
      </c>
      <c r="DY33">
        <v>0.19312561900745481</v>
      </c>
      <c r="DZ33">
        <v>0.60757453582096865</v>
      </c>
      <c r="EA33">
        <v>0.14293239061738061</v>
      </c>
      <c r="EB33">
        <v>0.11428140174711029</v>
      </c>
      <c r="EC33">
        <v>1.0384983653308451</v>
      </c>
      <c r="ED33">
        <v>0.99534516901306302</v>
      </c>
      <c r="EE33">
        <v>1.407786720645825</v>
      </c>
      <c r="EF33">
        <v>2.6641335419517418</v>
      </c>
      <c r="EG33">
        <v>3.0327801051657022</v>
      </c>
      <c r="EH33">
        <v>1.6530540238558029</v>
      </c>
      <c r="EI33">
        <v>2.716048513251156</v>
      </c>
      <c r="EJ33">
        <v>0.66423076411934545</v>
      </c>
      <c r="EK33">
        <v>0.52763309160744143</v>
      </c>
      <c r="EL33">
        <v>1.005195497056032</v>
      </c>
      <c r="EM33">
        <v>0.82230891226434366</v>
      </c>
      <c r="EN33">
        <v>2.645880276750499</v>
      </c>
      <c r="EO33">
        <v>0.49420221051648588</v>
      </c>
      <c r="EP33">
        <v>2.9715666432157648</v>
      </c>
      <c r="EQ33">
        <v>2.2850599874663078</v>
      </c>
      <c r="ER33">
        <v>0.19255457424978539</v>
      </c>
      <c r="ES33">
        <v>1.218300999748954</v>
      </c>
      <c r="ET33">
        <v>5.8765934275707536</v>
      </c>
      <c r="EU33">
        <v>3.1001387673256229</v>
      </c>
      <c r="EV33">
        <v>0.2618175525525368</v>
      </c>
      <c r="EW33">
        <v>2.9036563817301722</v>
      </c>
      <c r="EX33">
        <v>2.6039016996389588</v>
      </c>
      <c r="EY33">
        <v>1.4255426448612241</v>
      </c>
      <c r="EZ33">
        <v>3.8973767875116598</v>
      </c>
      <c r="FA33">
        <v>5.9969775436648192</v>
      </c>
      <c r="FB33">
        <v>0.17628904810569959</v>
      </c>
      <c r="FC33">
        <v>1.00397363250181</v>
      </c>
      <c r="FD33">
        <v>0.239760167578908</v>
      </c>
      <c r="FE33">
        <v>0.34792312451645202</v>
      </c>
      <c r="FF33">
        <v>1.386437485338945</v>
      </c>
      <c r="FG33">
        <v>4.3873638912635342E-2</v>
      </c>
      <c r="FH33">
        <v>0.41181192259043031</v>
      </c>
      <c r="FI33">
        <v>7.9543640958697441</v>
      </c>
      <c r="FJ33">
        <v>1.872752053637454</v>
      </c>
      <c r="FK33">
        <v>4.033523033971427E-3</v>
      </c>
      <c r="FL33">
        <v>2.9229830761298418E-2</v>
      </c>
      <c r="FM33">
        <v>1.359117401726786</v>
      </c>
      <c r="FN33">
        <v>3.4377675455442169</v>
      </c>
      <c r="FO33">
        <v>0.22286181154804791</v>
      </c>
      <c r="FP33">
        <v>4.7324837876290946</v>
      </c>
      <c r="FQ33">
        <v>1.2711823728409499</v>
      </c>
      <c r="FR33">
        <v>2.4428065968173871</v>
      </c>
      <c r="FS33">
        <v>2.2081751549995872</v>
      </c>
      <c r="FT33">
        <v>0</v>
      </c>
      <c r="FU33">
        <v>0</v>
      </c>
      <c r="FV33">
        <v>0.73173224343548005</v>
      </c>
      <c r="FW33">
        <v>2.8605087512693821</v>
      </c>
      <c r="FX33">
        <v>2.1237715897610578</v>
      </c>
      <c r="FY33">
        <v>0.97918257955100796</v>
      </c>
      <c r="FZ33">
        <v>5.9123386477146713</v>
      </c>
      <c r="GA33">
        <v>0.52924258316984574</v>
      </c>
      <c r="GB33">
        <v>1.302592229474973</v>
      </c>
      <c r="GC33">
        <v>1.8388016907401441</v>
      </c>
      <c r="GD33">
        <v>0.1064692023904731</v>
      </c>
      <c r="GE33">
        <v>0.24461178063155861</v>
      </c>
      <c r="GF33">
        <v>0.39804669027656708</v>
      </c>
      <c r="GG33">
        <v>0.60555538025537847</v>
      </c>
      <c r="GH33">
        <v>3.0622007756920069</v>
      </c>
      <c r="GI33">
        <v>0.53257518099620671</v>
      </c>
      <c r="GJ33">
        <v>6.4686551972150479</v>
      </c>
      <c r="GK33">
        <v>1.1397381339952251</v>
      </c>
      <c r="GL33">
        <v>0</v>
      </c>
      <c r="GM33">
        <v>1.252901074893277</v>
      </c>
      <c r="GN33">
        <v>2.8310981255751431</v>
      </c>
      <c r="GO33">
        <v>0</v>
      </c>
      <c r="GP33">
        <v>7.6506644080395064E-2</v>
      </c>
      <c r="GQ33">
        <v>0.56147304474444659</v>
      </c>
      <c r="GR33">
        <v>0.45621578546598818</v>
      </c>
      <c r="GS33">
        <v>0.83561457668212602</v>
      </c>
      <c r="GT33">
        <v>0.68767672080889031</v>
      </c>
      <c r="GU33">
        <v>0.62226071665228722</v>
      </c>
      <c r="GV33">
        <v>0.85534905035609432</v>
      </c>
      <c r="GW33">
        <v>0.45908405083108977</v>
      </c>
      <c r="GX33">
        <v>1.224062543134637E-2</v>
      </c>
      <c r="GY33">
        <v>0.69897708359987631</v>
      </c>
      <c r="GZ33">
        <v>0.93305480288809128</v>
      </c>
      <c r="HA33">
        <v>0.14062579909741479</v>
      </c>
      <c r="HB33">
        <v>0.1264460646868453</v>
      </c>
      <c r="HC33">
        <v>0.41191926472185891</v>
      </c>
      <c r="HD33">
        <v>0.80434644439215186</v>
      </c>
      <c r="HE33">
        <v>3.8582523565889111</v>
      </c>
      <c r="HF33">
        <v>1.2318796733029691</v>
      </c>
      <c r="HG33">
        <v>1.0159250562511311</v>
      </c>
      <c r="HH33">
        <v>1.7162636906734221</v>
      </c>
      <c r="HI33">
        <v>1.5154868810449611</v>
      </c>
      <c r="HJ33">
        <v>3.1642526663242909E-2</v>
      </c>
      <c r="HK33">
        <v>5.4577094993737991E-3</v>
      </c>
      <c r="HL33">
        <v>1.199883527653906E-2</v>
      </c>
      <c r="HM33">
        <v>7.5162004271773211E-3</v>
      </c>
      <c r="HN33">
        <v>0.54231517522405115</v>
      </c>
      <c r="HO33">
        <v>1.379322172077373E-2</v>
      </c>
      <c r="HP33">
        <v>2.0613529652492291E-2</v>
      </c>
      <c r="HQ33">
        <v>0</v>
      </c>
    </row>
    <row r="34" spans="1:225" x14ac:dyDescent="0.25">
      <c r="A34" s="1" t="s">
        <v>161</v>
      </c>
      <c r="B34">
        <v>859.73893570695805</v>
      </c>
      <c r="C34">
        <v>60.592802739084988</v>
      </c>
      <c r="D34">
        <v>26.261052858264829</v>
      </c>
      <c r="E34">
        <v>7.4927010220054244</v>
      </c>
      <c r="F34">
        <v>130.0721064785663</v>
      </c>
      <c r="G34">
        <v>0</v>
      </c>
      <c r="H34">
        <v>167.18242130854071</v>
      </c>
      <c r="I34">
        <v>15.146843287726741</v>
      </c>
      <c r="J34">
        <v>474.43202561233562</v>
      </c>
      <c r="K34">
        <v>250.69614071922319</v>
      </c>
      <c r="L34">
        <v>7.1367920125741682</v>
      </c>
      <c r="M34">
        <v>317.07465921139197</v>
      </c>
      <c r="N34">
        <v>204.5482198455471</v>
      </c>
      <c r="O34">
        <v>654.25313256176139</v>
      </c>
      <c r="P34">
        <v>643.23373445842788</v>
      </c>
      <c r="Q34">
        <v>119.9025018918565</v>
      </c>
      <c r="R34">
        <v>493.8773655594224</v>
      </c>
      <c r="S34">
        <v>163.21218165951399</v>
      </c>
      <c r="T34">
        <v>7.3557456364181464</v>
      </c>
      <c r="U34">
        <v>522.57629278184459</v>
      </c>
      <c r="V34">
        <v>317.77805403631771</v>
      </c>
      <c r="W34">
        <v>20.10397344146876</v>
      </c>
      <c r="X34">
        <v>507.27697591016459</v>
      </c>
      <c r="Y34">
        <v>321.36552436956032</v>
      </c>
      <c r="Z34">
        <v>242.24740680126649</v>
      </c>
      <c r="AA34">
        <v>385.35188836245322</v>
      </c>
      <c r="AB34">
        <v>47.849907573795242</v>
      </c>
      <c r="AC34">
        <v>174.13133360962789</v>
      </c>
      <c r="AD34">
        <v>95.324146516248234</v>
      </c>
      <c r="AE34">
        <v>313.56245122728188</v>
      </c>
      <c r="AF34">
        <v>300.05202541454531</v>
      </c>
      <c r="AG34">
        <v>189.97146685796929</v>
      </c>
      <c r="AH34">
        <v>485.56652316882781</v>
      </c>
      <c r="AI34">
        <v>547.06129024450433</v>
      </c>
      <c r="AJ34">
        <v>180.0626064658496</v>
      </c>
      <c r="AK34">
        <v>162.64977298526941</v>
      </c>
      <c r="AL34">
        <v>131.77358522984139</v>
      </c>
      <c r="AM34">
        <v>99.086822083894276</v>
      </c>
      <c r="AN34">
        <v>37.793148562568327</v>
      </c>
      <c r="AO34">
        <v>1029.176232917001</v>
      </c>
      <c r="AP34">
        <v>155.07417277585591</v>
      </c>
      <c r="AQ34">
        <v>91.473768004604977</v>
      </c>
      <c r="AR34">
        <v>361.06800882034412</v>
      </c>
      <c r="AS34">
        <v>785.81698411901266</v>
      </c>
      <c r="AT34">
        <v>182.29028172391361</v>
      </c>
      <c r="AU34">
        <v>305.85786852008869</v>
      </c>
      <c r="AV34">
        <v>51.250806894694144</v>
      </c>
      <c r="AW34">
        <v>820.04570196680982</v>
      </c>
      <c r="AX34">
        <v>477.43353483135547</v>
      </c>
      <c r="AY34">
        <v>13.94076481988399</v>
      </c>
      <c r="AZ34">
        <v>26.15301346632965</v>
      </c>
      <c r="BA34">
        <v>159.6131781844646</v>
      </c>
      <c r="BB34">
        <v>509.62449833459488</v>
      </c>
      <c r="BC34">
        <v>126.3077731882244</v>
      </c>
      <c r="BD34">
        <v>858.30156651075458</v>
      </c>
      <c r="BE34">
        <v>3667.9857171271278</v>
      </c>
      <c r="BF34">
        <v>429.86152939598952</v>
      </c>
      <c r="BG34">
        <v>14.04199288545834</v>
      </c>
      <c r="BH34">
        <v>1933.615817532685</v>
      </c>
      <c r="BI34">
        <v>1201.8561263301351</v>
      </c>
      <c r="BJ34">
        <v>2336.4572737033318</v>
      </c>
      <c r="BK34">
        <v>352.13433147467771</v>
      </c>
      <c r="BL34">
        <v>254.5259791574783</v>
      </c>
      <c r="BM34">
        <v>329.88168295546319</v>
      </c>
      <c r="BN34">
        <v>55.68445164725896</v>
      </c>
      <c r="BO34">
        <v>504.07051521420283</v>
      </c>
      <c r="BP34">
        <v>41.447156799557177</v>
      </c>
      <c r="BQ34">
        <v>56.98339705231281</v>
      </c>
      <c r="BR34">
        <v>268.63534547242517</v>
      </c>
      <c r="BS34">
        <v>200.84262584326081</v>
      </c>
      <c r="BT34">
        <v>231.54453674014431</v>
      </c>
      <c r="BU34">
        <v>956.55564237488318</v>
      </c>
      <c r="BV34">
        <v>235.56371562210569</v>
      </c>
      <c r="BW34">
        <v>101.59795956632151</v>
      </c>
      <c r="BX34">
        <v>38.087918058076284</v>
      </c>
      <c r="BY34">
        <v>224.10974140474789</v>
      </c>
      <c r="BZ34">
        <v>378.68416600903691</v>
      </c>
      <c r="CA34">
        <v>91.51881162836969</v>
      </c>
      <c r="CB34">
        <v>1158.5317467240179</v>
      </c>
      <c r="CC34">
        <v>217.9769245104053</v>
      </c>
      <c r="CD34">
        <v>0</v>
      </c>
      <c r="CE34">
        <v>408.23235987523498</v>
      </c>
      <c r="CF34">
        <v>545.81356565771694</v>
      </c>
      <c r="CG34">
        <v>411.19975469982057</v>
      </c>
      <c r="CH34">
        <v>30.341190267399909</v>
      </c>
      <c r="CI34">
        <v>349.6899171948412</v>
      </c>
      <c r="CJ34">
        <v>314.71389613196823</v>
      </c>
      <c r="CK34">
        <v>260.94709425919677</v>
      </c>
      <c r="CL34">
        <v>475.91737927831269</v>
      </c>
      <c r="CM34">
        <v>142.83319414986369</v>
      </c>
      <c r="CN34">
        <v>275.3991129428988</v>
      </c>
      <c r="CO34">
        <v>122.2387010482185</v>
      </c>
      <c r="CP34">
        <v>35.2077946362365</v>
      </c>
      <c r="CQ34">
        <v>298.4005392651859</v>
      </c>
      <c r="CR34">
        <v>540.89518762947978</v>
      </c>
      <c r="CS34">
        <v>97.213154246417446</v>
      </c>
      <c r="CT34">
        <v>54.269822024343277</v>
      </c>
      <c r="CU34">
        <v>123.2025672790265</v>
      </c>
      <c r="CV34">
        <v>191.81986953121401</v>
      </c>
      <c r="CW34">
        <v>993.78288822367563</v>
      </c>
      <c r="CX34">
        <v>781.43262598496483</v>
      </c>
      <c r="CY34">
        <v>849.51201004439895</v>
      </c>
      <c r="CZ34">
        <v>157.82147235924089</v>
      </c>
      <c r="DA34">
        <v>137.58608272906929</v>
      </c>
      <c r="DB34">
        <v>64.090428418232392</v>
      </c>
      <c r="DC34">
        <v>27.617660294183992</v>
      </c>
      <c r="DD34">
        <v>43.198076056849381</v>
      </c>
      <c r="DE34">
        <v>153.12979415033959</v>
      </c>
      <c r="DF34">
        <v>56.240659194615617</v>
      </c>
      <c r="DG34">
        <v>23.61349958673626</v>
      </c>
      <c r="DH34">
        <v>78.113302370766888</v>
      </c>
      <c r="DI34">
        <v>0.58346979183764147</v>
      </c>
      <c r="DJ34">
        <v>24.49883971554102</v>
      </c>
      <c r="DK34">
        <v>2.0878180508477411</v>
      </c>
      <c r="DL34">
        <v>0.27629522577127769</v>
      </c>
      <c r="DM34">
        <v>6.040030152859429E-2</v>
      </c>
      <c r="DN34">
        <v>12.07076667837757</v>
      </c>
      <c r="DO34">
        <v>4.0341943992090179E-2</v>
      </c>
      <c r="DP34">
        <v>1.0971916143822511</v>
      </c>
      <c r="DQ34">
        <v>1.3236908310974971</v>
      </c>
      <c r="DR34">
        <v>1.964105199827491</v>
      </c>
      <c r="DS34">
        <v>1.3334706364310681E-2</v>
      </c>
      <c r="DT34">
        <v>4.0300850306815494</v>
      </c>
      <c r="DU34">
        <v>0.66074729239860541</v>
      </c>
      <c r="DV34">
        <v>0.1421098756488767</v>
      </c>
      <c r="DW34">
        <v>0.46314796314242379</v>
      </c>
      <c r="DX34">
        <v>1.6682669205854781</v>
      </c>
      <c r="DY34">
        <v>0.35339177660492421</v>
      </c>
      <c r="DZ34">
        <v>1.2702087952581891</v>
      </c>
      <c r="EA34">
        <v>0.2988176248106843</v>
      </c>
      <c r="EB34">
        <v>0.19936483815209979</v>
      </c>
      <c r="EC34">
        <v>1.938583011536497</v>
      </c>
      <c r="ED34">
        <v>1.6770501681867269</v>
      </c>
      <c r="EE34">
        <v>3.4107113468366408</v>
      </c>
      <c r="EF34">
        <v>3.8974991134484789</v>
      </c>
      <c r="EG34">
        <v>4.4469915377993772</v>
      </c>
      <c r="EH34">
        <v>2.444025958084131</v>
      </c>
      <c r="EI34">
        <v>5.5760602439579676</v>
      </c>
      <c r="EJ34">
        <v>1.375201292344121</v>
      </c>
      <c r="EK34">
        <v>1.0923940122287159</v>
      </c>
      <c r="EL34">
        <v>2.0811233403841158</v>
      </c>
      <c r="EM34">
        <v>1.7024810351133191</v>
      </c>
      <c r="EN34">
        <v>5.4779425653361349</v>
      </c>
      <c r="EO34">
        <v>1.0231798273942649</v>
      </c>
      <c r="EP34">
        <v>6.1522327913477444</v>
      </c>
      <c r="EQ34">
        <v>4.5598583848486456</v>
      </c>
      <c r="ER34">
        <v>0.35267259099070369</v>
      </c>
      <c r="ES34">
        <v>2.1826191868512712</v>
      </c>
      <c r="ET34">
        <v>10.74311473450199</v>
      </c>
      <c r="EU34">
        <v>5.7879416663403918</v>
      </c>
      <c r="EV34">
        <v>0.50827463815873819</v>
      </c>
      <c r="EW34">
        <v>5.6369593343634454</v>
      </c>
      <c r="EX34">
        <v>5.0403876421877261</v>
      </c>
      <c r="EY34">
        <v>2.7098140897903238</v>
      </c>
      <c r="EZ34">
        <v>7.2071642834739764</v>
      </c>
      <c r="FA34">
        <v>11.86918528475853</v>
      </c>
      <c r="FB34">
        <v>0.3875498315060395</v>
      </c>
      <c r="FC34">
        <v>2.207112786038143</v>
      </c>
      <c r="FD34">
        <v>0.52708329612939442</v>
      </c>
      <c r="FE34">
        <v>0.5686847482731171</v>
      </c>
      <c r="FF34">
        <v>2.2473547690817122</v>
      </c>
      <c r="FG34">
        <v>9.6450809343265734E-2</v>
      </c>
      <c r="FH34">
        <v>0.9053179589262268</v>
      </c>
      <c r="FI34">
        <v>13.68758710339673</v>
      </c>
      <c r="FJ34">
        <v>3.5254639180869551</v>
      </c>
      <c r="FK34">
        <v>7.6261412010527104E-3</v>
      </c>
      <c r="FL34">
        <v>4.5180100839485073E-2</v>
      </c>
      <c r="FM34">
        <v>2.073539902688367</v>
      </c>
      <c r="FN34">
        <v>5.2448362244470363</v>
      </c>
      <c r="FO34">
        <v>0.34000952268227108</v>
      </c>
      <c r="FP34">
        <v>8.8062605360098729</v>
      </c>
      <c r="FQ34">
        <v>2.3654308533043831</v>
      </c>
      <c r="FR34">
        <v>4.5456027523835889</v>
      </c>
      <c r="FS34">
        <v>3.2142038183584072</v>
      </c>
      <c r="FT34">
        <v>0</v>
      </c>
      <c r="FU34">
        <v>0</v>
      </c>
      <c r="FV34">
        <v>1.406163668752386</v>
      </c>
      <c r="FW34">
        <v>5.8672598325269227</v>
      </c>
      <c r="FX34">
        <v>3.8023787830583751</v>
      </c>
      <c r="FY34">
        <v>1.8694483057430751</v>
      </c>
      <c r="FZ34">
        <v>11.308520556005201</v>
      </c>
      <c r="GA34">
        <v>0.96525325726347988</v>
      </c>
      <c r="GB34">
        <v>2.7304667663585849</v>
      </c>
      <c r="GC34">
        <v>3.8544578977825079</v>
      </c>
      <c r="GD34">
        <v>0.19438396216223419</v>
      </c>
      <c r="GE34">
        <v>0.44111032546744322</v>
      </c>
      <c r="GF34">
        <v>0.7178006907345259</v>
      </c>
      <c r="GG34">
        <v>1.104435511866863</v>
      </c>
      <c r="GH34">
        <v>5.5220904623834333</v>
      </c>
      <c r="GI34">
        <v>0.96039696378715778</v>
      </c>
      <c r="GJ34">
        <v>11.87734141746874</v>
      </c>
      <c r="GK34">
        <v>1.754768536550162</v>
      </c>
      <c r="GL34">
        <v>0</v>
      </c>
      <c r="GM34">
        <v>2.3169612393176129</v>
      </c>
      <c r="GN34">
        <v>5.0743239522246064</v>
      </c>
      <c r="GO34">
        <v>0</v>
      </c>
      <c r="GP34">
        <v>0.1371268247661335</v>
      </c>
      <c r="GQ34">
        <v>1.02509789342129</v>
      </c>
      <c r="GR34">
        <v>0.83292661153409586</v>
      </c>
      <c r="GS34">
        <v>1.525606171635264</v>
      </c>
      <c r="GT34">
        <v>1.2555116660620891</v>
      </c>
      <c r="GU34">
        <v>1.0648178696897861</v>
      </c>
      <c r="GV34">
        <v>1.5616359821138239</v>
      </c>
      <c r="GW34">
        <v>0.83816328818502406</v>
      </c>
      <c r="GX34">
        <v>2.2348070777900589E-2</v>
      </c>
      <c r="GY34">
        <v>0.96392318210812222</v>
      </c>
      <c r="GZ34">
        <v>1.7035056657484531</v>
      </c>
      <c r="HA34">
        <v>0.25674466791376871</v>
      </c>
      <c r="HB34">
        <v>0.23085630869580459</v>
      </c>
      <c r="HC34">
        <v>0.75205314748139707</v>
      </c>
      <c r="HD34">
        <v>1.46851902053924</v>
      </c>
      <c r="HE34">
        <v>5.7314598295247752</v>
      </c>
      <c r="HF34">
        <v>1.9541040519696431</v>
      </c>
      <c r="HG34">
        <v>2.0948287848093252</v>
      </c>
      <c r="HH34">
        <v>3.5389210645248981</v>
      </c>
      <c r="HI34">
        <v>3.124920998728788</v>
      </c>
      <c r="HJ34">
        <v>2.0075435274593139E-2</v>
      </c>
      <c r="HK34">
        <v>3.4626152003685122E-3</v>
      </c>
      <c r="HL34">
        <v>7.6125981824479317E-3</v>
      </c>
      <c r="HM34">
        <v>4.7686139856191554E-3</v>
      </c>
      <c r="HN34">
        <v>0.86729691803541942</v>
      </c>
      <c r="HO34">
        <v>7.4838814004482956E-3</v>
      </c>
      <c r="HP34">
        <v>1.118442190569119E-2</v>
      </c>
      <c r="HQ34">
        <v>0</v>
      </c>
    </row>
    <row r="35" spans="1:225" x14ac:dyDescent="0.25">
      <c r="A35" s="1" t="s">
        <v>162</v>
      </c>
      <c r="B35">
        <v>1790.0540805914829</v>
      </c>
      <c r="C35">
        <v>83.221820734287007</v>
      </c>
      <c r="D35">
        <v>52.315914873073247</v>
      </c>
      <c r="E35">
        <v>24.65656049160734</v>
      </c>
      <c r="F35">
        <v>3821.9548861674161</v>
      </c>
      <c r="G35">
        <v>0</v>
      </c>
      <c r="H35">
        <v>200.07101875804341</v>
      </c>
      <c r="I35">
        <v>105.5198426549513</v>
      </c>
      <c r="J35">
        <v>889.44348302921117</v>
      </c>
      <c r="K35">
        <v>464.43167267638461</v>
      </c>
      <c r="L35">
        <v>13.489061536247251</v>
      </c>
      <c r="M35">
        <v>592.07379138946408</v>
      </c>
      <c r="N35">
        <v>380.40163299780909</v>
      </c>
      <c r="O35">
        <v>1191.3357279889331</v>
      </c>
      <c r="P35">
        <v>1182.345254755422</v>
      </c>
      <c r="Q35">
        <v>226.31730459638189</v>
      </c>
      <c r="R35">
        <v>959.40214490955282</v>
      </c>
      <c r="S35">
        <v>307.23290782999612</v>
      </c>
      <c r="T35">
        <v>9.5848147403739148</v>
      </c>
      <c r="U35">
        <v>294.65058931531132</v>
      </c>
      <c r="V35">
        <v>161.30211834788091</v>
      </c>
      <c r="W35">
        <v>16.044921829843329</v>
      </c>
      <c r="X35">
        <v>336.64725595404798</v>
      </c>
      <c r="Y35">
        <v>312.89162543570649</v>
      </c>
      <c r="Z35">
        <v>203.13099816777441</v>
      </c>
      <c r="AA35">
        <v>3735.8173902286808</v>
      </c>
      <c r="AB35">
        <v>87.161213777514973</v>
      </c>
      <c r="AC35">
        <v>326.09266322897167</v>
      </c>
      <c r="AD35">
        <v>216.74303756265749</v>
      </c>
      <c r="AE35">
        <v>883.60993835089516</v>
      </c>
      <c r="AF35">
        <v>916.18880504226729</v>
      </c>
      <c r="AG35">
        <v>442.89341085644998</v>
      </c>
      <c r="AH35">
        <v>325.25865023078529</v>
      </c>
      <c r="AI35">
        <v>590.35176667209998</v>
      </c>
      <c r="AJ35">
        <v>281.26867667403138</v>
      </c>
      <c r="AK35">
        <v>623.68645148011785</v>
      </c>
      <c r="AL35">
        <v>474.84995060311883</v>
      </c>
      <c r="AM35">
        <v>63.051751409622973</v>
      </c>
      <c r="AN35">
        <v>54.859050055596953</v>
      </c>
      <c r="AO35">
        <v>1054.351451714869</v>
      </c>
      <c r="AP35">
        <v>333.0767124181761</v>
      </c>
      <c r="AQ35">
        <v>182.58631391969311</v>
      </c>
      <c r="AR35">
        <v>699.29789777093276</v>
      </c>
      <c r="AS35">
        <v>1219.6379133747109</v>
      </c>
      <c r="AT35">
        <v>249.76689648893631</v>
      </c>
      <c r="AU35">
        <v>508.48955990780922</v>
      </c>
      <c r="AV35">
        <v>72.749011766719804</v>
      </c>
      <c r="AW35">
        <v>503.90838882414801</v>
      </c>
      <c r="AX35">
        <v>366.4388571425016</v>
      </c>
      <c r="AY35">
        <v>37.894256246926922</v>
      </c>
      <c r="AZ35">
        <v>61.356677355444987</v>
      </c>
      <c r="BA35">
        <v>443.89873217815278</v>
      </c>
      <c r="BB35">
        <v>3093.6552741350451</v>
      </c>
      <c r="BC35">
        <v>1855.5959986832611</v>
      </c>
      <c r="BD35">
        <v>666.51600642816425</v>
      </c>
      <c r="BE35">
        <v>1818.329708493729</v>
      </c>
      <c r="BF35">
        <v>494.04895023932801</v>
      </c>
      <c r="BG35">
        <v>16.923421739685281</v>
      </c>
      <c r="BH35">
        <v>2940.290621337374</v>
      </c>
      <c r="BI35">
        <v>2157.066228735674</v>
      </c>
      <c r="BJ35">
        <v>3802.706369717906</v>
      </c>
      <c r="BK35">
        <v>661.24847651328571</v>
      </c>
      <c r="BL35">
        <v>627.2248674834367</v>
      </c>
      <c r="BM35">
        <v>768.80785091220378</v>
      </c>
      <c r="BN35">
        <v>143.3232217702093</v>
      </c>
      <c r="BO35">
        <v>1058.8011889581339</v>
      </c>
      <c r="BP35">
        <v>180.85108990189411</v>
      </c>
      <c r="BQ35">
        <v>331.27024435259068</v>
      </c>
      <c r="BR35">
        <v>510.14821736073321</v>
      </c>
      <c r="BS35">
        <v>386.01897549839822</v>
      </c>
      <c r="BT35">
        <v>456.88786523096047</v>
      </c>
      <c r="BU35">
        <v>1832.425694327143</v>
      </c>
      <c r="BV35">
        <v>288.9005517083865</v>
      </c>
      <c r="BW35">
        <v>180.67081098978031</v>
      </c>
      <c r="BX35">
        <v>65.206211653391676</v>
      </c>
      <c r="BY35">
        <v>455.75734071135662</v>
      </c>
      <c r="BZ35">
        <v>772.33006538691041</v>
      </c>
      <c r="CA35">
        <v>202.19061624333861</v>
      </c>
      <c r="CB35">
        <v>2638.918731361453</v>
      </c>
      <c r="CC35">
        <v>371.05694081689961</v>
      </c>
      <c r="CD35">
        <v>0</v>
      </c>
      <c r="CE35">
        <v>907.81865844503841</v>
      </c>
      <c r="CF35">
        <v>1026.4815094613</v>
      </c>
      <c r="CG35">
        <v>807.89123794125783</v>
      </c>
      <c r="CH35">
        <v>62.597443016658232</v>
      </c>
      <c r="CI35">
        <v>762.73980012783909</v>
      </c>
      <c r="CJ35">
        <v>663.5667382009708</v>
      </c>
      <c r="CK35">
        <v>615.24149148642141</v>
      </c>
      <c r="CL35">
        <v>1181.821005610265</v>
      </c>
      <c r="CM35">
        <v>272.16862869459379</v>
      </c>
      <c r="CN35">
        <v>520.99251050252201</v>
      </c>
      <c r="CO35">
        <v>230.1835436298696</v>
      </c>
      <c r="CP35">
        <v>63.252739044012571</v>
      </c>
      <c r="CQ35">
        <v>630.8345028958247</v>
      </c>
      <c r="CR35">
        <v>1093.207375002452</v>
      </c>
      <c r="CS35">
        <v>246.46133043630019</v>
      </c>
      <c r="CT35">
        <v>91.508512268326527</v>
      </c>
      <c r="CU35">
        <v>231.84674744276191</v>
      </c>
      <c r="CV35">
        <v>460.28982528093701</v>
      </c>
      <c r="CW35">
        <v>1485.6538105435379</v>
      </c>
      <c r="CX35">
        <v>1274.8099075156631</v>
      </c>
      <c r="CY35">
        <v>1281.509898329814</v>
      </c>
      <c r="CZ35">
        <v>300.26164258295552</v>
      </c>
      <c r="DA35">
        <v>266.17582100274672</v>
      </c>
      <c r="DB35">
        <v>116.62230815295391</v>
      </c>
      <c r="DC35">
        <v>52.295584186528728</v>
      </c>
      <c r="DD35">
        <v>71.725098245307024</v>
      </c>
      <c r="DE35">
        <v>256.38284594056898</v>
      </c>
      <c r="DF35">
        <v>110.4640550778267</v>
      </c>
      <c r="DG35">
        <v>43.384519516640722</v>
      </c>
      <c r="DH35">
        <v>152.01353603597619</v>
      </c>
      <c r="DI35">
        <v>1.692212542314546</v>
      </c>
      <c r="DJ35">
        <v>76.706861456386434</v>
      </c>
      <c r="DK35">
        <v>5.0434396379328934</v>
      </c>
      <c r="DL35">
        <v>0.96438499478309248</v>
      </c>
      <c r="DM35">
        <v>0.19378323466763209</v>
      </c>
      <c r="DN35">
        <v>92.441394128073171</v>
      </c>
      <c r="DO35">
        <v>0.23469859536432669</v>
      </c>
      <c r="DP35">
        <v>3.018657495848232</v>
      </c>
      <c r="DQ35">
        <v>10.14965529762374</v>
      </c>
      <c r="DR35">
        <v>6.5836978842109879</v>
      </c>
      <c r="DS35">
        <v>4.0695103406404469E-2</v>
      </c>
      <c r="DT35">
        <v>11.26051011036963</v>
      </c>
      <c r="DU35">
        <v>2.2668553980300978</v>
      </c>
      <c r="DV35">
        <v>0.51154387379424926</v>
      </c>
      <c r="DW35">
        <v>1.5241787322794871</v>
      </c>
      <c r="DX35">
        <v>5.8114812371587039</v>
      </c>
      <c r="DY35">
        <v>1.162980889323382</v>
      </c>
      <c r="DZ35">
        <v>3.338083370780339</v>
      </c>
      <c r="EA35">
        <v>0.78528675600445019</v>
      </c>
      <c r="EB35">
        <v>0.66096647686374133</v>
      </c>
      <c r="EC35">
        <v>5.3574687876978224</v>
      </c>
      <c r="ED35">
        <v>4.3256973071152647</v>
      </c>
      <c r="EE35">
        <v>9.532666640316668</v>
      </c>
      <c r="EF35">
        <v>6.5835885955490863</v>
      </c>
      <c r="EG35">
        <v>9.5686633890798412</v>
      </c>
      <c r="EH35">
        <v>5.4130642024803146</v>
      </c>
      <c r="EI35">
        <v>27.987205542065471</v>
      </c>
      <c r="EJ35">
        <v>4.0719866248449241</v>
      </c>
      <c r="EK35">
        <v>3.2345910606830079</v>
      </c>
      <c r="EL35">
        <v>6.1622298160087539</v>
      </c>
      <c r="EM35">
        <v>5.0410656553534174</v>
      </c>
      <c r="EN35">
        <v>16.220250069497251</v>
      </c>
      <c r="EO35">
        <v>3.029647074326645</v>
      </c>
      <c r="EP35">
        <v>18.216831076851239</v>
      </c>
      <c r="EQ35">
        <v>11.89197168549163</v>
      </c>
      <c r="ER35">
        <v>1.245718362838184</v>
      </c>
      <c r="ES35">
        <v>6.2620123189537953</v>
      </c>
      <c r="ET35">
        <v>25.853341416352301</v>
      </c>
      <c r="EU35">
        <v>12.357111507912601</v>
      </c>
      <c r="EV35">
        <v>1.354146758666531</v>
      </c>
      <c r="EW35">
        <v>15.01800333578591</v>
      </c>
      <c r="EX35">
        <v>12.303406001670011</v>
      </c>
      <c r="EY35">
        <v>6.8794052222675184</v>
      </c>
      <c r="EZ35">
        <v>17.330249724919501</v>
      </c>
      <c r="FA35">
        <v>25.902652204492181</v>
      </c>
      <c r="FB35">
        <v>0.81505320629040101</v>
      </c>
      <c r="FC35">
        <v>4.6417627016227847</v>
      </c>
      <c r="FD35">
        <v>1.108505011659852</v>
      </c>
      <c r="FE35">
        <v>1.4473756122882531</v>
      </c>
      <c r="FF35">
        <v>5.723192849788739</v>
      </c>
      <c r="FG35">
        <v>0.20284498924703531</v>
      </c>
      <c r="FH35">
        <v>1.903967555004868</v>
      </c>
      <c r="FI35">
        <v>40.091987401725937</v>
      </c>
      <c r="FJ35">
        <v>9.5574325941237692</v>
      </c>
      <c r="FK35">
        <v>2.4523751897741031E-2</v>
      </c>
      <c r="FL35">
        <v>0.1233707370368004</v>
      </c>
      <c r="FM35">
        <v>6.4114955431750991</v>
      </c>
      <c r="FN35">
        <v>16.2173122562664</v>
      </c>
      <c r="FO35">
        <v>1.051327508329172</v>
      </c>
      <c r="FP35">
        <v>25.68710850699981</v>
      </c>
      <c r="FQ35">
        <v>6.8997594093628436</v>
      </c>
      <c r="FR35">
        <v>13.259134300278131</v>
      </c>
      <c r="FS35">
        <v>9.6758596516450783</v>
      </c>
      <c r="FT35">
        <v>0</v>
      </c>
      <c r="FU35">
        <v>0</v>
      </c>
      <c r="FV35">
        <v>6.608801787129388</v>
      </c>
      <c r="FW35">
        <v>32.098354061213449</v>
      </c>
      <c r="FX35">
        <v>14.161137846292849</v>
      </c>
      <c r="FY35">
        <v>7.4063351886581286</v>
      </c>
      <c r="FZ35">
        <v>39.053362542673121</v>
      </c>
      <c r="GA35">
        <v>3.272045204639014</v>
      </c>
      <c r="GB35">
        <v>6.9054925065391286</v>
      </c>
      <c r="GC35">
        <v>9.7481245543246953</v>
      </c>
      <c r="GD35">
        <v>0.66940339734961662</v>
      </c>
      <c r="GE35">
        <v>1.295399255350576</v>
      </c>
      <c r="GF35">
        <v>2.107949931306385</v>
      </c>
      <c r="GG35">
        <v>3.7438494957086408</v>
      </c>
      <c r="GH35">
        <v>16.21660491707982</v>
      </c>
      <c r="GI35">
        <v>2.820377216090947</v>
      </c>
      <c r="GJ35">
        <v>31.392631132597572</v>
      </c>
      <c r="GK35">
        <v>4.6699322363375018</v>
      </c>
      <c r="GL35">
        <v>0</v>
      </c>
      <c r="GM35">
        <v>6.2366676110937158</v>
      </c>
      <c r="GN35">
        <v>22.85094166595697</v>
      </c>
      <c r="GO35">
        <v>0</v>
      </c>
      <c r="GP35">
        <v>0.61751616630528483</v>
      </c>
      <c r="GQ35">
        <v>3.5301472654386772</v>
      </c>
      <c r="GR35">
        <v>2.868363713249559</v>
      </c>
      <c r="GS35">
        <v>5.2537562407429927</v>
      </c>
      <c r="GT35">
        <v>4.3236271414850522</v>
      </c>
      <c r="GU35">
        <v>3.3625488129387322</v>
      </c>
      <c r="GV35">
        <v>5.377832719439736</v>
      </c>
      <c r="GW35">
        <v>2.8863973467960711</v>
      </c>
      <c r="GX35">
        <v>7.696043612101458E-2</v>
      </c>
      <c r="GY35">
        <v>2.6072791020782988</v>
      </c>
      <c r="GZ35">
        <v>5.8663917916469108</v>
      </c>
      <c r="HA35">
        <v>0.88415603345627591</v>
      </c>
      <c r="HB35">
        <v>0.79500384507846711</v>
      </c>
      <c r="HC35">
        <v>2.5898583726334161</v>
      </c>
      <c r="HD35">
        <v>5.0571642356021798</v>
      </c>
      <c r="HE35">
        <v>15.668218872398439</v>
      </c>
      <c r="HF35">
        <v>5.3064467887075732</v>
      </c>
      <c r="HG35">
        <v>5.9649402787003858</v>
      </c>
      <c r="HH35">
        <v>10.07693466597426</v>
      </c>
      <c r="HI35">
        <v>8.8980862150844686</v>
      </c>
      <c r="HJ35">
        <v>6.3106762888610099E-2</v>
      </c>
      <c r="HK35">
        <v>1.0884667427395609E-2</v>
      </c>
      <c r="HL35">
        <v>2.3930062880080809E-2</v>
      </c>
      <c r="HM35">
        <v>1.4990050675445539E-2</v>
      </c>
      <c r="HN35">
        <v>3.1544314521300172</v>
      </c>
      <c r="HO35">
        <v>3.5673570991388112E-2</v>
      </c>
      <c r="HP35">
        <v>5.3313013328406128E-2</v>
      </c>
      <c r="HQ35">
        <v>0</v>
      </c>
    </row>
    <row r="36" spans="1:225" x14ac:dyDescent="0.25">
      <c r="A36" s="1" t="s">
        <v>163</v>
      </c>
      <c r="B36">
        <v>148.2672189253922</v>
      </c>
      <c r="C36">
        <v>12.86044973286277</v>
      </c>
      <c r="D36">
        <v>3.5860043013918439</v>
      </c>
      <c r="E36">
        <v>16.21742459366709</v>
      </c>
      <c r="F36">
        <v>317.26357441405042</v>
      </c>
      <c r="G36">
        <v>0</v>
      </c>
      <c r="H36">
        <v>38.26599540827057</v>
      </c>
      <c r="I36">
        <v>9.8476337386171782</v>
      </c>
      <c r="J36">
        <v>61.728681796071228</v>
      </c>
      <c r="K36">
        <v>30.279050192612971</v>
      </c>
      <c r="L36">
        <v>0.84269095322147136</v>
      </c>
      <c r="M36">
        <v>39.757778667288278</v>
      </c>
      <c r="N36">
        <v>23.476581754576809</v>
      </c>
      <c r="O36">
        <v>73.481992132845562</v>
      </c>
      <c r="P36">
        <v>74.817506087519675</v>
      </c>
      <c r="Q36">
        <v>15.08798486836543</v>
      </c>
      <c r="R36">
        <v>54.005362655220672</v>
      </c>
      <c r="S36">
        <v>20.951185583733839</v>
      </c>
      <c r="T36">
        <v>0.82335559490488786</v>
      </c>
      <c r="U36">
        <v>100.5789994595353</v>
      </c>
      <c r="V36">
        <v>60.174183504254472</v>
      </c>
      <c r="W36">
        <v>3.765592898745969</v>
      </c>
      <c r="X36">
        <v>102.4389589080569</v>
      </c>
      <c r="Y36">
        <v>39.671953959856083</v>
      </c>
      <c r="Z36">
        <v>38.414624279136071</v>
      </c>
      <c r="AA36">
        <v>216.5228893192504</v>
      </c>
      <c r="AB36">
        <v>11.047615219951551</v>
      </c>
      <c r="AC36">
        <v>36.638046768919708</v>
      </c>
      <c r="AD36">
        <v>23.25693606869261</v>
      </c>
      <c r="AE36">
        <v>64.714882876141743</v>
      </c>
      <c r="AF36">
        <v>23.78687665533873</v>
      </c>
      <c r="AG36">
        <v>46.650539750834596</v>
      </c>
      <c r="AH36">
        <v>92.900887578375844</v>
      </c>
      <c r="AI36">
        <v>102.9418553773727</v>
      </c>
      <c r="AJ36">
        <v>41.073355358301157</v>
      </c>
      <c r="AK36">
        <v>17.396694870570869</v>
      </c>
      <c r="AL36">
        <v>18.610639798375011</v>
      </c>
      <c r="AM36">
        <v>6.8005019726909532</v>
      </c>
      <c r="AN36">
        <v>7.8338736427464513</v>
      </c>
      <c r="AO36">
        <v>216.77247490323211</v>
      </c>
      <c r="AP36">
        <v>32.742116156280453</v>
      </c>
      <c r="AQ36">
        <v>20.642087815087852</v>
      </c>
      <c r="AR36">
        <v>74.426923273978559</v>
      </c>
      <c r="AS36">
        <v>221.40198535991499</v>
      </c>
      <c r="AT36">
        <v>67.458396022969595</v>
      </c>
      <c r="AU36">
        <v>86.210781214928289</v>
      </c>
      <c r="AV36">
        <v>19.003348818171052</v>
      </c>
      <c r="AW36">
        <v>153.43659616871469</v>
      </c>
      <c r="AX36">
        <v>88.375854834516332</v>
      </c>
      <c r="AY36">
        <v>4.2935476339141232</v>
      </c>
      <c r="AZ36">
        <v>7.5194169580285886</v>
      </c>
      <c r="BA36">
        <v>39.548354006575778</v>
      </c>
      <c r="BB36">
        <v>227.29994384332579</v>
      </c>
      <c r="BC36">
        <v>90.058811335046656</v>
      </c>
      <c r="BD36">
        <v>167.2919330042603</v>
      </c>
      <c r="BE36">
        <v>699.75090100001796</v>
      </c>
      <c r="BF36">
        <v>83.028127199351928</v>
      </c>
      <c r="BG36">
        <v>2.7443931880297452</v>
      </c>
      <c r="BH36">
        <v>501.4818103589767</v>
      </c>
      <c r="BI36">
        <v>551.45613321349333</v>
      </c>
      <c r="BJ36">
        <v>751.68990119375485</v>
      </c>
      <c r="BK36">
        <v>82.147950729824558</v>
      </c>
      <c r="BL36">
        <v>60.217795306917623</v>
      </c>
      <c r="BM36">
        <v>77.134893248886783</v>
      </c>
      <c r="BN36">
        <v>13.46326039313419</v>
      </c>
      <c r="BO36">
        <v>100.4878152430216</v>
      </c>
      <c r="BP36">
        <v>14.2383223909207</v>
      </c>
      <c r="BQ36">
        <v>23.30688822293012</v>
      </c>
      <c r="BR36">
        <v>59.457281139172927</v>
      </c>
      <c r="BS36">
        <v>39.385514389675507</v>
      </c>
      <c r="BT36">
        <v>36.092863851061367</v>
      </c>
      <c r="BU36">
        <v>127.178824246039</v>
      </c>
      <c r="BV36">
        <v>34.930435432911423</v>
      </c>
      <c r="BW36">
        <v>18.79018769151061</v>
      </c>
      <c r="BX36">
        <v>7.0312064556466067</v>
      </c>
      <c r="BY36">
        <v>50.758168934454893</v>
      </c>
      <c r="BZ36">
        <v>86.914840244745903</v>
      </c>
      <c r="CA36">
        <v>20.340479557195572</v>
      </c>
      <c r="CB36">
        <v>270.76714184679412</v>
      </c>
      <c r="CC36">
        <v>45.632556161256417</v>
      </c>
      <c r="CD36">
        <v>0</v>
      </c>
      <c r="CE36">
        <v>94.948237133178921</v>
      </c>
      <c r="CF36">
        <v>136.32927887751819</v>
      </c>
      <c r="CG36">
        <v>102.7415104612226</v>
      </c>
      <c r="CH36">
        <v>7.2772551875858733</v>
      </c>
      <c r="CI36">
        <v>79.288213044465962</v>
      </c>
      <c r="CJ36">
        <v>66.704284728292365</v>
      </c>
      <c r="CK36">
        <v>61.412563412047881</v>
      </c>
      <c r="CL36">
        <v>115.089533555217</v>
      </c>
      <c r="CM36">
        <v>29.190075587070289</v>
      </c>
      <c r="CN36">
        <v>54.697883017149692</v>
      </c>
      <c r="CO36">
        <v>21.43229491755806</v>
      </c>
      <c r="CP36">
        <v>6.2884394137177253</v>
      </c>
      <c r="CQ36">
        <v>80.246060922450837</v>
      </c>
      <c r="CR36">
        <v>124.9628963388035</v>
      </c>
      <c r="CS36">
        <v>21.043607505250929</v>
      </c>
      <c r="CT36">
        <v>12.88861460811331</v>
      </c>
      <c r="CU36">
        <v>27.305243456752351</v>
      </c>
      <c r="CV36">
        <v>44.449239773111238</v>
      </c>
      <c r="CW36">
        <v>204.6072964971207</v>
      </c>
      <c r="CX36">
        <v>131.03383951411769</v>
      </c>
      <c r="CY36">
        <v>157.79685815591961</v>
      </c>
      <c r="CZ36">
        <v>29.29315709548905</v>
      </c>
      <c r="DA36">
        <v>25.195272077276218</v>
      </c>
      <c r="DB36">
        <v>11.542660430764821</v>
      </c>
      <c r="DC36">
        <v>4.4634545471587863</v>
      </c>
      <c r="DD36">
        <v>7.8748967440227089</v>
      </c>
      <c r="DE36">
        <v>25.868683684865939</v>
      </c>
      <c r="DF36">
        <v>11.25703085660664</v>
      </c>
      <c r="DG36">
        <v>4.5035122830294316</v>
      </c>
      <c r="DH36">
        <v>15.92199344508319</v>
      </c>
      <c r="DI36">
        <v>0.14849865441411</v>
      </c>
      <c r="DJ36">
        <v>6.2762407589822491</v>
      </c>
      <c r="DK36">
        <v>0.46365001695904351</v>
      </c>
      <c r="DL36">
        <v>7.9213671693425872E-2</v>
      </c>
      <c r="DM36">
        <v>1.6545986246030538E-2</v>
      </c>
      <c r="DN36">
        <v>7.7904891442604676</v>
      </c>
      <c r="DO36">
        <v>1.990856990118299E-2</v>
      </c>
      <c r="DP36">
        <v>0.26093994808031851</v>
      </c>
      <c r="DQ36">
        <v>0.85538834490910309</v>
      </c>
      <c r="DR36">
        <v>0.53778365165278186</v>
      </c>
      <c r="DS36">
        <v>3.5542066411478322E-3</v>
      </c>
      <c r="DT36">
        <v>0.92300673771131292</v>
      </c>
      <c r="DU36">
        <v>0.1843191615530137</v>
      </c>
      <c r="DV36">
        <v>4.2675336120565663E-2</v>
      </c>
      <c r="DW36">
        <v>0.1234148155746015</v>
      </c>
      <c r="DX36">
        <v>0.46848230894714499</v>
      </c>
      <c r="DY36">
        <v>9.4168137196073004E-2</v>
      </c>
      <c r="DZ36">
        <v>0.26652613503146949</v>
      </c>
      <c r="EA36">
        <v>6.2700484296274187E-2</v>
      </c>
      <c r="EB36">
        <v>5.3856498704873162E-2</v>
      </c>
      <c r="EC36">
        <v>0.46871936758724642</v>
      </c>
      <c r="ED36">
        <v>0.41612653745759198</v>
      </c>
      <c r="EE36">
        <v>0.72309602983285526</v>
      </c>
      <c r="EF36">
        <v>0.90493052790955808</v>
      </c>
      <c r="EG36">
        <v>0.89653091748473468</v>
      </c>
      <c r="EH36">
        <v>0.48859359256738821</v>
      </c>
      <c r="EI36">
        <v>2.2180021409118171</v>
      </c>
      <c r="EJ36">
        <v>0.32750494649000511</v>
      </c>
      <c r="EK36">
        <v>0.26015423670169369</v>
      </c>
      <c r="EL36">
        <v>0.49562067169803631</v>
      </c>
      <c r="EM36">
        <v>0.40544679779541187</v>
      </c>
      <c r="EN36">
        <v>1.304575044194185</v>
      </c>
      <c r="EO36">
        <v>0.24367084039691209</v>
      </c>
      <c r="EP36">
        <v>1.4651576335344261</v>
      </c>
      <c r="EQ36">
        <v>1.0580588498148309</v>
      </c>
      <c r="ER36">
        <v>0.1033019400758666</v>
      </c>
      <c r="ES36">
        <v>0.53518329309280743</v>
      </c>
      <c r="ET36">
        <v>2.4901242232620961</v>
      </c>
      <c r="EU36">
        <v>1.11449311773406</v>
      </c>
      <c r="EV36">
        <v>0.1161998721728458</v>
      </c>
      <c r="EW36">
        <v>1.288700841870446</v>
      </c>
      <c r="EX36">
        <v>1.084049350707631</v>
      </c>
      <c r="EY36">
        <v>0.6363455523716357</v>
      </c>
      <c r="EZ36">
        <v>1.4815705231694609</v>
      </c>
      <c r="FA36">
        <v>2.649002941969278</v>
      </c>
      <c r="FB36">
        <v>0.1039684753456646</v>
      </c>
      <c r="FC36">
        <v>0.59210489239170727</v>
      </c>
      <c r="FD36">
        <v>0.14140129145659711</v>
      </c>
      <c r="FE36">
        <v>0.1206666562586107</v>
      </c>
      <c r="FF36">
        <v>0.47760816842737591</v>
      </c>
      <c r="FG36">
        <v>2.587497859128458E-2</v>
      </c>
      <c r="FH36">
        <v>0.24287077490612191</v>
      </c>
      <c r="FI36">
        <v>3.5623898192392529</v>
      </c>
      <c r="FJ36">
        <v>0.83362215042545729</v>
      </c>
      <c r="FK36">
        <v>2.1205943135919232E-3</v>
      </c>
      <c r="FL36">
        <v>1.081592013503448E-2</v>
      </c>
      <c r="FM36">
        <v>0.554168954932303</v>
      </c>
      <c r="FN36">
        <v>1.4017214742405291</v>
      </c>
      <c r="FO36">
        <v>9.087007277148286E-2</v>
      </c>
      <c r="FP36">
        <v>2.0721700463470589</v>
      </c>
      <c r="FQ36">
        <v>0.55660117491179917</v>
      </c>
      <c r="FR36">
        <v>1.069609719990172</v>
      </c>
      <c r="FS36">
        <v>0.86917016079691001</v>
      </c>
      <c r="FT36">
        <v>0</v>
      </c>
      <c r="FU36">
        <v>0</v>
      </c>
      <c r="FV36">
        <v>0.55602458189525672</v>
      </c>
      <c r="FW36">
        <v>2.5784038909479849</v>
      </c>
      <c r="FX36">
        <v>1.2338173885855961</v>
      </c>
      <c r="FY36">
        <v>0.64991787345257468</v>
      </c>
      <c r="FZ36">
        <v>3.3169548477478061</v>
      </c>
      <c r="GA36">
        <v>0.28069756199055262</v>
      </c>
      <c r="GB36">
        <v>0.53721853861131119</v>
      </c>
      <c r="GC36">
        <v>0.75836346535983024</v>
      </c>
      <c r="GD36">
        <v>5.8055638083784278E-2</v>
      </c>
      <c r="GE36">
        <v>0.1140111980915412</v>
      </c>
      <c r="GF36">
        <v>0.18552573362425009</v>
      </c>
      <c r="GG36">
        <v>0.32117203772584008</v>
      </c>
      <c r="GH36">
        <v>1.4272623269905189</v>
      </c>
      <c r="GI36">
        <v>0.2482281691520592</v>
      </c>
      <c r="GJ36">
        <v>2.7917792215825612</v>
      </c>
      <c r="GK36">
        <v>0.41629036376449979</v>
      </c>
      <c r="GL36">
        <v>0</v>
      </c>
      <c r="GM36">
        <v>0.54704381631015175</v>
      </c>
      <c r="GN36">
        <v>1.9480938986898659</v>
      </c>
      <c r="GO36">
        <v>0</v>
      </c>
      <c r="GP36">
        <v>5.2644634672271068E-2</v>
      </c>
      <c r="GQ36">
        <v>0.30616060933692829</v>
      </c>
      <c r="GR36">
        <v>0.24876582086138299</v>
      </c>
      <c r="GS36">
        <v>0.45564479072056041</v>
      </c>
      <c r="GT36">
        <v>0.37497708187486928</v>
      </c>
      <c r="GU36">
        <v>0.27932104825085469</v>
      </c>
      <c r="GV36">
        <v>0.46640562517471579</v>
      </c>
      <c r="GW36">
        <v>0.25032983160088201</v>
      </c>
      <c r="GX36">
        <v>6.6745810432125357E-3</v>
      </c>
      <c r="GY36">
        <v>0.22857030344083751</v>
      </c>
      <c r="GZ36">
        <v>0.50877709922296521</v>
      </c>
      <c r="HA36">
        <v>7.6680582875982936E-2</v>
      </c>
      <c r="HB36">
        <v>6.8948642459588233E-2</v>
      </c>
      <c r="HC36">
        <v>0.2246117676802529</v>
      </c>
      <c r="HD36">
        <v>0.43859487082799742</v>
      </c>
      <c r="HE36">
        <v>1.3756154919351089</v>
      </c>
      <c r="HF36">
        <v>0.44459850897487768</v>
      </c>
      <c r="HG36">
        <v>0.46057423552535193</v>
      </c>
      <c r="HH36">
        <v>0.77807593427091448</v>
      </c>
      <c r="HI36">
        <v>0.68705285630187496</v>
      </c>
      <c r="HJ36">
        <v>6.0265895860769636E-3</v>
      </c>
      <c r="HK36">
        <v>1.0394674098818809E-3</v>
      </c>
      <c r="HL36">
        <v>2.285280707581517E-3</v>
      </c>
      <c r="HM36">
        <v>1.4315245967355891E-3</v>
      </c>
      <c r="HN36">
        <v>0.26126478366525818</v>
      </c>
      <c r="HO36">
        <v>3.2043093480190409E-3</v>
      </c>
      <c r="HP36">
        <v>4.7887380554224746E-3</v>
      </c>
      <c r="HQ36">
        <v>0</v>
      </c>
    </row>
    <row r="37" spans="1:225" x14ac:dyDescent="0.25">
      <c r="A37" s="1" t="s">
        <v>164</v>
      </c>
      <c r="B37">
        <v>189.09497116979901</v>
      </c>
      <c r="C37">
        <v>15.92713438553551</v>
      </c>
      <c r="D37">
        <v>6.4050915992566617</v>
      </c>
      <c r="E37">
        <v>4.5876186895673046</v>
      </c>
      <c r="F37">
        <v>129.88133035043609</v>
      </c>
      <c r="G37">
        <v>0</v>
      </c>
      <c r="H37">
        <v>62.133986289377127</v>
      </c>
      <c r="I37">
        <v>8.9618456699004181</v>
      </c>
      <c r="J37">
        <v>77.151984285045202</v>
      </c>
      <c r="K37">
        <v>32.646963709109109</v>
      </c>
      <c r="L37">
        <v>0.81452116928101681</v>
      </c>
      <c r="M37">
        <v>38.44691831089628</v>
      </c>
      <c r="N37">
        <v>19.936613506299281</v>
      </c>
      <c r="O37">
        <v>56.99737968006901</v>
      </c>
      <c r="P37">
        <v>77.628680635485495</v>
      </c>
      <c r="Q37">
        <v>15.919802062430151</v>
      </c>
      <c r="R37">
        <v>61.318506185026138</v>
      </c>
      <c r="S37">
        <v>25.913040779043271</v>
      </c>
      <c r="T37">
        <v>0.62886001571551886</v>
      </c>
      <c r="U37">
        <v>76.132818912207597</v>
      </c>
      <c r="V37">
        <v>42.209669218833213</v>
      </c>
      <c r="W37">
        <v>5.2606997627637169</v>
      </c>
      <c r="X37">
        <v>107.80217608828799</v>
      </c>
      <c r="Y37">
        <v>54.060739852188668</v>
      </c>
      <c r="Z37">
        <v>48.973094362903517</v>
      </c>
      <c r="AA37">
        <v>935.3089964782373</v>
      </c>
      <c r="AB37">
        <v>15.81502156365451</v>
      </c>
      <c r="AC37">
        <v>48.543008098705613</v>
      </c>
      <c r="AD37">
        <v>23.97246450804991</v>
      </c>
      <c r="AE37">
        <v>49.289087897292227</v>
      </c>
      <c r="AF37">
        <v>34.310813460398577</v>
      </c>
      <c r="AG37">
        <v>38.480068383991672</v>
      </c>
      <c r="AH37">
        <v>83.49865093985342</v>
      </c>
      <c r="AI37">
        <v>123.83862258813581</v>
      </c>
      <c r="AJ37">
        <v>193.589455540785</v>
      </c>
      <c r="AK37">
        <v>44.798750998685129</v>
      </c>
      <c r="AL37">
        <v>125.2823094979919</v>
      </c>
      <c r="AM37">
        <v>11.53507208866394</v>
      </c>
      <c r="AN37">
        <v>14.397322583088551</v>
      </c>
      <c r="AO37">
        <v>402.77985028422609</v>
      </c>
      <c r="AP37">
        <v>70.682658570568123</v>
      </c>
      <c r="AQ37">
        <v>48.023204059067901</v>
      </c>
      <c r="AR37">
        <v>179.93096896570131</v>
      </c>
      <c r="AS37">
        <v>182.69001440927599</v>
      </c>
      <c r="AT37">
        <v>29.04554686779051</v>
      </c>
      <c r="AU37">
        <v>87.80142021300702</v>
      </c>
      <c r="AV37">
        <v>8.7971414701459878</v>
      </c>
      <c r="AW37">
        <v>124.5648105762815</v>
      </c>
      <c r="AX37">
        <v>94.937474958601868</v>
      </c>
      <c r="AY37">
        <v>6.7534713617812292</v>
      </c>
      <c r="AZ37">
        <v>12.786218741241409</v>
      </c>
      <c r="BA37">
        <v>94.159403316252423</v>
      </c>
      <c r="BB37">
        <v>311.96628927393942</v>
      </c>
      <c r="BC37">
        <v>66.351766480967399</v>
      </c>
      <c r="BD37">
        <v>218.75235033824279</v>
      </c>
      <c r="BE37">
        <v>973.94963654825051</v>
      </c>
      <c r="BF37">
        <v>4443.6795126177994</v>
      </c>
      <c r="BG37">
        <v>131.08150849544401</v>
      </c>
      <c r="BH37">
        <v>1492.3632674547689</v>
      </c>
      <c r="BI37">
        <v>819.98945436976317</v>
      </c>
      <c r="BJ37">
        <v>1713.2646100461229</v>
      </c>
      <c r="BK37">
        <v>227.81842423532899</v>
      </c>
      <c r="BL37">
        <v>173.15086756070221</v>
      </c>
      <c r="BM37">
        <v>219.72471681630009</v>
      </c>
      <c r="BN37">
        <v>34.070322551662031</v>
      </c>
      <c r="BO37">
        <v>312.33021467524168</v>
      </c>
      <c r="BP37">
        <v>45.889085229580111</v>
      </c>
      <c r="BQ37">
        <v>78.620104212940376</v>
      </c>
      <c r="BR37">
        <v>193.59262108738261</v>
      </c>
      <c r="BS37">
        <v>85.935000379370109</v>
      </c>
      <c r="BT37">
        <v>90.573385244318416</v>
      </c>
      <c r="BU37">
        <v>267.39367366190038</v>
      </c>
      <c r="BV37">
        <v>56.683970905745703</v>
      </c>
      <c r="BW37">
        <v>41.993354540941247</v>
      </c>
      <c r="BX37">
        <v>16.556476356701531</v>
      </c>
      <c r="BY37">
        <v>126.30819103968901</v>
      </c>
      <c r="BZ37">
        <v>203.66084873941691</v>
      </c>
      <c r="CA37">
        <v>43.939807592882708</v>
      </c>
      <c r="CB37">
        <v>681.65719547769947</v>
      </c>
      <c r="CC37">
        <v>131.10729793233719</v>
      </c>
      <c r="CD37">
        <v>0</v>
      </c>
      <c r="CE37">
        <v>319.82130805622802</v>
      </c>
      <c r="CF37">
        <v>357.7402086096551</v>
      </c>
      <c r="CG37">
        <v>306.36084995064101</v>
      </c>
      <c r="CH37">
        <v>26.13483893229936</v>
      </c>
      <c r="CI37">
        <v>186.10834726972121</v>
      </c>
      <c r="CJ37">
        <v>163.8990424076971</v>
      </c>
      <c r="CK37">
        <v>148.7881572280873</v>
      </c>
      <c r="CL37">
        <v>289.83643211720658</v>
      </c>
      <c r="CM37">
        <v>57.433913130429133</v>
      </c>
      <c r="CN37">
        <v>117.6062951964162</v>
      </c>
      <c r="CO37">
        <v>64.514337067020023</v>
      </c>
      <c r="CP37">
        <v>20.765356997646428</v>
      </c>
      <c r="CQ37">
        <v>267.258345479551</v>
      </c>
      <c r="CR37">
        <v>309.22835864970648</v>
      </c>
      <c r="CS37">
        <v>57.473425180356628</v>
      </c>
      <c r="CT37">
        <v>68.748576266697469</v>
      </c>
      <c r="CU37">
        <v>121.7102672938381</v>
      </c>
      <c r="CV37">
        <v>136.4566037349162</v>
      </c>
      <c r="CW37">
        <v>812.96862199324892</v>
      </c>
      <c r="CX37">
        <v>338.48712523799168</v>
      </c>
      <c r="CY37">
        <v>593.82874115722063</v>
      </c>
      <c r="CZ37">
        <v>89.323144597065877</v>
      </c>
      <c r="DA37">
        <v>56.227114996825172</v>
      </c>
      <c r="DB37">
        <v>31.72149781675731</v>
      </c>
      <c r="DC37">
        <v>26.637916341136581</v>
      </c>
      <c r="DD37">
        <v>36.603901535004361</v>
      </c>
      <c r="DE37">
        <v>90.260609635588438</v>
      </c>
      <c r="DF37">
        <v>31.66171960573039</v>
      </c>
      <c r="DG37">
        <v>17.974692393173662</v>
      </c>
      <c r="DH37">
        <v>39.25104179196537</v>
      </c>
      <c r="DI37">
        <v>0.2286970715258041</v>
      </c>
      <c r="DJ37">
        <v>9.4106574671606449</v>
      </c>
      <c r="DK37">
        <v>0.68464020775415502</v>
      </c>
      <c r="DL37">
        <v>0.13477915579052299</v>
      </c>
      <c r="DM37">
        <v>2.3195592394935769E-2</v>
      </c>
      <c r="DN37">
        <v>7.6025463607843724</v>
      </c>
      <c r="DO37">
        <v>2.251040806513923E-2</v>
      </c>
      <c r="DP37">
        <v>0.43536199793223951</v>
      </c>
      <c r="DQ37">
        <v>0.83398064195361787</v>
      </c>
      <c r="DR37">
        <v>0.84752849223699833</v>
      </c>
      <c r="DS37">
        <v>7.4463559951050296E-3</v>
      </c>
      <c r="DT37">
        <v>1.4125728269144791</v>
      </c>
      <c r="DU37">
        <v>0.31353445536011698</v>
      </c>
      <c r="DV37">
        <v>8.0730387778139651E-2</v>
      </c>
      <c r="DW37">
        <v>0.19890247526047061</v>
      </c>
      <c r="DX37">
        <v>0.74444131780334333</v>
      </c>
      <c r="DY37">
        <v>0.15176683197848689</v>
      </c>
      <c r="DZ37">
        <v>0.40286739229297053</v>
      </c>
      <c r="EA37">
        <v>9.4774873019352585E-2</v>
      </c>
      <c r="EB37">
        <v>8.5910204410052135E-2</v>
      </c>
      <c r="EC37">
        <v>0.63900417829911871</v>
      </c>
      <c r="ED37">
        <v>0.52916617474526562</v>
      </c>
      <c r="EE37">
        <v>0.9475045641908062</v>
      </c>
      <c r="EF37">
        <v>1.423662296282042</v>
      </c>
      <c r="EG37">
        <v>1.308204696963517</v>
      </c>
      <c r="EH37">
        <v>0.66662641052082139</v>
      </c>
      <c r="EI37">
        <v>3.8356698985621902</v>
      </c>
      <c r="EJ37">
        <v>0.47880236823371169</v>
      </c>
      <c r="EK37">
        <v>0.38033765893855281</v>
      </c>
      <c r="EL37">
        <v>0.7245824953115475</v>
      </c>
      <c r="EM37">
        <v>0.59275100745124965</v>
      </c>
      <c r="EN37">
        <v>1.9072494244536169</v>
      </c>
      <c r="EO37">
        <v>0.35623942997484132</v>
      </c>
      <c r="EP37">
        <v>2.142016333769766</v>
      </c>
      <c r="EQ37">
        <v>1.593528152931279</v>
      </c>
      <c r="ER37">
        <v>0.15926867420521751</v>
      </c>
      <c r="ES37">
        <v>0.92146797774839917</v>
      </c>
      <c r="ET37">
        <v>4.3566995300124001</v>
      </c>
      <c r="EU37">
        <v>2.3812609207874642</v>
      </c>
      <c r="EV37">
        <v>0.20584191634341251</v>
      </c>
      <c r="EW37">
        <v>2.2828652555606781</v>
      </c>
      <c r="EX37">
        <v>1.794279877221131</v>
      </c>
      <c r="EY37">
        <v>1.040627078866925</v>
      </c>
      <c r="EZ37">
        <v>2.9921776420642612</v>
      </c>
      <c r="FA37">
        <v>3.8559085884639259</v>
      </c>
      <c r="FB37">
        <v>0.13787336966513941</v>
      </c>
      <c r="FC37">
        <v>0.78519470866380836</v>
      </c>
      <c r="FD37">
        <v>0.18751330596420521</v>
      </c>
      <c r="FE37">
        <v>0.23525474824795839</v>
      </c>
      <c r="FF37">
        <v>0.93944183130964987</v>
      </c>
      <c r="FG37">
        <v>3.4313001864584032E-2</v>
      </c>
      <c r="FH37">
        <v>0.32207274385972751</v>
      </c>
      <c r="FI37">
        <v>5.7372004931211773</v>
      </c>
      <c r="FJ37">
        <v>1.37423269197647</v>
      </c>
      <c r="FK37">
        <v>3.094442442678186E-3</v>
      </c>
      <c r="FL37">
        <v>2.0964266912744719E-2</v>
      </c>
      <c r="FM37">
        <v>1.0159386649860991</v>
      </c>
      <c r="FN37">
        <v>2.569727211435421</v>
      </c>
      <c r="FO37">
        <v>0.16658894295139171</v>
      </c>
      <c r="FP37">
        <v>3.6255202610487229</v>
      </c>
      <c r="FQ37">
        <v>0.9738432618132109</v>
      </c>
      <c r="FR37">
        <v>1.8714157740457591</v>
      </c>
      <c r="FS37">
        <v>1.566204205631665</v>
      </c>
      <c r="FT37">
        <v>0</v>
      </c>
      <c r="FU37">
        <v>0</v>
      </c>
      <c r="FV37">
        <v>0.81354519087268806</v>
      </c>
      <c r="FW37">
        <v>4.0428637245931451</v>
      </c>
      <c r="FX37">
        <v>1.8129592668454719</v>
      </c>
      <c r="FY37">
        <v>0.9875220848109183</v>
      </c>
      <c r="FZ37">
        <v>5.2276593367307607</v>
      </c>
      <c r="GA37">
        <v>0.42109004740425438</v>
      </c>
      <c r="GB37">
        <v>0.84073330959278336</v>
      </c>
      <c r="GC37">
        <v>1.1868194790044759</v>
      </c>
      <c r="GD37">
        <v>8.1277495060280994E-2</v>
      </c>
      <c r="GE37">
        <v>0.17417118463710299</v>
      </c>
      <c r="GF37">
        <v>0.28342160548175721</v>
      </c>
      <c r="GG37">
        <v>0.48180806285537608</v>
      </c>
      <c r="GH37">
        <v>2.180382054052727</v>
      </c>
      <c r="GI37">
        <v>0.37921006888112868</v>
      </c>
      <c r="GJ37">
        <v>4.5760457808747272</v>
      </c>
      <c r="GK37">
        <v>0.71286061356674724</v>
      </c>
      <c r="GL37">
        <v>0</v>
      </c>
      <c r="GM37">
        <v>0.87233981955021234</v>
      </c>
      <c r="GN37">
        <v>2.454826028610817</v>
      </c>
      <c r="GO37">
        <v>0</v>
      </c>
      <c r="GP37">
        <v>6.6338393414768479E-2</v>
      </c>
      <c r="GQ37">
        <v>0.42862275283449591</v>
      </c>
      <c r="GR37">
        <v>0.34827044269237428</v>
      </c>
      <c r="GS37">
        <v>0.63789958132209601</v>
      </c>
      <c r="GT37">
        <v>0.52496534231213587</v>
      </c>
      <c r="GU37">
        <v>0.49945595292369588</v>
      </c>
      <c r="GV37">
        <v>0.65296467573945294</v>
      </c>
      <c r="GW37">
        <v>0.35046004699868472</v>
      </c>
      <c r="GX37">
        <v>9.3443676734073795E-3</v>
      </c>
      <c r="GY37">
        <v>0.47109750189222538</v>
      </c>
      <c r="GZ37">
        <v>0.7122844487420914</v>
      </c>
      <c r="HA37">
        <v>0.10735229000373291</v>
      </c>
      <c r="HB37">
        <v>9.6527626461270929E-2</v>
      </c>
      <c r="HC37">
        <v>0.31445493393365792</v>
      </c>
      <c r="HD37">
        <v>0.61402981043358951</v>
      </c>
      <c r="HE37">
        <v>2.5965611734166401</v>
      </c>
      <c r="HF37">
        <v>0.8136900932285559</v>
      </c>
      <c r="HG37">
        <v>0.65955431703904699</v>
      </c>
      <c r="HH37">
        <v>1.1142250300805721</v>
      </c>
      <c r="HI37">
        <v>0.98387760854887574</v>
      </c>
      <c r="HJ37">
        <v>2.1575636301146291E-2</v>
      </c>
      <c r="HK37">
        <v>3.7213701816229158E-3</v>
      </c>
      <c r="HL37">
        <v>8.1814738980594114E-3</v>
      </c>
      <c r="HM37">
        <v>5.1249638977685372E-3</v>
      </c>
      <c r="HN37">
        <v>0.45975726612481238</v>
      </c>
      <c r="HO37">
        <v>1.0713767059101931E-2</v>
      </c>
      <c r="HP37">
        <v>1.6011382941091761E-2</v>
      </c>
      <c r="HQ37">
        <v>0</v>
      </c>
    </row>
    <row r="38" spans="1:225" x14ac:dyDescent="0.25">
      <c r="A38" s="1" t="s">
        <v>165</v>
      </c>
      <c r="B38">
        <v>261.3942566992792</v>
      </c>
      <c r="C38">
        <v>39.685197254702643</v>
      </c>
      <c r="D38">
        <v>9.678438353418656</v>
      </c>
      <c r="E38">
        <v>2.898957425517211</v>
      </c>
      <c r="F38">
        <v>64.45401126825476</v>
      </c>
      <c r="G38">
        <v>0</v>
      </c>
      <c r="H38">
        <v>99.960963435823771</v>
      </c>
      <c r="I38">
        <v>9.3453715862363627</v>
      </c>
      <c r="J38">
        <v>143.54041657650441</v>
      </c>
      <c r="K38">
        <v>67.079694048342162</v>
      </c>
      <c r="L38">
        <v>1.713453543620036</v>
      </c>
      <c r="M38">
        <v>78.290880864355515</v>
      </c>
      <c r="N38">
        <v>46.374866816308931</v>
      </c>
      <c r="O38">
        <v>146.37574870621091</v>
      </c>
      <c r="P38">
        <v>173.1123944547775</v>
      </c>
      <c r="Q38">
        <v>32.095382174999123</v>
      </c>
      <c r="R38">
        <v>121.54034160777771</v>
      </c>
      <c r="S38">
        <v>57.407779197891081</v>
      </c>
      <c r="T38">
        <v>3.9740994617808569</v>
      </c>
      <c r="U38">
        <v>332.53459381931981</v>
      </c>
      <c r="V38">
        <v>204.41451534955229</v>
      </c>
      <c r="W38">
        <v>14.976583201816631</v>
      </c>
      <c r="X38">
        <v>325.46716075460432</v>
      </c>
      <c r="Y38">
        <v>267.17506723685841</v>
      </c>
      <c r="Z38">
        <v>190.33686506533209</v>
      </c>
      <c r="AA38">
        <v>47.528946663513153</v>
      </c>
      <c r="AB38">
        <v>20.882026381317608</v>
      </c>
      <c r="AC38">
        <v>77.906704675768239</v>
      </c>
      <c r="AD38">
        <v>18.412326897034578</v>
      </c>
      <c r="AE38">
        <v>26.707347253605668</v>
      </c>
      <c r="AF38">
        <v>45.024551017722438</v>
      </c>
      <c r="AG38">
        <v>25.655842906014069</v>
      </c>
      <c r="AH38">
        <v>322.33924638810942</v>
      </c>
      <c r="AI38">
        <v>326.02677724005059</v>
      </c>
      <c r="AJ38">
        <v>107.9117849557623</v>
      </c>
      <c r="AK38">
        <v>50.431329597684503</v>
      </c>
      <c r="AL38">
        <v>62.057322523163208</v>
      </c>
      <c r="AM38">
        <v>8.9536037297405837</v>
      </c>
      <c r="AN38">
        <v>26.92057599085679</v>
      </c>
      <c r="AO38">
        <v>781.48922103646203</v>
      </c>
      <c r="AP38">
        <v>100.0878683902401</v>
      </c>
      <c r="AQ38">
        <v>55.129072750662147</v>
      </c>
      <c r="AR38">
        <v>243.186236788146</v>
      </c>
      <c r="AS38">
        <v>213.65041247724281</v>
      </c>
      <c r="AT38">
        <v>23.25715145047614</v>
      </c>
      <c r="AU38">
        <v>88.635572278583723</v>
      </c>
      <c r="AV38">
        <v>6.5441363328803304</v>
      </c>
      <c r="AW38">
        <v>520.28076139077757</v>
      </c>
      <c r="AX38">
        <v>314.79736431843952</v>
      </c>
      <c r="AY38">
        <v>6.0560815225459734</v>
      </c>
      <c r="AZ38">
        <v>9.4246422474443143</v>
      </c>
      <c r="BA38">
        <v>109.1167697536617</v>
      </c>
      <c r="BB38">
        <v>372.87880921317469</v>
      </c>
      <c r="BC38">
        <v>76.916503318083684</v>
      </c>
      <c r="BD38">
        <v>623.68110356902298</v>
      </c>
      <c r="BE38">
        <v>2976.068154884556</v>
      </c>
      <c r="BF38">
        <v>5929.2473950111807</v>
      </c>
      <c r="BG38">
        <v>174.9845616737249</v>
      </c>
      <c r="BH38">
        <v>1213.0040094324791</v>
      </c>
      <c r="BI38">
        <v>644.97090106622761</v>
      </c>
      <c r="BJ38">
        <v>1340.266652799354</v>
      </c>
      <c r="BK38">
        <v>299.69271975163099</v>
      </c>
      <c r="BL38">
        <v>205.25509141092829</v>
      </c>
      <c r="BM38">
        <v>310.9693579900312</v>
      </c>
      <c r="BN38">
        <v>35.796711267716383</v>
      </c>
      <c r="BO38">
        <v>380.35604810611039</v>
      </c>
      <c r="BP38">
        <v>23.856794419861721</v>
      </c>
      <c r="BQ38">
        <v>20.017987496068159</v>
      </c>
      <c r="BR38">
        <v>261.41191158397072</v>
      </c>
      <c r="BS38">
        <v>128.3709151920454</v>
      </c>
      <c r="BT38">
        <v>157.88438066787819</v>
      </c>
      <c r="BU38">
        <v>460.32950715254748</v>
      </c>
      <c r="BV38">
        <v>178.41080413630641</v>
      </c>
      <c r="BW38">
        <v>72.219646033389282</v>
      </c>
      <c r="BX38">
        <v>30.1490914798114</v>
      </c>
      <c r="BY38">
        <v>175.44796771504011</v>
      </c>
      <c r="BZ38">
        <v>283.0391476523709</v>
      </c>
      <c r="CA38">
        <v>70.423973508436717</v>
      </c>
      <c r="CB38">
        <v>808.80015811370492</v>
      </c>
      <c r="CC38">
        <v>194.87368333568179</v>
      </c>
      <c r="CD38">
        <v>0</v>
      </c>
      <c r="CE38">
        <v>385.81242061644588</v>
      </c>
      <c r="CF38">
        <v>420.82678221463118</v>
      </c>
      <c r="CG38">
        <v>280.77817087588937</v>
      </c>
      <c r="CH38">
        <v>32.499610543775717</v>
      </c>
      <c r="CI38">
        <v>247.3809499770293</v>
      </c>
      <c r="CJ38">
        <v>236.30152458239169</v>
      </c>
      <c r="CK38">
        <v>198.92447130631751</v>
      </c>
      <c r="CL38">
        <v>294.76343664441538</v>
      </c>
      <c r="CM38">
        <v>94.477293450945311</v>
      </c>
      <c r="CN38">
        <v>171.2795146154848</v>
      </c>
      <c r="CO38">
        <v>96.640138578941674</v>
      </c>
      <c r="CP38">
        <v>32.704232181621123</v>
      </c>
      <c r="CQ38">
        <v>305.60581894270757</v>
      </c>
      <c r="CR38">
        <v>402.96951359548291</v>
      </c>
      <c r="CS38">
        <v>77.543533541142892</v>
      </c>
      <c r="CT38">
        <v>80.900524086629147</v>
      </c>
      <c r="CU38">
        <v>160.86578340363869</v>
      </c>
      <c r="CV38">
        <v>176.3506390400641</v>
      </c>
      <c r="CW38">
        <v>1182.136275063184</v>
      </c>
      <c r="CX38">
        <v>591.99721075673722</v>
      </c>
      <c r="CY38">
        <v>1023.962638518514</v>
      </c>
      <c r="CZ38">
        <v>132.2309116888018</v>
      </c>
      <c r="DA38">
        <v>96.70810170002224</v>
      </c>
      <c r="DB38">
        <v>42.396356544779152</v>
      </c>
      <c r="DC38">
        <v>30.898791127879331</v>
      </c>
      <c r="DD38">
        <v>60.57949272488743</v>
      </c>
      <c r="DE38">
        <v>147.44567982194781</v>
      </c>
      <c r="DF38">
        <v>44.105030201549852</v>
      </c>
      <c r="DG38">
        <v>25.97993993344604</v>
      </c>
      <c r="DH38">
        <v>61.070268634213562</v>
      </c>
      <c r="DI38">
        <v>0.27055969688200648</v>
      </c>
      <c r="DJ38">
        <v>10.80932662756129</v>
      </c>
      <c r="DK38">
        <v>1.085276782028779</v>
      </c>
      <c r="DL38">
        <v>0.1395304255426566</v>
      </c>
      <c r="DM38">
        <v>2.8872079922683331E-2</v>
      </c>
      <c r="DN38">
        <v>5.1661926831750637</v>
      </c>
      <c r="DO38">
        <v>1.7725555863992909E-2</v>
      </c>
      <c r="DP38">
        <v>0.50558367188261377</v>
      </c>
      <c r="DQ38">
        <v>0.56647614989201422</v>
      </c>
      <c r="DR38">
        <v>0.92431436185209292</v>
      </c>
      <c r="DS38">
        <v>8.8040389817807124E-3</v>
      </c>
      <c r="DT38">
        <v>1.84226394768007</v>
      </c>
      <c r="DU38">
        <v>0.33005592493224989</v>
      </c>
      <c r="DV38">
        <v>7.7032447893713857E-2</v>
      </c>
      <c r="DW38">
        <v>0.21705488101148601</v>
      </c>
      <c r="DX38">
        <v>0.77265004623698796</v>
      </c>
      <c r="DY38">
        <v>0.16561750482713791</v>
      </c>
      <c r="DZ38">
        <v>0.52161521148028256</v>
      </c>
      <c r="EA38">
        <v>0.1227103915053417</v>
      </c>
      <c r="EB38">
        <v>9.7959241472180159E-2</v>
      </c>
      <c r="EC38">
        <v>0.88471075367452423</v>
      </c>
      <c r="ED38">
        <v>0.84599288953861485</v>
      </c>
      <c r="EE38">
        <v>1.2035483927405091</v>
      </c>
      <c r="EF38">
        <v>2.211370850084454</v>
      </c>
      <c r="EG38">
        <v>2.6055719332770302</v>
      </c>
      <c r="EH38">
        <v>1.4231792826138949</v>
      </c>
      <c r="EI38">
        <v>2.3134398066508859</v>
      </c>
      <c r="EJ38">
        <v>0.56698623783820723</v>
      </c>
      <c r="EK38">
        <v>0.45038669951711802</v>
      </c>
      <c r="EL38">
        <v>0.85803314744588366</v>
      </c>
      <c r="EM38">
        <v>0.70192147321531984</v>
      </c>
      <c r="EN38">
        <v>2.2585188535704979</v>
      </c>
      <c r="EO38">
        <v>0.42185015691583072</v>
      </c>
      <c r="EP38">
        <v>2.536524175835515</v>
      </c>
      <c r="EQ38">
        <v>1.94410013407853</v>
      </c>
      <c r="ER38">
        <v>0.16226616752082529</v>
      </c>
      <c r="ES38">
        <v>1.02887584705799</v>
      </c>
      <c r="ET38">
        <v>4.9856550352171034</v>
      </c>
      <c r="EU38">
        <v>2.6286849794965752</v>
      </c>
      <c r="EV38">
        <v>0.22253565276478979</v>
      </c>
      <c r="EW38">
        <v>2.4680051509659968</v>
      </c>
      <c r="EX38">
        <v>2.216260395048351</v>
      </c>
      <c r="EY38">
        <v>1.2089838234216701</v>
      </c>
      <c r="EZ38">
        <v>3.3134431602122469</v>
      </c>
      <c r="FA38">
        <v>5.0862344336525336</v>
      </c>
      <c r="FB38">
        <v>0.15020502748445741</v>
      </c>
      <c r="FC38">
        <v>0.85542402482760538</v>
      </c>
      <c r="FD38">
        <v>0.20428485460580151</v>
      </c>
      <c r="FE38">
        <v>0.29705904672361999</v>
      </c>
      <c r="FF38">
        <v>1.183876924314456</v>
      </c>
      <c r="FG38">
        <v>3.7382022363432833E-2</v>
      </c>
      <c r="FH38">
        <v>0.35087954592638659</v>
      </c>
      <c r="FI38">
        <v>6.7855935185648946</v>
      </c>
      <c r="FJ38">
        <v>1.593506470259163</v>
      </c>
      <c r="FK38">
        <v>3.430206305069398E-3</v>
      </c>
      <c r="FL38">
        <v>2.5027885462491621E-2</v>
      </c>
      <c r="FM38">
        <v>1.16476759773141</v>
      </c>
      <c r="FN38">
        <v>2.9461768648500328</v>
      </c>
      <c r="FO38">
        <v>0.190993225848691</v>
      </c>
      <c r="FP38">
        <v>3.9666543126709999</v>
      </c>
      <c r="FQ38">
        <v>1.0654745515667261</v>
      </c>
      <c r="FR38">
        <v>2.047501852540162</v>
      </c>
      <c r="FS38">
        <v>1.884123194299606</v>
      </c>
      <c r="FT38">
        <v>0</v>
      </c>
      <c r="FU38">
        <v>0</v>
      </c>
      <c r="FV38">
        <v>0.62355555222246584</v>
      </c>
      <c r="FW38">
        <v>2.4377758452898521</v>
      </c>
      <c r="FX38">
        <v>1.8104108473280029</v>
      </c>
      <c r="FY38">
        <v>0.83515360675894956</v>
      </c>
      <c r="FZ38">
        <v>5.0377790011823969</v>
      </c>
      <c r="GA38">
        <v>0.45093177266950812</v>
      </c>
      <c r="GB38">
        <v>1.12359571419152</v>
      </c>
      <c r="GC38">
        <v>1.5861216213430831</v>
      </c>
      <c r="GD38">
        <v>9.0801264189310671E-2</v>
      </c>
      <c r="GE38">
        <v>0.20843523855572629</v>
      </c>
      <c r="GF38">
        <v>0.33917809121826731</v>
      </c>
      <c r="GG38">
        <v>0.51595274029656724</v>
      </c>
      <c r="GH38">
        <v>2.6093205631345908</v>
      </c>
      <c r="GI38">
        <v>0.45381066526393549</v>
      </c>
      <c r="GJ38">
        <v>5.5090804147639254</v>
      </c>
      <c r="GK38">
        <v>0.97511930984944384</v>
      </c>
      <c r="GL38">
        <v>0</v>
      </c>
      <c r="GM38">
        <v>1.0679342482037919</v>
      </c>
      <c r="GN38">
        <v>2.4141588402213139</v>
      </c>
      <c r="GO38">
        <v>0</v>
      </c>
      <c r="GP38">
        <v>6.5239416985884049E-2</v>
      </c>
      <c r="GQ38">
        <v>0.47884703863977701</v>
      </c>
      <c r="GR38">
        <v>0.38907936880663418</v>
      </c>
      <c r="GS38">
        <v>0.71264608200485613</v>
      </c>
      <c r="GT38">
        <v>0.58647866426201545</v>
      </c>
      <c r="GU38">
        <v>0.53154293124806873</v>
      </c>
      <c r="GV38">
        <v>0.72947644343778162</v>
      </c>
      <c r="GW38">
        <v>0.39152554211623097</v>
      </c>
      <c r="GX38">
        <v>1.043930299729127E-2</v>
      </c>
      <c r="GY38">
        <v>0.59761972044387079</v>
      </c>
      <c r="GZ38">
        <v>0.79574706824071917</v>
      </c>
      <c r="HA38">
        <v>0.11993139846063</v>
      </c>
      <c r="HB38">
        <v>0.10783834449347079</v>
      </c>
      <c r="HC38">
        <v>0.35130149508871422</v>
      </c>
      <c r="HD38">
        <v>0.68597934761573542</v>
      </c>
      <c r="HE38">
        <v>3.2920732056924762</v>
      </c>
      <c r="HF38">
        <v>1.0505921947875729</v>
      </c>
      <c r="HG38">
        <v>0.86809266246851757</v>
      </c>
      <c r="HH38">
        <v>1.466521479677382</v>
      </c>
      <c r="HI38">
        <v>1.2949607192060679</v>
      </c>
      <c r="HJ38">
        <v>2.740639037782985E-2</v>
      </c>
      <c r="HK38">
        <v>4.7270598426130631E-3</v>
      </c>
      <c r="HL38">
        <v>1.039249384753156E-2</v>
      </c>
      <c r="HM38">
        <v>6.5099707509931786E-3</v>
      </c>
      <c r="HN38">
        <v>0.46376544902841321</v>
      </c>
      <c r="HO38">
        <v>1.1974214239067939E-2</v>
      </c>
      <c r="HP38">
        <v>1.7895081024513291E-2</v>
      </c>
      <c r="HQ38">
        <v>0</v>
      </c>
    </row>
    <row r="39" spans="1:225" x14ac:dyDescent="0.25">
      <c r="A39" s="1" t="s">
        <v>166</v>
      </c>
      <c r="B39">
        <v>101.0070388734302</v>
      </c>
      <c r="C39">
        <v>6.6649171763566866</v>
      </c>
      <c r="D39">
        <v>3.0401846772626859</v>
      </c>
      <c r="E39">
        <v>1.619682707535288</v>
      </c>
      <c r="F39">
        <v>110.523768463084</v>
      </c>
      <c r="G39">
        <v>0</v>
      </c>
      <c r="H39">
        <v>17.7036795420596</v>
      </c>
      <c r="I39">
        <v>3.9182607617014589</v>
      </c>
      <c r="J39">
        <v>52.529972267829947</v>
      </c>
      <c r="K39">
        <v>27.296391016617491</v>
      </c>
      <c r="L39">
        <v>0.77763626135856845</v>
      </c>
      <c r="M39">
        <v>34.51777667989429</v>
      </c>
      <c r="N39">
        <v>22.033185352530118</v>
      </c>
      <c r="O39">
        <v>69.725582736534037</v>
      </c>
      <c r="P39">
        <v>69.69896913082151</v>
      </c>
      <c r="Q39">
        <v>13.177107281529681</v>
      </c>
      <c r="R39">
        <v>54.389688588195227</v>
      </c>
      <c r="S39">
        <v>18.26321673932004</v>
      </c>
      <c r="T39">
        <v>0.74447782868905199</v>
      </c>
      <c r="U39">
        <v>46.435471892931858</v>
      </c>
      <c r="V39">
        <v>27.798968789341799</v>
      </c>
      <c r="W39">
        <v>1.9599402022291459</v>
      </c>
      <c r="X39">
        <v>46.743327224416547</v>
      </c>
      <c r="Y39">
        <v>32.385170218498438</v>
      </c>
      <c r="Z39">
        <v>23.731797587048909</v>
      </c>
      <c r="AA39">
        <v>124.5538545632018</v>
      </c>
      <c r="AB39">
        <v>5.595521683238184</v>
      </c>
      <c r="AC39">
        <v>20.43289425082158</v>
      </c>
      <c r="AD39">
        <v>11.6462436661817</v>
      </c>
      <c r="AE39">
        <v>41.011957126423873</v>
      </c>
      <c r="AF39">
        <v>40.004774977408687</v>
      </c>
      <c r="AG39">
        <v>23.168543632136249</v>
      </c>
      <c r="AH39">
        <v>44.737790400157699</v>
      </c>
      <c r="AI39">
        <v>55.064883539028493</v>
      </c>
      <c r="AJ39">
        <v>21.562990129326181</v>
      </c>
      <c r="AK39">
        <v>25.61318724152715</v>
      </c>
      <c r="AL39">
        <v>21.29773692591834</v>
      </c>
      <c r="AM39">
        <v>7.3632496159823591</v>
      </c>
      <c r="AN39">
        <v>4.3014825480598251</v>
      </c>
      <c r="AO39">
        <v>107.9590451243927</v>
      </c>
      <c r="AP39">
        <v>20.09004928225556</v>
      </c>
      <c r="AQ39">
        <v>11.52522932969382</v>
      </c>
      <c r="AR39">
        <v>45.24437905520935</v>
      </c>
      <c r="AS39">
        <v>84.768732516119911</v>
      </c>
      <c r="AT39">
        <v>18.72876289592546</v>
      </c>
      <c r="AU39">
        <v>34.040162991346548</v>
      </c>
      <c r="AV39">
        <v>5.3315585781129791</v>
      </c>
      <c r="AW39">
        <v>73.713528338963059</v>
      </c>
      <c r="AX39">
        <v>45.045364921832117</v>
      </c>
      <c r="AY39">
        <v>1.9773429332116379</v>
      </c>
      <c r="AZ39">
        <v>3.4192656267937238</v>
      </c>
      <c r="BA39">
        <v>23.560401388460679</v>
      </c>
      <c r="BB39">
        <v>118.94571454524829</v>
      </c>
      <c r="BC39">
        <v>56.007912745472922</v>
      </c>
      <c r="BD39">
        <v>83.062694736234093</v>
      </c>
      <c r="BE39">
        <v>337.14034423765253</v>
      </c>
      <c r="BF39">
        <v>200.6975801935989</v>
      </c>
      <c r="BG39">
        <v>6.0611825529300418</v>
      </c>
      <c r="BH39">
        <v>228.5034340929073</v>
      </c>
      <c r="BI39">
        <v>154.51999404880559</v>
      </c>
      <c r="BJ39">
        <v>283.39625365889822</v>
      </c>
      <c r="BK39">
        <v>45.70496422002681</v>
      </c>
      <c r="BL39">
        <v>36.419210485982987</v>
      </c>
      <c r="BM39">
        <v>47.077469784390019</v>
      </c>
      <c r="BN39">
        <v>7.8937953018349631</v>
      </c>
      <c r="BO39">
        <v>66.358682266757938</v>
      </c>
      <c r="BP39">
        <v>7.8642289504308236</v>
      </c>
      <c r="BQ39">
        <v>12.729187533860831</v>
      </c>
      <c r="BR39">
        <v>35.763240631778181</v>
      </c>
      <c r="BS39">
        <v>24.774840357216039</v>
      </c>
      <c r="BT39">
        <v>28.692979931529951</v>
      </c>
      <c r="BU39">
        <v>111.507883308185</v>
      </c>
      <c r="BV39">
        <v>25.08647012130368</v>
      </c>
      <c r="BW39">
        <v>12.297973581480679</v>
      </c>
      <c r="BX39">
        <v>4.6235472559423973</v>
      </c>
      <c r="BY39">
        <v>29.393523539706869</v>
      </c>
      <c r="BZ39">
        <v>49.390680824974339</v>
      </c>
      <c r="CA39">
        <v>12.28900536168549</v>
      </c>
      <c r="CB39">
        <v>156.992940572083</v>
      </c>
      <c r="CC39">
        <v>27.34538369778403</v>
      </c>
      <c r="CD39">
        <v>0</v>
      </c>
      <c r="CE39">
        <v>57.582238696031382</v>
      </c>
      <c r="CF39">
        <v>70.24876870777544</v>
      </c>
      <c r="CG39">
        <v>53.219923468101328</v>
      </c>
      <c r="CH39">
        <v>4.2726674907475584</v>
      </c>
      <c r="CI39">
        <v>46.431416621359958</v>
      </c>
      <c r="CJ39">
        <v>41.365361732292243</v>
      </c>
      <c r="CK39">
        <v>36.202883905523123</v>
      </c>
      <c r="CL39">
        <v>66.187592945967523</v>
      </c>
      <c r="CM39">
        <v>17.644698227305149</v>
      </c>
      <c r="CN39">
        <v>33.69089452319929</v>
      </c>
      <c r="CO39">
        <v>15.37911301763388</v>
      </c>
      <c r="CP39">
        <v>4.4841142383723636</v>
      </c>
      <c r="CQ39">
        <v>42.433343377451379</v>
      </c>
      <c r="CR39">
        <v>70.444171221025854</v>
      </c>
      <c r="CS39">
        <v>13.9270693240402</v>
      </c>
      <c r="CT39">
        <v>7.8148810836036544</v>
      </c>
      <c r="CU39">
        <v>17.495469888854061</v>
      </c>
      <c r="CV39">
        <v>27.641530024815921</v>
      </c>
      <c r="CW39">
        <v>127.7050502065982</v>
      </c>
      <c r="CX39">
        <v>92.338442505674351</v>
      </c>
      <c r="CY39">
        <v>108.429128079946</v>
      </c>
      <c r="CZ39">
        <v>20.190251487353361</v>
      </c>
      <c r="DA39">
        <v>17.12769810972102</v>
      </c>
      <c r="DB39">
        <v>7.7796770017622814</v>
      </c>
      <c r="DC39">
        <v>3.7570871878834309</v>
      </c>
      <c r="DD39">
        <v>5.89863749345876</v>
      </c>
      <c r="DE39">
        <v>19.123801648516491</v>
      </c>
      <c r="DF39">
        <v>7.2364478816773232</v>
      </c>
      <c r="DG39">
        <v>3.1583313700169602</v>
      </c>
      <c r="DH39">
        <v>9.9877688365174357</v>
      </c>
      <c r="DI39">
        <v>8.4234885025175399E-2</v>
      </c>
      <c r="DJ39">
        <v>3.6588938716550738</v>
      </c>
      <c r="DK39">
        <v>0.27677050211501442</v>
      </c>
      <c r="DL39">
        <v>4.4495841098649749E-2</v>
      </c>
      <c r="DM39">
        <v>9.2154698945625911E-3</v>
      </c>
      <c r="DN39">
        <v>3.2721376091815331</v>
      </c>
      <c r="DO39">
        <v>8.9614131079588828E-3</v>
      </c>
      <c r="DP39">
        <v>0.15388911502233099</v>
      </c>
      <c r="DQ39">
        <v>0.35915716939388231</v>
      </c>
      <c r="DR39">
        <v>0.30672732191524471</v>
      </c>
      <c r="DS39">
        <v>2.0522636833721869E-3</v>
      </c>
      <c r="DT39">
        <v>0.5664869382329355</v>
      </c>
      <c r="DU39">
        <v>0.1051619301250605</v>
      </c>
      <c r="DV39">
        <v>2.3517486444006301E-2</v>
      </c>
      <c r="DW39">
        <v>7.1518314427251872E-2</v>
      </c>
      <c r="DX39">
        <v>0.26602678458121087</v>
      </c>
      <c r="DY39">
        <v>5.4569999668689161E-2</v>
      </c>
      <c r="DZ39">
        <v>0.17112955384654641</v>
      </c>
      <c r="EA39">
        <v>4.0258363039395291E-2</v>
      </c>
      <c r="EB39">
        <v>3.1026760654429431E-2</v>
      </c>
      <c r="EC39">
        <v>0.27157196081771823</v>
      </c>
      <c r="ED39">
        <v>0.22954640966551151</v>
      </c>
      <c r="EE39">
        <v>0.46794956256757531</v>
      </c>
      <c r="EF39">
        <v>0.45590283976822382</v>
      </c>
      <c r="EG39">
        <v>0.56402384293737684</v>
      </c>
      <c r="EH39">
        <v>0.31292783099062521</v>
      </c>
      <c r="EI39">
        <v>1.117799943699338</v>
      </c>
      <c r="EJ39">
        <v>0.19778511957396219</v>
      </c>
      <c r="EK39">
        <v>0.15711102187974951</v>
      </c>
      <c r="EL39">
        <v>0.29931271226804268</v>
      </c>
      <c r="EM39">
        <v>0.24485536552130521</v>
      </c>
      <c r="EN39">
        <v>0.78785231757416663</v>
      </c>
      <c r="EO39">
        <v>0.14715645311959261</v>
      </c>
      <c r="EP39">
        <v>0.88483053721496674</v>
      </c>
      <c r="EQ39">
        <v>0.61814016411689132</v>
      </c>
      <c r="ER39">
        <v>5.6775846833115519E-2</v>
      </c>
      <c r="ES39">
        <v>0.31367363836821138</v>
      </c>
      <c r="ET39">
        <v>1.4182318156159039</v>
      </c>
      <c r="EU39">
        <v>0.71833045381386051</v>
      </c>
      <c r="EV39">
        <v>6.9859732195391294E-2</v>
      </c>
      <c r="EW39">
        <v>0.7747710389829755</v>
      </c>
      <c r="EX39">
        <v>0.66221927990003715</v>
      </c>
      <c r="EY39">
        <v>0.36500694103465442</v>
      </c>
      <c r="EZ39">
        <v>0.94474405406258388</v>
      </c>
      <c r="FA39">
        <v>1.484067901529653</v>
      </c>
      <c r="FB39">
        <v>4.8040687532134807E-2</v>
      </c>
      <c r="FC39">
        <v>0.27359376029192151</v>
      </c>
      <c r="FD39">
        <v>6.5337259557975896E-2</v>
      </c>
      <c r="FE39">
        <v>7.7341852671046832E-2</v>
      </c>
      <c r="FF39">
        <v>0.30603846299312359</v>
      </c>
      <c r="FG39">
        <v>1.195604491911418E-2</v>
      </c>
      <c r="FH39">
        <v>0.1122232385264942</v>
      </c>
      <c r="FI39">
        <v>2.000381696719864</v>
      </c>
      <c r="FJ39">
        <v>0.49007977146364579</v>
      </c>
      <c r="FK39">
        <v>1.162416867474918E-3</v>
      </c>
      <c r="FL39">
        <v>6.4318914444871566E-3</v>
      </c>
      <c r="FM39">
        <v>0.31562211687226571</v>
      </c>
      <c r="FN39">
        <v>0.79833829561808256</v>
      </c>
      <c r="FO39">
        <v>5.1754260994241102E-2</v>
      </c>
      <c r="FP39">
        <v>1.2680021951412721</v>
      </c>
      <c r="FQ39">
        <v>0.34059536419346831</v>
      </c>
      <c r="FR39">
        <v>0.65451552843497829</v>
      </c>
      <c r="FS39">
        <v>0.48500997648784838</v>
      </c>
      <c r="FT39">
        <v>0</v>
      </c>
      <c r="FU39">
        <v>0</v>
      </c>
      <c r="FV39">
        <v>0.27087012655765091</v>
      </c>
      <c r="FW39">
        <v>1.24720609800958</v>
      </c>
      <c r="FX39">
        <v>0.63544707337056328</v>
      </c>
      <c r="FY39">
        <v>0.32387787019928288</v>
      </c>
      <c r="FZ39">
        <v>1.7967914962971641</v>
      </c>
      <c r="GA39">
        <v>0.15210512757473549</v>
      </c>
      <c r="GB39">
        <v>0.36014665664134682</v>
      </c>
      <c r="GC39">
        <v>0.50840030069382669</v>
      </c>
      <c r="GD39">
        <v>3.0903715166399979E-2</v>
      </c>
      <c r="GE39">
        <v>6.4215908355492124E-2</v>
      </c>
      <c r="GF39">
        <v>0.1044959066076528</v>
      </c>
      <c r="GG39">
        <v>0.17403754213358949</v>
      </c>
      <c r="GH39">
        <v>0.80389425182323004</v>
      </c>
      <c r="GI39">
        <v>0.13981255901478751</v>
      </c>
      <c r="GJ39">
        <v>1.6340873890056069</v>
      </c>
      <c r="GK39">
        <v>0.2461178454224936</v>
      </c>
      <c r="GL39">
        <v>0</v>
      </c>
      <c r="GM39">
        <v>0.32122695026180198</v>
      </c>
      <c r="GN39">
        <v>0.95193315389797817</v>
      </c>
      <c r="GO39">
        <v>0</v>
      </c>
      <c r="GP39">
        <v>2.5724721561463069E-2</v>
      </c>
      <c r="GQ39">
        <v>0.16297297865308649</v>
      </c>
      <c r="GR39">
        <v>0.1324210416900605</v>
      </c>
      <c r="GS39">
        <v>0.24254520825627049</v>
      </c>
      <c r="GT39">
        <v>0.19960481556442569</v>
      </c>
      <c r="GU39">
        <v>0.16194429452783929</v>
      </c>
      <c r="GV39">
        <v>0.24827333000120899</v>
      </c>
      <c r="GW39">
        <v>0.13325358343804569</v>
      </c>
      <c r="GX39">
        <v>3.55295985407672E-3</v>
      </c>
      <c r="GY39">
        <v>0.13813731119639769</v>
      </c>
      <c r="GZ39">
        <v>0.27082817580753471</v>
      </c>
      <c r="HA39">
        <v>4.0817997531488633E-2</v>
      </c>
      <c r="HB39">
        <v>3.6702192552013617E-2</v>
      </c>
      <c r="HC39">
        <v>0.1195635483567435</v>
      </c>
      <c r="HD39">
        <v>0.2334693306092229</v>
      </c>
      <c r="HE39">
        <v>0.81858029584445269</v>
      </c>
      <c r="HF39">
        <v>0.27534126682518811</v>
      </c>
      <c r="HG39">
        <v>0.29396506505357312</v>
      </c>
      <c r="HH39">
        <v>0.49661297787027242</v>
      </c>
      <c r="HI39">
        <v>0.4385167949476122</v>
      </c>
      <c r="HJ39">
        <v>3.542753708822741E-3</v>
      </c>
      <c r="HK39">
        <v>6.1105488750505554E-4</v>
      </c>
      <c r="HL39">
        <v>1.343410993373408E-3</v>
      </c>
      <c r="HM39">
        <v>8.4152720239529899E-4</v>
      </c>
      <c r="HN39">
        <v>0.1439424613061682</v>
      </c>
      <c r="HO39">
        <v>1.698699336156717E-3</v>
      </c>
      <c r="HP39">
        <v>2.5386519440775989E-3</v>
      </c>
      <c r="HQ39">
        <v>0</v>
      </c>
    </row>
    <row r="40" spans="1:225" x14ac:dyDescent="0.25">
      <c r="A40" s="1" t="s">
        <v>167</v>
      </c>
      <c r="B40">
        <v>1040.935501648441</v>
      </c>
      <c r="C40">
        <v>78.738724727566051</v>
      </c>
      <c r="D40">
        <v>33.318579765856221</v>
      </c>
      <c r="E40">
        <v>6.631313853790525</v>
      </c>
      <c r="F40">
        <v>152.42682584247771</v>
      </c>
      <c r="G40">
        <v>0</v>
      </c>
      <c r="H40">
        <v>214.98202180059971</v>
      </c>
      <c r="I40">
        <v>19.079020922246499</v>
      </c>
      <c r="J40">
        <v>593.95482813426702</v>
      </c>
      <c r="K40">
        <v>315.74937866326758</v>
      </c>
      <c r="L40">
        <v>8.9955586771718323</v>
      </c>
      <c r="M40">
        <v>396.42419483681903</v>
      </c>
      <c r="N40">
        <v>258.46588501717162</v>
      </c>
      <c r="O40">
        <v>828.36560995619186</v>
      </c>
      <c r="P40">
        <v>814.564353517619</v>
      </c>
      <c r="Q40">
        <v>151.49979731767891</v>
      </c>
      <c r="R40">
        <v>623.66667620063095</v>
      </c>
      <c r="S40">
        <v>204.53922416361161</v>
      </c>
      <c r="T40">
        <v>10.501393292053461</v>
      </c>
      <c r="U40">
        <v>648.80572631430834</v>
      </c>
      <c r="V40">
        <v>395.51358428324608</v>
      </c>
      <c r="W40">
        <v>24.938790263671219</v>
      </c>
      <c r="X40">
        <v>640.82571592716465</v>
      </c>
      <c r="Y40">
        <v>487.66284814732012</v>
      </c>
      <c r="Z40">
        <v>336.82589866806171</v>
      </c>
      <c r="AA40">
        <v>538.34519965634991</v>
      </c>
      <c r="AB40">
        <v>59.703536208603772</v>
      </c>
      <c r="AC40">
        <v>212.46634237480839</v>
      </c>
      <c r="AD40">
        <v>109.8395442780398</v>
      </c>
      <c r="AE40">
        <v>344.7502171181826</v>
      </c>
      <c r="AF40">
        <v>348.27824659651549</v>
      </c>
      <c r="AG40">
        <v>212.37393179280181</v>
      </c>
      <c r="AH40">
        <v>605.68053395794084</v>
      </c>
      <c r="AI40">
        <v>680.38419497687221</v>
      </c>
      <c r="AJ40">
        <v>265.9513483595552</v>
      </c>
      <c r="AK40">
        <v>206.14946552409339</v>
      </c>
      <c r="AL40">
        <v>149.05407456275131</v>
      </c>
      <c r="AM40">
        <v>126.6856903098252</v>
      </c>
      <c r="AN40">
        <v>47.480557702405463</v>
      </c>
      <c r="AO40">
        <v>1290.0393212631011</v>
      </c>
      <c r="AP40">
        <v>197.07718995523251</v>
      </c>
      <c r="AQ40">
        <v>117.74289842433279</v>
      </c>
      <c r="AR40">
        <v>450.17942726508397</v>
      </c>
      <c r="AS40">
        <v>976.98782625681656</v>
      </c>
      <c r="AT40">
        <v>231.24854522370521</v>
      </c>
      <c r="AU40">
        <v>379.58523945774118</v>
      </c>
      <c r="AV40">
        <v>65.230251050760103</v>
      </c>
      <c r="AW40">
        <v>1018.953757823764</v>
      </c>
      <c r="AX40">
        <v>594.88413232618677</v>
      </c>
      <c r="AY40">
        <v>17.34214972076229</v>
      </c>
      <c r="AZ40">
        <v>33.05893521748574</v>
      </c>
      <c r="BA40">
        <v>201.68303186218159</v>
      </c>
      <c r="BB40">
        <v>627.69810068755521</v>
      </c>
      <c r="BC40">
        <v>153.59948580654051</v>
      </c>
      <c r="BD40">
        <v>1063.4631792630259</v>
      </c>
      <c r="BE40">
        <v>4552.626054015398</v>
      </c>
      <c r="BF40">
        <v>539.38681946395036</v>
      </c>
      <c r="BG40">
        <v>17.727547786665959</v>
      </c>
      <c r="BH40">
        <v>2682.1085083342268</v>
      </c>
      <c r="BI40">
        <v>1635.6382258966889</v>
      </c>
      <c r="BJ40">
        <v>3220.6781038560862</v>
      </c>
      <c r="BK40">
        <v>450.56270751228283</v>
      </c>
      <c r="BL40">
        <v>332.04670989142642</v>
      </c>
      <c r="BM40">
        <v>430.87749890039368</v>
      </c>
      <c r="BN40">
        <v>71.578139000869442</v>
      </c>
      <c r="BO40">
        <v>646.67281298217517</v>
      </c>
      <c r="BP40">
        <v>55.246566386223648</v>
      </c>
      <c r="BQ40">
        <v>76.286596282577136</v>
      </c>
      <c r="BR40">
        <v>341.44202594713698</v>
      </c>
      <c r="BS40">
        <v>255.88457426328179</v>
      </c>
      <c r="BT40">
        <v>297.60764340630698</v>
      </c>
      <c r="BU40">
        <v>1215.333157772629</v>
      </c>
      <c r="BV40">
        <v>336.4209536279082</v>
      </c>
      <c r="BW40">
        <v>134.2742758319107</v>
      </c>
      <c r="BX40">
        <v>51.694643287476111</v>
      </c>
      <c r="BY40">
        <v>294.69314259546098</v>
      </c>
      <c r="BZ40">
        <v>491.54062986901761</v>
      </c>
      <c r="CA40">
        <v>122.47410277473961</v>
      </c>
      <c r="CB40">
        <v>1483.482219401998</v>
      </c>
      <c r="CC40">
        <v>289.56503282440269</v>
      </c>
      <c r="CD40">
        <v>0</v>
      </c>
      <c r="CE40">
        <v>533.00814527724287</v>
      </c>
      <c r="CF40">
        <v>717.8896288623331</v>
      </c>
      <c r="CG40">
        <v>563.92570639172197</v>
      </c>
      <c r="CH40">
        <v>40.681127380327638</v>
      </c>
      <c r="CI40">
        <v>450.24973156504092</v>
      </c>
      <c r="CJ40">
        <v>401.98476255474247</v>
      </c>
      <c r="CK40">
        <v>335.48171260604943</v>
      </c>
      <c r="CL40">
        <v>605.28923657955852</v>
      </c>
      <c r="CM40">
        <v>187.36588289706239</v>
      </c>
      <c r="CN40">
        <v>354.63941651011959</v>
      </c>
      <c r="CO40">
        <v>157.62698272420661</v>
      </c>
      <c r="CP40">
        <v>45.617279803185717</v>
      </c>
      <c r="CQ40">
        <v>389.83877904810771</v>
      </c>
      <c r="CR40">
        <v>691.33443632206297</v>
      </c>
      <c r="CS40">
        <v>138.92872123919119</v>
      </c>
      <c r="CT40">
        <v>73.01511387334341</v>
      </c>
      <c r="CU40">
        <v>163.47653822549429</v>
      </c>
      <c r="CV40">
        <v>245.96169721940731</v>
      </c>
      <c r="CW40">
        <v>1330.457159141994</v>
      </c>
      <c r="CX40">
        <v>1070.8709492751229</v>
      </c>
      <c r="CY40">
        <v>1124.5979912534019</v>
      </c>
      <c r="CZ40">
        <v>204.62971750461639</v>
      </c>
      <c r="DA40">
        <v>181.8350484573468</v>
      </c>
      <c r="DB40">
        <v>83.153148871890934</v>
      </c>
      <c r="DC40">
        <v>38.39620562484474</v>
      </c>
      <c r="DD40">
        <v>59.006979291074423</v>
      </c>
      <c r="DE40">
        <v>208.79153313000461</v>
      </c>
      <c r="DF40">
        <v>76.281827607164942</v>
      </c>
      <c r="DG40">
        <v>29.91532462070769</v>
      </c>
      <c r="DH40">
        <v>102.2290106664113</v>
      </c>
      <c r="DI40">
        <v>0.72676570960250619</v>
      </c>
      <c r="DJ40">
        <v>30.38690439940731</v>
      </c>
      <c r="DK40">
        <v>2.679340520766496</v>
      </c>
      <c r="DL40">
        <v>0.34552947906429909</v>
      </c>
      <c r="DM40">
        <v>7.5751026392678153E-2</v>
      </c>
      <c r="DN40">
        <v>15.03859854828861</v>
      </c>
      <c r="DO40">
        <v>5.0241685088726999E-2</v>
      </c>
      <c r="DP40">
        <v>1.362769471092574</v>
      </c>
      <c r="DQ40">
        <v>1.6491337145766829</v>
      </c>
      <c r="DR40">
        <v>2.4281357831694121</v>
      </c>
      <c r="DS40">
        <v>1.694549185715807E-2</v>
      </c>
      <c r="DT40">
        <v>5.0637110715986662</v>
      </c>
      <c r="DU40">
        <v>0.82434319984678495</v>
      </c>
      <c r="DV40">
        <v>0.17872205569412111</v>
      </c>
      <c r="DW40">
        <v>0.57744037959827144</v>
      </c>
      <c r="DX40">
        <v>2.0804894739244979</v>
      </c>
      <c r="DY40">
        <v>0.44059932865753132</v>
      </c>
      <c r="DZ40">
        <v>1.5840502809806261</v>
      </c>
      <c r="EA40">
        <v>0.37264908282036729</v>
      </c>
      <c r="EB40">
        <v>0.25243780355357931</v>
      </c>
      <c r="EC40">
        <v>2.377312344760774</v>
      </c>
      <c r="ED40">
        <v>2.069564949207209</v>
      </c>
      <c r="EE40">
        <v>4.0743616906083524</v>
      </c>
      <c r="EF40">
        <v>4.9591524045300446</v>
      </c>
      <c r="EG40">
        <v>5.9066801604783716</v>
      </c>
      <c r="EH40">
        <v>3.2876777816353848</v>
      </c>
      <c r="EI40">
        <v>7.0064385227757517</v>
      </c>
      <c r="EJ40">
        <v>1.6762353673983159</v>
      </c>
      <c r="EK40">
        <v>1.3315210570451661</v>
      </c>
      <c r="EL40">
        <v>2.536685041303071</v>
      </c>
      <c r="EM40">
        <v>2.0751572437206049</v>
      </c>
      <c r="EN40">
        <v>6.6770741997640357</v>
      </c>
      <c r="EO40">
        <v>1.2471557607128829</v>
      </c>
      <c r="EP40">
        <v>7.4989677880147028</v>
      </c>
      <c r="EQ40">
        <v>5.6129738407369443</v>
      </c>
      <c r="ER40">
        <v>0.43910852733744121</v>
      </c>
      <c r="ES40">
        <v>2.716251623809069</v>
      </c>
      <c r="ET40">
        <v>13.31661047744597</v>
      </c>
      <c r="EU40">
        <v>7.1201864418241492</v>
      </c>
      <c r="EV40">
        <v>0.62721149145952659</v>
      </c>
      <c r="EW40">
        <v>6.9560143394339731</v>
      </c>
      <c r="EX40">
        <v>6.2628726631150036</v>
      </c>
      <c r="EY40">
        <v>3.368460336346077</v>
      </c>
      <c r="EZ40">
        <v>8.8664963515572968</v>
      </c>
      <c r="FA40">
        <v>14.590792728972721</v>
      </c>
      <c r="FB40">
        <v>0.48357227633883471</v>
      </c>
      <c r="FC40">
        <v>2.7539646964454412</v>
      </c>
      <c r="FD40">
        <v>0.65767766776979064</v>
      </c>
      <c r="FE40">
        <v>0.70291171852774759</v>
      </c>
      <c r="FF40">
        <v>2.7784254395086569</v>
      </c>
      <c r="FG40">
        <v>0.12034823301972999</v>
      </c>
      <c r="FH40">
        <v>1.129626774722416</v>
      </c>
      <c r="FI40">
        <v>17.095329931885519</v>
      </c>
      <c r="FJ40">
        <v>4.3606110886410621</v>
      </c>
      <c r="FK40">
        <v>9.44397413507936E-3</v>
      </c>
      <c r="FL40">
        <v>5.6309381819071552E-2</v>
      </c>
      <c r="FM40">
        <v>2.5773003599261859</v>
      </c>
      <c r="FN40">
        <v>6.5190538515779899</v>
      </c>
      <c r="FO40">
        <v>0.4226138421793606</v>
      </c>
      <c r="FP40">
        <v>10.9405359537762</v>
      </c>
      <c r="FQ40">
        <v>2.9387140195234291</v>
      </c>
      <c r="FR40">
        <v>5.647269932643856</v>
      </c>
      <c r="FS40">
        <v>4.0592511410619254</v>
      </c>
      <c r="FT40">
        <v>0</v>
      </c>
      <c r="FU40">
        <v>0</v>
      </c>
      <c r="FV40">
        <v>1.754927672243618</v>
      </c>
      <c r="FW40">
        <v>7.3763765081715231</v>
      </c>
      <c r="FX40">
        <v>4.7542939188212374</v>
      </c>
      <c r="FY40">
        <v>2.3328545371212028</v>
      </c>
      <c r="FZ40">
        <v>14.07224612377334</v>
      </c>
      <c r="GA40">
        <v>1.1992314762985681</v>
      </c>
      <c r="GB40">
        <v>3.4280348444103579</v>
      </c>
      <c r="GC40">
        <v>4.8391784667398081</v>
      </c>
      <c r="GD40">
        <v>0.2424086885336689</v>
      </c>
      <c r="GE40">
        <v>0.54893107863623458</v>
      </c>
      <c r="GF40">
        <v>0.89325296793538556</v>
      </c>
      <c r="GG40">
        <v>1.372151629021779</v>
      </c>
      <c r="GH40">
        <v>6.871856990948463</v>
      </c>
      <c r="GI40">
        <v>1.1951471339782991</v>
      </c>
      <c r="GJ40">
        <v>14.76077330562592</v>
      </c>
      <c r="GK40">
        <v>2.2518943161060019</v>
      </c>
      <c r="GL40">
        <v>0</v>
      </c>
      <c r="GM40">
        <v>2.8720280149886781</v>
      </c>
      <c r="GN40">
        <v>6.3339494826050347</v>
      </c>
      <c r="GO40">
        <v>0</v>
      </c>
      <c r="GP40">
        <v>0.17116652167978841</v>
      </c>
      <c r="GQ40">
        <v>1.2783597638342601</v>
      </c>
      <c r="GR40">
        <v>1.03871042292192</v>
      </c>
      <c r="GS40">
        <v>1.902524195778668</v>
      </c>
      <c r="GT40">
        <v>1.5656998294685569</v>
      </c>
      <c r="GU40">
        <v>1.33460882715204</v>
      </c>
      <c r="GV40">
        <v>1.9474555728792899</v>
      </c>
      <c r="GW40">
        <v>1.0452408789590639</v>
      </c>
      <c r="GX40">
        <v>2.7869410975413289E-2</v>
      </c>
      <c r="GY40">
        <v>1.2225657352140991</v>
      </c>
      <c r="GZ40">
        <v>2.124375744533443</v>
      </c>
      <c r="HA40">
        <v>0.32017630232809757</v>
      </c>
      <c r="HB40">
        <v>0.28789193515855949</v>
      </c>
      <c r="HC40">
        <v>0.93785626736238126</v>
      </c>
      <c r="HD40">
        <v>1.831333027148403</v>
      </c>
      <c r="HE40">
        <v>7.2465310512415719</v>
      </c>
      <c r="HF40">
        <v>2.4512597813434129</v>
      </c>
      <c r="HG40">
        <v>2.5653468565963058</v>
      </c>
      <c r="HH40">
        <v>4.3337957232852116</v>
      </c>
      <c r="HI40">
        <v>3.8268073836546872</v>
      </c>
      <c r="HJ40">
        <v>2.5816670230158829E-2</v>
      </c>
      <c r="HK40">
        <v>4.452864584957846E-3</v>
      </c>
      <c r="HL40">
        <v>9.7896725118428521E-3</v>
      </c>
      <c r="HM40">
        <v>6.1323569346193483E-3</v>
      </c>
      <c r="HN40">
        <v>1.102525052220146</v>
      </c>
      <c r="HO40">
        <v>9.5590985629706183E-3</v>
      </c>
      <c r="HP40">
        <v>1.428576772474581E-2</v>
      </c>
      <c r="HQ40">
        <v>0</v>
      </c>
    </row>
    <row r="41" spans="1:225" x14ac:dyDescent="0.25">
      <c r="A41" s="1" t="s">
        <v>168</v>
      </c>
      <c r="B41">
        <v>1990.05745142707</v>
      </c>
      <c r="C41">
        <v>91.969152176576344</v>
      </c>
      <c r="D41">
        <v>56.665974296708718</v>
      </c>
      <c r="E41">
        <v>26.622634776893349</v>
      </c>
      <c r="F41">
        <v>2728.433613214549</v>
      </c>
      <c r="G41">
        <v>0</v>
      </c>
      <c r="H41">
        <v>241.84255977103649</v>
      </c>
      <c r="I41">
        <v>85.290809404314771</v>
      </c>
      <c r="J41">
        <v>934.29479308540976</v>
      </c>
      <c r="K41">
        <v>480.56895764291642</v>
      </c>
      <c r="L41">
        <v>13.834070569846279</v>
      </c>
      <c r="M41">
        <v>616.93349873527859</v>
      </c>
      <c r="N41">
        <v>391.65545380378171</v>
      </c>
      <c r="O41">
        <v>1219.582151071259</v>
      </c>
      <c r="P41">
        <v>1219.1243021013399</v>
      </c>
      <c r="Q41">
        <v>238.36674931185081</v>
      </c>
      <c r="R41">
        <v>987.80543166145424</v>
      </c>
      <c r="S41">
        <v>338.01855533680538</v>
      </c>
      <c r="T41">
        <v>11.207105406185111</v>
      </c>
      <c r="U41">
        <v>347.19516666661411</v>
      </c>
      <c r="V41">
        <v>191.26307561806431</v>
      </c>
      <c r="W41">
        <v>18.690371857817819</v>
      </c>
      <c r="X41">
        <v>406.92669769364358</v>
      </c>
      <c r="Y41">
        <v>422.10531951248407</v>
      </c>
      <c r="Z41">
        <v>261.21657241812068</v>
      </c>
      <c r="AA41">
        <v>5377.4068244229702</v>
      </c>
      <c r="AB41">
        <v>104.71202700033049</v>
      </c>
      <c r="AC41">
        <v>386.57808737451722</v>
      </c>
      <c r="AD41">
        <v>255.6242404857831</v>
      </c>
      <c r="AE41">
        <v>1005.770920352977</v>
      </c>
      <c r="AF41">
        <v>1114.505834617305</v>
      </c>
      <c r="AG41">
        <v>516.02208742821256</v>
      </c>
      <c r="AH41">
        <v>375.09530213043092</v>
      </c>
      <c r="AI41">
        <v>691.0240076638853</v>
      </c>
      <c r="AJ41">
        <v>367.84002693754491</v>
      </c>
      <c r="AK41">
        <v>732.53592897187036</v>
      </c>
      <c r="AL41">
        <v>625.87148550984011</v>
      </c>
      <c r="AM41">
        <v>66.162398306032557</v>
      </c>
      <c r="AN41">
        <v>62.654599576248238</v>
      </c>
      <c r="AO41">
        <v>1260.087809792532</v>
      </c>
      <c r="AP41">
        <v>379.04152963293092</v>
      </c>
      <c r="AQ41">
        <v>217.74941465727889</v>
      </c>
      <c r="AR41">
        <v>809.70838906006554</v>
      </c>
      <c r="AS41">
        <v>1487.169960631227</v>
      </c>
      <c r="AT41">
        <v>293.80770492602352</v>
      </c>
      <c r="AU41">
        <v>622.48449052832041</v>
      </c>
      <c r="AV41">
        <v>86.02930045157126</v>
      </c>
      <c r="AW41">
        <v>605.03742306379581</v>
      </c>
      <c r="AX41">
        <v>438.35350674037949</v>
      </c>
      <c r="AY41">
        <v>42.187636200424713</v>
      </c>
      <c r="AZ41">
        <v>78.064752261874091</v>
      </c>
      <c r="BA41">
        <v>495.13406812770711</v>
      </c>
      <c r="BB41">
        <v>2818.792945488146</v>
      </c>
      <c r="BC41">
        <v>1669.410568770161</v>
      </c>
      <c r="BD41">
        <v>771.13033021733929</v>
      </c>
      <c r="BE41">
        <v>2155.0072575376471</v>
      </c>
      <c r="BF41">
        <v>589.27965485089044</v>
      </c>
      <c r="BG41">
        <v>20.21327107041629</v>
      </c>
      <c r="BH41">
        <v>3700.235224537556</v>
      </c>
      <c r="BI41">
        <v>2676.7225705967248</v>
      </c>
      <c r="BJ41">
        <v>4783.740535355344</v>
      </c>
      <c r="BK41">
        <v>790.5187658259207</v>
      </c>
      <c r="BL41">
        <v>732.16119597143438</v>
      </c>
      <c r="BM41">
        <v>845.97152041868287</v>
      </c>
      <c r="BN41">
        <v>173.50176216430989</v>
      </c>
      <c r="BO41">
        <v>1256.029137843273</v>
      </c>
      <c r="BP41">
        <v>241.18509201831279</v>
      </c>
      <c r="BQ41">
        <v>452.45567918079161</v>
      </c>
      <c r="BR41">
        <v>597.98974147637136</v>
      </c>
      <c r="BS41">
        <v>447.26868298586533</v>
      </c>
      <c r="BT41">
        <v>476.43694407618739</v>
      </c>
      <c r="BU41">
        <v>1920.7929626659029</v>
      </c>
      <c r="BV41">
        <v>362.67726132542208</v>
      </c>
      <c r="BW41">
        <v>206.5941534979155</v>
      </c>
      <c r="BX41">
        <v>76.307257476821079</v>
      </c>
      <c r="BY41">
        <v>525.73198203683637</v>
      </c>
      <c r="BZ41">
        <v>872.65868226755981</v>
      </c>
      <c r="CA41">
        <v>225.55249683566461</v>
      </c>
      <c r="CB41">
        <v>3070.568828794972</v>
      </c>
      <c r="CC41">
        <v>442.91835007817838</v>
      </c>
      <c r="CD41">
        <v>0</v>
      </c>
      <c r="CE41">
        <v>1095.9155411139179</v>
      </c>
      <c r="CF41">
        <v>1202.552776613881</v>
      </c>
      <c r="CG41">
        <v>939.92029101058904</v>
      </c>
      <c r="CH41">
        <v>74.517100294371872</v>
      </c>
      <c r="CI41">
        <v>848.8348729109839</v>
      </c>
      <c r="CJ41">
        <v>735.33991949864162</v>
      </c>
      <c r="CK41">
        <v>681.25016472418565</v>
      </c>
      <c r="CL41">
        <v>1388.9252613605599</v>
      </c>
      <c r="CM41">
        <v>314.97342747890548</v>
      </c>
      <c r="CN41">
        <v>589.23685124586211</v>
      </c>
      <c r="CO41">
        <v>256.98112692923797</v>
      </c>
      <c r="CP41">
        <v>74.264909922534343</v>
      </c>
      <c r="CQ41">
        <v>753.26856144311569</v>
      </c>
      <c r="CR41">
        <v>1233.395964671512</v>
      </c>
      <c r="CS41">
        <v>315.12319435563649</v>
      </c>
      <c r="CT41">
        <v>111.2541883522277</v>
      </c>
      <c r="CU41">
        <v>270.07061388339298</v>
      </c>
      <c r="CV41">
        <v>520.94474330374192</v>
      </c>
      <c r="CW41">
        <v>1830.0085226040401</v>
      </c>
      <c r="CX41">
        <v>1504.453810343623</v>
      </c>
      <c r="CY41">
        <v>1488.1769787159931</v>
      </c>
      <c r="CZ41">
        <v>351.3579783408436</v>
      </c>
      <c r="DA41">
        <v>300.42643422285522</v>
      </c>
      <c r="DB41">
        <v>135.70928345609471</v>
      </c>
      <c r="DC41">
        <v>63.98091771543826</v>
      </c>
      <c r="DD41">
        <v>81.519413538213641</v>
      </c>
      <c r="DE41">
        <v>291.99239955359337</v>
      </c>
      <c r="DF41">
        <v>130.71760223569621</v>
      </c>
      <c r="DG41">
        <v>50.096585656725381</v>
      </c>
      <c r="DH41">
        <v>177.76378322326519</v>
      </c>
      <c r="DI41">
        <v>1.814224259301503</v>
      </c>
      <c r="DJ41">
        <v>81.044884131266983</v>
      </c>
      <c r="DK41">
        <v>5.5040859406293077</v>
      </c>
      <c r="DL41">
        <v>1.0205076702323079</v>
      </c>
      <c r="DM41">
        <v>0.19963136311767951</v>
      </c>
      <c r="DN41">
        <v>80.345215271943189</v>
      </c>
      <c r="DO41">
        <v>0.21451552936636681</v>
      </c>
      <c r="DP41">
        <v>3.2826430220386502</v>
      </c>
      <c r="DQ41">
        <v>8.8189614299810426</v>
      </c>
      <c r="DR41">
        <v>6.9315607488464774</v>
      </c>
      <c r="DS41">
        <v>4.3909635144003707E-2</v>
      </c>
      <c r="DT41">
        <v>11.84217667834373</v>
      </c>
      <c r="DU41">
        <v>2.4259840729669429</v>
      </c>
      <c r="DV41">
        <v>0.55583042741338373</v>
      </c>
      <c r="DW41">
        <v>1.612324248131219</v>
      </c>
      <c r="DX41">
        <v>6.095115323853582</v>
      </c>
      <c r="DY41">
        <v>1.2302377984011019</v>
      </c>
      <c r="DZ41">
        <v>3.583872376544643</v>
      </c>
      <c r="EA41">
        <v>0.84310881422137474</v>
      </c>
      <c r="EB41">
        <v>0.71656664555435534</v>
      </c>
      <c r="EC41">
        <v>5.743681447160041</v>
      </c>
      <c r="ED41">
        <v>4.5497067110626253</v>
      </c>
      <c r="EE41">
        <v>10.540620126373719</v>
      </c>
      <c r="EF41">
        <v>7.4472737926684731</v>
      </c>
      <c r="EG41">
        <v>10.525251291805841</v>
      </c>
      <c r="EH41">
        <v>6.0900187686875524</v>
      </c>
      <c r="EI41">
        <v>29.713465116078201</v>
      </c>
      <c r="EJ41">
        <v>4.4081048498822666</v>
      </c>
      <c r="EK41">
        <v>3.501587273147198</v>
      </c>
      <c r="EL41">
        <v>6.6708851577015649</v>
      </c>
      <c r="EM41">
        <v>5.4571755782190463</v>
      </c>
      <c r="EN41">
        <v>17.559135032860521</v>
      </c>
      <c r="EO41">
        <v>3.279726382274037</v>
      </c>
      <c r="EP41">
        <v>19.720521901864569</v>
      </c>
      <c r="EQ41">
        <v>13.08291583015227</v>
      </c>
      <c r="ER41">
        <v>1.2763175803710769</v>
      </c>
      <c r="ES41">
        <v>6.7395268918084597</v>
      </c>
      <c r="ET41">
        <v>28.895384965764219</v>
      </c>
      <c r="EU41">
        <v>14.37004690815178</v>
      </c>
      <c r="EV41">
        <v>1.48622314986446</v>
      </c>
      <c r="EW41">
        <v>16.4827808208661</v>
      </c>
      <c r="EX41">
        <v>13.488590550106631</v>
      </c>
      <c r="EY41">
        <v>7.4594815477630512</v>
      </c>
      <c r="EZ41">
        <v>19.532867775119019</v>
      </c>
      <c r="FA41">
        <v>29.31113168177172</v>
      </c>
      <c r="FB41">
        <v>0.9309586594208944</v>
      </c>
      <c r="FC41">
        <v>5.3018491905827734</v>
      </c>
      <c r="FD41">
        <v>1.2661410711002219</v>
      </c>
      <c r="FE41">
        <v>1.617190320599053</v>
      </c>
      <c r="FF41">
        <v>6.3957788930063932</v>
      </c>
      <c r="FG41">
        <v>0.23169076301060831</v>
      </c>
      <c r="FH41">
        <v>2.1747231578359911</v>
      </c>
      <c r="FI41">
        <v>42.569910404310413</v>
      </c>
      <c r="FJ41">
        <v>10.350539859489929</v>
      </c>
      <c r="FK41">
        <v>2.540911527078232E-2</v>
      </c>
      <c r="FL41">
        <v>0.13144722923425101</v>
      </c>
      <c r="FM41">
        <v>6.7780674180559952</v>
      </c>
      <c r="FN41">
        <v>17.144523469200429</v>
      </c>
      <c r="FO41">
        <v>1.111436275971118</v>
      </c>
      <c r="FP41">
        <v>27.916519484306651</v>
      </c>
      <c r="FQ41">
        <v>7.4985967352462994</v>
      </c>
      <c r="FR41">
        <v>14.409908415261549</v>
      </c>
      <c r="FS41">
        <v>10.19650697279396</v>
      </c>
      <c r="FT41">
        <v>0</v>
      </c>
      <c r="FU41">
        <v>0</v>
      </c>
      <c r="FV41">
        <v>6.633622493621889</v>
      </c>
      <c r="FW41">
        <v>32.853182822269758</v>
      </c>
      <c r="FX41">
        <v>14.302373620316249</v>
      </c>
      <c r="FY41">
        <v>7.6839981873644483</v>
      </c>
      <c r="FZ41">
        <v>41.425449560970158</v>
      </c>
      <c r="GA41">
        <v>3.3645631501996109</v>
      </c>
      <c r="GB41">
        <v>7.3338780067342872</v>
      </c>
      <c r="GC41">
        <v>10.35285408074366</v>
      </c>
      <c r="GD41">
        <v>0.68245714134843849</v>
      </c>
      <c r="GE41">
        <v>1.3731825935151529</v>
      </c>
      <c r="GF41">
        <v>2.234523558443779</v>
      </c>
      <c r="GG41">
        <v>3.8497078326717009</v>
      </c>
      <c r="GH41">
        <v>17.190344603077399</v>
      </c>
      <c r="GI41">
        <v>2.9897291389400129</v>
      </c>
      <c r="GJ41">
        <v>34.298842249520561</v>
      </c>
      <c r="GK41">
        <v>5.1215179533056823</v>
      </c>
      <c r="GL41">
        <v>0</v>
      </c>
      <c r="GM41">
        <v>6.8175131213976634</v>
      </c>
      <c r="GN41">
        <v>21.757357896465471</v>
      </c>
      <c r="GO41">
        <v>0</v>
      </c>
      <c r="GP41">
        <v>0.58796352612345237</v>
      </c>
      <c r="GQ41">
        <v>3.5989871292093558</v>
      </c>
      <c r="GR41">
        <v>2.9242984243019952</v>
      </c>
      <c r="GS41">
        <v>5.3562074521805307</v>
      </c>
      <c r="GT41">
        <v>4.407940310606639</v>
      </c>
      <c r="GU41">
        <v>3.6407272672404289</v>
      </c>
      <c r="GV41">
        <v>5.4827034922293603</v>
      </c>
      <c r="GW41">
        <v>2.9426837238792092</v>
      </c>
      <c r="GX41">
        <v>7.8461208054857484E-2</v>
      </c>
      <c r="GY41">
        <v>2.8868664174254932</v>
      </c>
      <c r="GZ41">
        <v>5.9807897420429601</v>
      </c>
      <c r="HA41">
        <v>0.90139757504606866</v>
      </c>
      <c r="HB41">
        <v>0.81050686868549127</v>
      </c>
      <c r="HC41">
        <v>2.640362072380706</v>
      </c>
      <c r="HD41">
        <v>5.1557817920007922</v>
      </c>
      <c r="HE41">
        <v>17.213398041423911</v>
      </c>
      <c r="HF41">
        <v>5.856726545055249</v>
      </c>
      <c r="HG41">
        <v>6.5585271078195841</v>
      </c>
      <c r="HH41">
        <v>11.07971682575144</v>
      </c>
      <c r="HI41">
        <v>9.783558078147621</v>
      </c>
      <c r="HJ41">
        <v>6.5901576419984273E-2</v>
      </c>
      <c r="HK41">
        <v>1.136671743944088E-2</v>
      </c>
      <c r="HL41">
        <v>2.498985521425481E-2</v>
      </c>
      <c r="HM41">
        <v>1.5653916076649319E-2</v>
      </c>
      <c r="HN41">
        <v>3.366590265385756</v>
      </c>
      <c r="HO41">
        <v>3.553656565789811E-2</v>
      </c>
      <c r="HP41">
        <v>5.3108263230015947E-2</v>
      </c>
      <c r="HQ41">
        <v>0</v>
      </c>
    </row>
    <row r="42" spans="1:225" x14ac:dyDescent="0.25">
      <c r="A42" s="1" t="s">
        <v>169</v>
      </c>
      <c r="B42">
        <v>166.87354893629291</v>
      </c>
      <c r="C42">
        <v>14.28448568080454</v>
      </c>
      <c r="D42">
        <v>3.927179624432279</v>
      </c>
      <c r="E42">
        <v>18.574122480957779</v>
      </c>
      <c r="F42">
        <v>213.01711606037881</v>
      </c>
      <c r="G42">
        <v>0</v>
      </c>
      <c r="H42">
        <v>44.380071765918842</v>
      </c>
      <c r="I42">
        <v>7.9458822557474438</v>
      </c>
      <c r="J42">
        <v>66.774116222326995</v>
      </c>
      <c r="K42">
        <v>32.301360989668517</v>
      </c>
      <c r="L42">
        <v>0.88902417274209156</v>
      </c>
      <c r="M42">
        <v>42.77291534959037</v>
      </c>
      <c r="N42">
        <v>24.878224854098558</v>
      </c>
      <c r="O42">
        <v>77.603035642072257</v>
      </c>
      <c r="P42">
        <v>79.392451152643474</v>
      </c>
      <c r="Q42">
        <v>16.286018539003191</v>
      </c>
      <c r="R42">
        <v>56.746607133147293</v>
      </c>
      <c r="S42">
        <v>23.18123135881811</v>
      </c>
      <c r="T42">
        <v>0.9274494294066904</v>
      </c>
      <c r="U42">
        <v>116.9231837000103</v>
      </c>
      <c r="V42">
        <v>70.025164530780074</v>
      </c>
      <c r="W42">
        <v>4.3520214079385724</v>
      </c>
      <c r="X42">
        <v>119.18373305852521</v>
      </c>
      <c r="Y42">
        <v>46.470459673141612</v>
      </c>
      <c r="Z42">
        <v>44.667264373804258</v>
      </c>
      <c r="AA42">
        <v>288.65856754454342</v>
      </c>
      <c r="AB42">
        <v>12.866603394799171</v>
      </c>
      <c r="AC42">
        <v>42.294972287144077</v>
      </c>
      <c r="AD42">
        <v>26.844631201447381</v>
      </c>
      <c r="AE42">
        <v>74.702308199286861</v>
      </c>
      <c r="AF42">
        <v>27.47301857543858</v>
      </c>
      <c r="AG42">
        <v>53.891427443081419</v>
      </c>
      <c r="AH42">
        <v>107.0797019690537</v>
      </c>
      <c r="AI42">
        <v>119.0208313814087</v>
      </c>
      <c r="AJ42">
        <v>48.407758500530797</v>
      </c>
      <c r="AK42">
        <v>19.88691623306271</v>
      </c>
      <c r="AL42">
        <v>22.504813608898161</v>
      </c>
      <c r="AM42">
        <v>8.2754334384958899</v>
      </c>
      <c r="AN42">
        <v>8.84405988449587</v>
      </c>
      <c r="AO42">
        <v>250.80704957210349</v>
      </c>
      <c r="AP42">
        <v>36.303876917088651</v>
      </c>
      <c r="AQ42">
        <v>23.47754416594594</v>
      </c>
      <c r="AR42">
        <v>83.169299492331035</v>
      </c>
      <c r="AS42">
        <v>264.63176136842981</v>
      </c>
      <c r="AT42">
        <v>80.636490646141752</v>
      </c>
      <c r="AU42">
        <v>102.6932159593383</v>
      </c>
      <c r="AV42">
        <v>22.774075964383801</v>
      </c>
      <c r="AW42">
        <v>178.62844312852189</v>
      </c>
      <c r="AX42">
        <v>102.60054208694849</v>
      </c>
      <c r="AY42">
        <v>4.6741706614527194</v>
      </c>
      <c r="AZ42">
        <v>8.9879853551656588</v>
      </c>
      <c r="BA42">
        <v>42.922299007723922</v>
      </c>
      <c r="BB42">
        <v>199.68965083420409</v>
      </c>
      <c r="BC42">
        <v>71.196398725619829</v>
      </c>
      <c r="BD42">
        <v>193.30594761126909</v>
      </c>
      <c r="BE42">
        <v>814.86020958969914</v>
      </c>
      <c r="BF42">
        <v>95.746193840812481</v>
      </c>
      <c r="BG42">
        <v>3.1618522155423201</v>
      </c>
      <c r="BH42">
        <v>584.04268491592507</v>
      </c>
      <c r="BI42">
        <v>637.17146537680821</v>
      </c>
      <c r="BJ42">
        <v>872.97728974593974</v>
      </c>
      <c r="BK42">
        <v>95.420356936124776</v>
      </c>
      <c r="BL42">
        <v>66.646715795296743</v>
      </c>
      <c r="BM42">
        <v>82.248009072723107</v>
      </c>
      <c r="BN42">
        <v>15.38396919604526</v>
      </c>
      <c r="BO42">
        <v>115.3895447906586</v>
      </c>
      <c r="BP42">
        <v>17.35564137305925</v>
      </c>
      <c r="BQ42">
        <v>29.01306296248109</v>
      </c>
      <c r="BR42">
        <v>67.964096952197167</v>
      </c>
      <c r="BS42">
        <v>44.549141948708332</v>
      </c>
      <c r="BT42">
        <v>38.129729176238577</v>
      </c>
      <c r="BU42">
        <v>135.91595203537909</v>
      </c>
      <c r="BV42">
        <v>40.319889877864902</v>
      </c>
      <c r="BW42">
        <v>21.00166210955885</v>
      </c>
      <c r="BX42">
        <v>7.8882071296034626</v>
      </c>
      <c r="BY42">
        <v>56.734331363442763</v>
      </c>
      <c r="BZ42">
        <v>96.483713703376282</v>
      </c>
      <c r="CA42">
        <v>22.23376432135251</v>
      </c>
      <c r="CB42">
        <v>304.90059994470488</v>
      </c>
      <c r="CC42">
        <v>51.971372920381143</v>
      </c>
      <c r="CD42">
        <v>0</v>
      </c>
      <c r="CE42">
        <v>108.7782572662053</v>
      </c>
      <c r="CF42">
        <v>154.63733346219371</v>
      </c>
      <c r="CG42">
        <v>114.8381876356875</v>
      </c>
      <c r="CH42">
        <v>8.224631157654045</v>
      </c>
      <c r="CI42">
        <v>86.93965633331598</v>
      </c>
      <c r="CJ42">
        <v>73.353117281552841</v>
      </c>
      <c r="CK42">
        <v>67.202661701410051</v>
      </c>
      <c r="CL42">
        <v>129.39754508050041</v>
      </c>
      <c r="CM42">
        <v>32.725531217499267</v>
      </c>
      <c r="CN42">
        <v>61.403106009550157</v>
      </c>
      <c r="CO42">
        <v>23.82426694800467</v>
      </c>
      <c r="CP42">
        <v>7.1815165047397018</v>
      </c>
      <c r="CQ42">
        <v>91.528553626926993</v>
      </c>
      <c r="CR42">
        <v>139.7478796394382</v>
      </c>
      <c r="CS42">
        <v>24.476135478172861</v>
      </c>
      <c r="CT42">
        <v>14.84331254778377</v>
      </c>
      <c r="CU42">
        <v>30.75476586804578</v>
      </c>
      <c r="CV42">
        <v>49.060452635393887</v>
      </c>
      <c r="CW42">
        <v>236.83623823497749</v>
      </c>
      <c r="CX42">
        <v>148.1235024044482</v>
      </c>
      <c r="CY42">
        <v>177.7833251684057</v>
      </c>
      <c r="CZ42">
        <v>33.317869325721681</v>
      </c>
      <c r="DA42">
        <v>27.85865081243648</v>
      </c>
      <c r="DB42">
        <v>13.00275692335083</v>
      </c>
      <c r="DC42">
        <v>5.0800923550033756</v>
      </c>
      <c r="DD42">
        <v>8.7009013357026141</v>
      </c>
      <c r="DE42">
        <v>28.635703220276501</v>
      </c>
      <c r="DF42">
        <v>12.7067871464545</v>
      </c>
      <c r="DG42">
        <v>5.1059410242490291</v>
      </c>
      <c r="DH42">
        <v>17.951666854961751</v>
      </c>
      <c r="DI42">
        <v>0.15267806818419399</v>
      </c>
      <c r="DJ42">
        <v>6.3123964205098657</v>
      </c>
      <c r="DK42">
        <v>0.48574414097000762</v>
      </c>
      <c r="DL42">
        <v>7.8976451980669327E-2</v>
      </c>
      <c r="DM42">
        <v>1.6202995278712651E-2</v>
      </c>
      <c r="DN42">
        <v>6.3273972621864853</v>
      </c>
      <c r="DO42">
        <v>1.7087424175416269E-2</v>
      </c>
      <c r="DP42">
        <v>0.27085910425836002</v>
      </c>
      <c r="DQ42">
        <v>0.69454646131571662</v>
      </c>
      <c r="DR42">
        <v>0.53566874157300504</v>
      </c>
      <c r="DS42">
        <v>3.6397494627901849E-3</v>
      </c>
      <c r="DT42">
        <v>0.93336069708341174</v>
      </c>
      <c r="DU42">
        <v>0.18529707948703791</v>
      </c>
      <c r="DV42">
        <v>4.3427997206915578E-2</v>
      </c>
      <c r="DW42">
        <v>0.1234887224210723</v>
      </c>
      <c r="DX42">
        <v>0.46316801810661751</v>
      </c>
      <c r="DY42">
        <v>9.4224529696647408E-2</v>
      </c>
      <c r="DZ42">
        <v>0.27498077583139002</v>
      </c>
      <c r="EA42">
        <v>6.4689445238672802E-2</v>
      </c>
      <c r="EB42">
        <v>5.4569621640137317E-2</v>
      </c>
      <c r="EC42">
        <v>0.48227597064592592</v>
      </c>
      <c r="ED42">
        <v>0.42542435190923611</v>
      </c>
      <c r="EE42">
        <v>0.76464473619300766</v>
      </c>
      <c r="EF42">
        <v>1.00335131659732</v>
      </c>
      <c r="EG42">
        <v>0.94227341698130007</v>
      </c>
      <c r="EH42">
        <v>0.5158738593725708</v>
      </c>
      <c r="EI42">
        <v>2.1589130205526659</v>
      </c>
      <c r="EJ42">
        <v>0.33764985483934562</v>
      </c>
      <c r="EK42">
        <v>0.26821286578903142</v>
      </c>
      <c r="EL42">
        <v>0.51097319184865519</v>
      </c>
      <c r="EM42">
        <v>0.41800606032946208</v>
      </c>
      <c r="EN42">
        <v>1.3449860193566341</v>
      </c>
      <c r="EO42">
        <v>0.25121887400595222</v>
      </c>
      <c r="EP42">
        <v>1.510542871433411</v>
      </c>
      <c r="EQ42">
        <v>1.1193997276991849</v>
      </c>
      <c r="ER42">
        <v>9.9474087384375492E-2</v>
      </c>
      <c r="ES42">
        <v>0.54751338767022228</v>
      </c>
      <c r="ET42">
        <v>2.6764825873519391</v>
      </c>
      <c r="EU42">
        <v>1.2317773794863029</v>
      </c>
      <c r="EV42">
        <v>0.12112613518510949</v>
      </c>
      <c r="EW42">
        <v>1.3433349750451911</v>
      </c>
      <c r="EX42">
        <v>1.1416670413786509</v>
      </c>
      <c r="EY42">
        <v>0.66466266018608078</v>
      </c>
      <c r="EZ42">
        <v>1.5758231734366821</v>
      </c>
      <c r="FA42">
        <v>2.9049592075902888</v>
      </c>
      <c r="FB42">
        <v>0.11731419838365</v>
      </c>
      <c r="FC42">
        <v>0.66810935313833086</v>
      </c>
      <c r="FD42">
        <v>0.15955200941912501</v>
      </c>
      <c r="FE42">
        <v>0.12765014096801069</v>
      </c>
      <c r="FF42">
        <v>0.50532562600506525</v>
      </c>
      <c r="FG42">
        <v>2.919637285762346E-2</v>
      </c>
      <c r="FH42">
        <v>0.27404643738594259</v>
      </c>
      <c r="FI42">
        <v>3.6270529242964318</v>
      </c>
      <c r="FJ42">
        <v>0.86226823170755873</v>
      </c>
      <c r="FK42">
        <v>2.0937142790067938E-3</v>
      </c>
      <c r="FL42">
        <v>1.100857971983726E-2</v>
      </c>
      <c r="FM42">
        <v>0.55747244972112509</v>
      </c>
      <c r="FN42">
        <v>1.4100773728240199</v>
      </c>
      <c r="FO42">
        <v>9.1411764631318532E-2</v>
      </c>
      <c r="FP42">
        <v>2.116861056500758</v>
      </c>
      <c r="FQ42">
        <v>0.56860553179524875</v>
      </c>
      <c r="FR42">
        <v>1.0926782605961141</v>
      </c>
      <c r="FS42">
        <v>0.87665076577205059</v>
      </c>
      <c r="FT42">
        <v>0</v>
      </c>
      <c r="FU42">
        <v>0</v>
      </c>
      <c r="FV42">
        <v>0.52135612940218978</v>
      </c>
      <c r="FW42">
        <v>2.4215421803709209</v>
      </c>
      <c r="FX42">
        <v>1.1842207001374641</v>
      </c>
      <c r="FY42">
        <v>0.63812228328549714</v>
      </c>
      <c r="FZ42">
        <v>3.3195238378258498</v>
      </c>
      <c r="GA42">
        <v>0.2740115418405249</v>
      </c>
      <c r="GB42">
        <v>0.55363413009746654</v>
      </c>
      <c r="GC42">
        <v>0.78153650193736945</v>
      </c>
      <c r="GD42">
        <v>5.6348545334496437E-2</v>
      </c>
      <c r="GE42">
        <v>0.1154302607078668</v>
      </c>
      <c r="GF42">
        <v>0.18783491585686879</v>
      </c>
      <c r="GG42">
        <v>0.31352194379330811</v>
      </c>
      <c r="GH42">
        <v>1.4450270259483879</v>
      </c>
      <c r="GI42">
        <v>0.25131778947935202</v>
      </c>
      <c r="GJ42">
        <v>2.9196201322170059</v>
      </c>
      <c r="GK42">
        <v>0.43276939716655971</v>
      </c>
      <c r="GL42">
        <v>0</v>
      </c>
      <c r="GM42">
        <v>0.57255947674769336</v>
      </c>
      <c r="GN42">
        <v>1.7530906303542519</v>
      </c>
      <c r="GO42">
        <v>0</v>
      </c>
      <c r="GP42">
        <v>4.7374931898533507E-2</v>
      </c>
      <c r="GQ42">
        <v>0.29715813216903741</v>
      </c>
      <c r="GR42">
        <v>0.24145100453897481</v>
      </c>
      <c r="GS42">
        <v>0.44224681691193052</v>
      </c>
      <c r="GT42">
        <v>0.36395109579072898</v>
      </c>
      <c r="GU42">
        <v>0.28404023729634642</v>
      </c>
      <c r="GV42">
        <v>0.45269123519912452</v>
      </c>
      <c r="GW42">
        <v>0.24296902643946799</v>
      </c>
      <c r="GX42">
        <v>6.4783188147799018E-3</v>
      </c>
      <c r="GY42">
        <v>0.23956525129434661</v>
      </c>
      <c r="GZ42">
        <v>0.49381680034839631</v>
      </c>
      <c r="HA42">
        <v>7.4425834304451585E-2</v>
      </c>
      <c r="HB42">
        <v>6.6921247162577843E-2</v>
      </c>
      <c r="HC42">
        <v>0.2180071874419249</v>
      </c>
      <c r="HD42">
        <v>0.42569824013754198</v>
      </c>
      <c r="HE42">
        <v>1.433434820338674</v>
      </c>
      <c r="HF42">
        <v>0.46384997688641549</v>
      </c>
      <c r="HG42">
        <v>0.48061285960074501</v>
      </c>
      <c r="HH42">
        <v>0.8119283948437056</v>
      </c>
      <c r="HI42">
        <v>0.71694509265689932</v>
      </c>
      <c r="HJ42">
        <v>6.0207792715650538E-3</v>
      </c>
      <c r="HK42">
        <v>1.0384652456412219E-3</v>
      </c>
      <c r="HL42">
        <v>2.2830774383080089E-3</v>
      </c>
      <c r="HM42">
        <v>1.4301444449897689E-3</v>
      </c>
      <c r="HN42">
        <v>0.26003211390887337</v>
      </c>
      <c r="HO42">
        <v>3.0024284701728899E-3</v>
      </c>
      <c r="HP42">
        <v>4.4870335264881444E-3</v>
      </c>
      <c r="HQ42">
        <v>0</v>
      </c>
    </row>
    <row r="43" spans="1:225" x14ac:dyDescent="0.25">
      <c r="A43" s="1" t="s">
        <v>170</v>
      </c>
      <c r="B43">
        <v>293.92147604831968</v>
      </c>
      <c r="C43">
        <v>25.48233942185637</v>
      </c>
      <c r="D43">
        <v>11.040706329948581</v>
      </c>
      <c r="E43">
        <v>7.3156334008498138</v>
      </c>
      <c r="F43">
        <v>175.89143052528081</v>
      </c>
      <c r="G43">
        <v>0</v>
      </c>
      <c r="H43">
        <v>106.1615821725928</v>
      </c>
      <c r="I43">
        <v>14.705701484596849</v>
      </c>
      <c r="J43">
        <v>129.1085917748301</v>
      </c>
      <c r="K43">
        <v>53.23101134785837</v>
      </c>
      <c r="L43">
        <v>1.293239218474328</v>
      </c>
      <c r="M43">
        <v>58.880150343980752</v>
      </c>
      <c r="N43">
        <v>30.09457054459925</v>
      </c>
      <c r="O43">
        <v>83.592254075859358</v>
      </c>
      <c r="P43">
        <v>127.1761723744997</v>
      </c>
      <c r="Q43">
        <v>25.03985797761888</v>
      </c>
      <c r="R43">
        <v>104.04920958186079</v>
      </c>
      <c r="S43">
        <v>41.512749719852842</v>
      </c>
      <c r="T43">
        <v>0.94261344391239077</v>
      </c>
      <c r="U43">
        <v>91.832463458024989</v>
      </c>
      <c r="V43">
        <v>47.638910245688471</v>
      </c>
      <c r="W43">
        <v>8.8334800247905925</v>
      </c>
      <c r="X43">
        <v>158.41327213476089</v>
      </c>
      <c r="Y43">
        <v>97.018551520981418</v>
      </c>
      <c r="Z43">
        <v>81.449467308926444</v>
      </c>
      <c r="AA43">
        <v>1303.5608187459429</v>
      </c>
      <c r="AB43">
        <v>26.479935733819989</v>
      </c>
      <c r="AC43">
        <v>76.937939211003922</v>
      </c>
      <c r="AD43">
        <v>31.616457923024189</v>
      </c>
      <c r="AE43">
        <v>52.444377985213279</v>
      </c>
      <c r="AF43">
        <v>53.706929233181313</v>
      </c>
      <c r="AG43">
        <v>44.383141854081401</v>
      </c>
      <c r="AH43">
        <v>113.8966735924979</v>
      </c>
      <c r="AI43">
        <v>197.48234279033809</v>
      </c>
      <c r="AJ43">
        <v>369.63430830301752</v>
      </c>
      <c r="AK43">
        <v>82.069582414342321</v>
      </c>
      <c r="AL43">
        <v>192.6386381492072</v>
      </c>
      <c r="AM43">
        <v>18.138060835416759</v>
      </c>
      <c r="AN43">
        <v>24.64631784219025</v>
      </c>
      <c r="AO43">
        <v>708.12914410982387</v>
      </c>
      <c r="AP43">
        <v>125.23064383909519</v>
      </c>
      <c r="AQ43">
        <v>85.167037732513208</v>
      </c>
      <c r="AR43">
        <v>311.63031252364613</v>
      </c>
      <c r="AS43">
        <v>278.40583777067178</v>
      </c>
      <c r="AT43">
        <v>44.206133197541263</v>
      </c>
      <c r="AU43">
        <v>134.0982916065247</v>
      </c>
      <c r="AV43">
        <v>13.674528293160479</v>
      </c>
      <c r="AW43">
        <v>152.16384477292209</v>
      </c>
      <c r="AX43">
        <v>137.66861443533091</v>
      </c>
      <c r="AY43">
        <v>10.823051367180179</v>
      </c>
      <c r="AZ43">
        <v>19.41260732320206</v>
      </c>
      <c r="BA43">
        <v>167.5234545819543</v>
      </c>
      <c r="BB43">
        <v>566.48555420086132</v>
      </c>
      <c r="BC43">
        <v>113.9940992223986</v>
      </c>
      <c r="BD43">
        <v>356.37753743273998</v>
      </c>
      <c r="BE43">
        <v>1649.4088942725839</v>
      </c>
      <c r="BF43">
        <v>10000.500666518201</v>
      </c>
      <c r="BG43">
        <v>294.67247809489152</v>
      </c>
      <c r="BH43">
        <v>2804.629140146149</v>
      </c>
      <c r="BI43">
        <v>1507.205240948485</v>
      </c>
      <c r="BJ43">
        <v>3162.4498252344711</v>
      </c>
      <c r="BK43">
        <v>436.75097004869463</v>
      </c>
      <c r="BL43">
        <v>312.7418698022326</v>
      </c>
      <c r="BM43">
        <v>416.76707647745479</v>
      </c>
      <c r="BN43">
        <v>56.641794915108449</v>
      </c>
      <c r="BO43">
        <v>582.56708496232704</v>
      </c>
      <c r="BP43">
        <v>71.445491234671451</v>
      </c>
      <c r="BQ43">
        <v>113.51382258484109</v>
      </c>
      <c r="BR43">
        <v>377.27483889366113</v>
      </c>
      <c r="BS43">
        <v>153.04204126877019</v>
      </c>
      <c r="BT43">
        <v>178.28165325437061</v>
      </c>
      <c r="BU43">
        <v>511.93773737751388</v>
      </c>
      <c r="BV43">
        <v>100.47623802407089</v>
      </c>
      <c r="BW43">
        <v>77.830582123285808</v>
      </c>
      <c r="BX43">
        <v>30.86130430641909</v>
      </c>
      <c r="BY43">
        <v>234.31346157488741</v>
      </c>
      <c r="BZ43">
        <v>378.87682262591682</v>
      </c>
      <c r="CA43">
        <v>81.158574643137683</v>
      </c>
      <c r="CB43">
        <v>1236.4348444345051</v>
      </c>
      <c r="CC43">
        <v>249.49307221288041</v>
      </c>
      <c r="CD43">
        <v>0</v>
      </c>
      <c r="CE43">
        <v>608.13944429644732</v>
      </c>
      <c r="CF43">
        <v>681.19807210970782</v>
      </c>
      <c r="CG43">
        <v>578.08831850053252</v>
      </c>
      <c r="CH43">
        <v>50.557151154360056</v>
      </c>
      <c r="CI43">
        <v>346.0925178830895</v>
      </c>
      <c r="CJ43">
        <v>308.59539076089033</v>
      </c>
      <c r="CK43">
        <v>278.30785301718788</v>
      </c>
      <c r="CL43">
        <v>532.92694707962244</v>
      </c>
      <c r="CM43">
        <v>103.9953940505987</v>
      </c>
      <c r="CN43">
        <v>215.75827076107419</v>
      </c>
      <c r="CO43">
        <v>126.4513085911906</v>
      </c>
      <c r="CP43">
        <v>40.565613700918199</v>
      </c>
      <c r="CQ43">
        <v>518.80838891916687</v>
      </c>
      <c r="CR43">
        <v>587.26039281375779</v>
      </c>
      <c r="CS43">
        <v>95.410442012086634</v>
      </c>
      <c r="CT43">
        <v>141.31887538376901</v>
      </c>
      <c r="CU43">
        <v>247.73082196030629</v>
      </c>
      <c r="CV43">
        <v>261.86100852698422</v>
      </c>
      <c r="CW43">
        <v>1618.2613614450961</v>
      </c>
      <c r="CX43">
        <v>628.54136079348291</v>
      </c>
      <c r="CY43">
        <v>1203.1812410211801</v>
      </c>
      <c r="CZ43">
        <v>168.71101345180679</v>
      </c>
      <c r="DA43">
        <v>102.575079571294</v>
      </c>
      <c r="DB43">
        <v>57.499492216630848</v>
      </c>
      <c r="DC43">
        <v>52.494945467823243</v>
      </c>
      <c r="DD43">
        <v>76.412037478821816</v>
      </c>
      <c r="DE43">
        <v>179.04900690790501</v>
      </c>
      <c r="DF43">
        <v>58.880213578760888</v>
      </c>
      <c r="DG43">
        <v>35.993285673525662</v>
      </c>
      <c r="DH43">
        <v>72.259867088849546</v>
      </c>
      <c r="DI43">
        <v>0.36426263955190602</v>
      </c>
      <c r="DJ43">
        <v>14.84292945396834</v>
      </c>
      <c r="DK43">
        <v>1.098454132475887</v>
      </c>
      <c r="DL43">
        <v>0.21556397456022289</v>
      </c>
      <c r="DM43">
        <v>3.6342274908046639E-2</v>
      </c>
      <c r="DN43">
        <v>11.044714533233771</v>
      </c>
      <c r="DO43">
        <v>3.3361956879453807E-2</v>
      </c>
      <c r="DP43">
        <v>0.69010392789326447</v>
      </c>
      <c r="DQ43">
        <v>1.2114674838665631</v>
      </c>
      <c r="DR43">
        <v>1.352625381015143</v>
      </c>
      <c r="DS43">
        <v>1.2741850632986339E-2</v>
      </c>
      <c r="DT43">
        <v>2.2877652448053092</v>
      </c>
      <c r="DU43">
        <v>0.49801829385988711</v>
      </c>
      <c r="DV43">
        <v>0.12932420663716701</v>
      </c>
      <c r="DW43">
        <v>0.31605186050690393</v>
      </c>
      <c r="DX43">
        <v>1.1738369785898459</v>
      </c>
      <c r="DY43">
        <v>0.24115431216844271</v>
      </c>
      <c r="DZ43">
        <v>0.62279330427761437</v>
      </c>
      <c r="EA43">
        <v>0.14651261794672629</v>
      </c>
      <c r="EB43">
        <v>0.13276429972707551</v>
      </c>
      <c r="EC43">
        <v>0.98180609390754436</v>
      </c>
      <c r="ED43">
        <v>0.80569644621177161</v>
      </c>
      <c r="EE43">
        <v>1.4475546607137559</v>
      </c>
      <c r="EF43">
        <v>2.3317765604217859</v>
      </c>
      <c r="EG43">
        <v>2.1408887596262982</v>
      </c>
      <c r="EH43">
        <v>1.042501071822435</v>
      </c>
      <c r="EI43">
        <v>5.647011585798392</v>
      </c>
      <c r="EJ43">
        <v>0.74915323284406754</v>
      </c>
      <c r="EK43">
        <v>0.59509143160102618</v>
      </c>
      <c r="EL43">
        <v>1.1337105971871591</v>
      </c>
      <c r="EM43">
        <v>0.92744180681856514</v>
      </c>
      <c r="EN43">
        <v>2.984158322859384</v>
      </c>
      <c r="EO43">
        <v>0.55738638389923845</v>
      </c>
      <c r="EP43">
        <v>3.3514839685695441</v>
      </c>
      <c r="EQ43">
        <v>2.4666531617869611</v>
      </c>
      <c r="ER43">
        <v>0.24569419619811811</v>
      </c>
      <c r="ES43">
        <v>1.462361590154168</v>
      </c>
      <c r="ET43">
        <v>6.8422883414343376</v>
      </c>
      <c r="EU43">
        <v>3.7153948510686678</v>
      </c>
      <c r="EV43">
        <v>0.31794917435327458</v>
      </c>
      <c r="EW43">
        <v>3.526177447524153</v>
      </c>
      <c r="EX43">
        <v>2.8087623748662258</v>
      </c>
      <c r="EY43">
        <v>1.62408870688374</v>
      </c>
      <c r="EZ43">
        <v>4.5967984167817573</v>
      </c>
      <c r="FA43">
        <v>5.7856403437744088</v>
      </c>
      <c r="FB43">
        <v>0.2184328120862444</v>
      </c>
      <c r="FC43">
        <v>1.243984162171683</v>
      </c>
      <c r="FD43">
        <v>0.2970773748754324</v>
      </c>
      <c r="FE43">
        <v>0.38207249010815841</v>
      </c>
      <c r="FF43">
        <v>1.529989333134341</v>
      </c>
      <c r="FG43">
        <v>5.4362096948855049E-2</v>
      </c>
      <c r="FH43">
        <v>0.51025992407728127</v>
      </c>
      <c r="FI43">
        <v>9.2315898104551124</v>
      </c>
      <c r="FJ43">
        <v>2.1496232021010151</v>
      </c>
      <c r="FK43">
        <v>4.7962445901055918E-3</v>
      </c>
      <c r="FL43">
        <v>3.5043759854202147E-2</v>
      </c>
      <c r="FM43">
        <v>1.6932830674154931</v>
      </c>
      <c r="FN43">
        <v>4.2830101116980046</v>
      </c>
      <c r="FO43">
        <v>0.27765675826709169</v>
      </c>
      <c r="FP43">
        <v>5.5806939474343533</v>
      </c>
      <c r="FQ43">
        <v>1.499018294102338</v>
      </c>
      <c r="FR43">
        <v>2.8806344831539739</v>
      </c>
      <c r="FS43">
        <v>2.6257275199006802</v>
      </c>
      <c r="FT43">
        <v>0</v>
      </c>
      <c r="FU43">
        <v>0</v>
      </c>
      <c r="FV43">
        <v>1.2195220987991111</v>
      </c>
      <c r="FW43">
        <v>5.9098271115956607</v>
      </c>
      <c r="FX43">
        <v>2.8165052839744451</v>
      </c>
      <c r="FY43">
        <v>1.5034899670081709</v>
      </c>
      <c r="FZ43">
        <v>7.9608663621370077</v>
      </c>
      <c r="GA43">
        <v>0.65622496649528295</v>
      </c>
      <c r="GB43">
        <v>1.3645749263914611</v>
      </c>
      <c r="GC43">
        <v>1.926299439696169</v>
      </c>
      <c r="GD43">
        <v>0.126009775305955</v>
      </c>
      <c r="GE43">
        <v>0.27236705259591037</v>
      </c>
      <c r="GF43">
        <v>0.44321170283079442</v>
      </c>
      <c r="GG43">
        <v>0.75084766750825815</v>
      </c>
      <c r="GH43">
        <v>3.409658347520073</v>
      </c>
      <c r="GI43">
        <v>0.5930046866882418</v>
      </c>
      <c r="GJ43">
        <v>7.1846499276084801</v>
      </c>
      <c r="GK43">
        <v>1.148183533603141</v>
      </c>
      <c r="GL43">
        <v>0</v>
      </c>
      <c r="GM43">
        <v>1.37684297617309</v>
      </c>
      <c r="GN43">
        <v>3.777816248981174</v>
      </c>
      <c r="GO43">
        <v>0</v>
      </c>
      <c r="GP43">
        <v>0.1020904364108606</v>
      </c>
      <c r="GQ43">
        <v>0.66452167030537379</v>
      </c>
      <c r="GR43">
        <v>0.53994626922031785</v>
      </c>
      <c r="GS43">
        <v>0.98897711907267227</v>
      </c>
      <c r="GT43">
        <v>0.81388783917496466</v>
      </c>
      <c r="GU43">
        <v>0.78532307059885831</v>
      </c>
      <c r="GV43">
        <v>1.0123335126363051</v>
      </c>
      <c r="GW43">
        <v>0.54334095487644574</v>
      </c>
      <c r="GX43">
        <v>1.4487179631077349E-2</v>
      </c>
      <c r="GY43">
        <v>0.79681804808905488</v>
      </c>
      <c r="GZ43">
        <v>1.1043008064329309</v>
      </c>
      <c r="HA43">
        <v>0.16643522209828471</v>
      </c>
      <c r="HB43">
        <v>0.14965304371376931</v>
      </c>
      <c r="HC43">
        <v>0.48751989144646918</v>
      </c>
      <c r="HD43">
        <v>0.95197026417348396</v>
      </c>
      <c r="HE43">
        <v>4.2891914451702524</v>
      </c>
      <c r="HF43">
        <v>1.3220648522321561</v>
      </c>
      <c r="HG43">
        <v>1.0256435432001101</v>
      </c>
      <c r="HH43">
        <v>1.73268171892874</v>
      </c>
      <c r="HI43">
        <v>1.529984249117694</v>
      </c>
      <c r="HJ43">
        <v>4.2250722009895748E-2</v>
      </c>
      <c r="HK43">
        <v>7.2874132120641826E-3</v>
      </c>
      <c r="HL43">
        <v>1.602145931982369E-2</v>
      </c>
      <c r="HM43">
        <v>1.0036015713884929E-2</v>
      </c>
      <c r="HN43">
        <v>0.72246005128703505</v>
      </c>
      <c r="HO43">
        <v>2.0625877429287121E-2</v>
      </c>
      <c r="HP43">
        <v>3.082471554538541E-2</v>
      </c>
      <c r="HQ43">
        <v>0</v>
      </c>
    </row>
    <row r="44" spans="1:225" x14ac:dyDescent="0.25">
      <c r="A44" s="1" t="s">
        <v>171</v>
      </c>
      <c r="B44">
        <v>245.74451202099391</v>
      </c>
      <c r="C44">
        <v>36.453015445259652</v>
      </c>
      <c r="D44">
        <v>9.1847157685880081</v>
      </c>
      <c r="E44">
        <v>3.4543263116759642</v>
      </c>
      <c r="F44">
        <v>73.148862709881811</v>
      </c>
      <c r="G44">
        <v>0</v>
      </c>
      <c r="H44">
        <v>97.915011713012177</v>
      </c>
      <c r="I44">
        <v>10.03621781826206</v>
      </c>
      <c r="J44">
        <v>126.9782014998745</v>
      </c>
      <c r="K44">
        <v>54.724162075504893</v>
      </c>
      <c r="L44">
        <v>1.30646692189391</v>
      </c>
      <c r="M44">
        <v>61.657822128812803</v>
      </c>
      <c r="N44">
        <v>32.440518227223379</v>
      </c>
      <c r="O44">
        <v>99.223062712075006</v>
      </c>
      <c r="P44">
        <v>136.7251137741948</v>
      </c>
      <c r="Q44">
        <v>24.646719285534481</v>
      </c>
      <c r="R44">
        <v>97.870023724763115</v>
      </c>
      <c r="S44">
        <v>51.053538592931091</v>
      </c>
      <c r="T44">
        <v>2.312044770551771</v>
      </c>
      <c r="U44">
        <v>315.19959376363897</v>
      </c>
      <c r="V44">
        <v>191.70158425422019</v>
      </c>
      <c r="W44">
        <v>15.55282670971957</v>
      </c>
      <c r="X44">
        <v>308.06341815161102</v>
      </c>
      <c r="Y44">
        <v>180.25118789503929</v>
      </c>
      <c r="Z44">
        <v>156.1486945749156</v>
      </c>
      <c r="AA44">
        <v>56.398292578843602</v>
      </c>
      <c r="AB44">
        <v>20.334959180184448</v>
      </c>
      <c r="AC44">
        <v>72.974639800468367</v>
      </c>
      <c r="AD44">
        <v>15.260846865036401</v>
      </c>
      <c r="AE44">
        <v>19.604969253982901</v>
      </c>
      <c r="AF44">
        <v>46.407899198925911</v>
      </c>
      <c r="AG44">
        <v>20.964927347694051</v>
      </c>
      <c r="AH44">
        <v>309.84385744205491</v>
      </c>
      <c r="AI44">
        <v>324.6216935992789</v>
      </c>
      <c r="AJ44">
        <v>104.82779020197189</v>
      </c>
      <c r="AK44">
        <v>54.915641570296579</v>
      </c>
      <c r="AL44">
        <v>78.524200560455256</v>
      </c>
      <c r="AM44">
        <v>9.8258170675045662</v>
      </c>
      <c r="AN44">
        <v>28.487371947428919</v>
      </c>
      <c r="AO44">
        <v>840.5905029498166</v>
      </c>
      <c r="AP44">
        <v>107.33079173155051</v>
      </c>
      <c r="AQ44">
        <v>57.762174955168987</v>
      </c>
      <c r="AR44">
        <v>268.22215904232411</v>
      </c>
      <c r="AS44">
        <v>225.04038623248749</v>
      </c>
      <c r="AT44">
        <v>25.85890652870216</v>
      </c>
      <c r="AU44">
        <v>96.020487273418667</v>
      </c>
      <c r="AV44">
        <v>7.3208636041688298</v>
      </c>
      <c r="AW44">
        <v>491.74540721064278</v>
      </c>
      <c r="AX44">
        <v>307.17203524900378</v>
      </c>
      <c r="AY44">
        <v>6.7288837250390694</v>
      </c>
      <c r="AZ44">
        <v>10.12374903852163</v>
      </c>
      <c r="BA44">
        <v>124.3357371324784</v>
      </c>
      <c r="BB44">
        <v>437.69754957259858</v>
      </c>
      <c r="BC44">
        <v>86.419013541578792</v>
      </c>
      <c r="BD44">
        <v>642.48871267746279</v>
      </c>
      <c r="BE44">
        <v>3124.9512952772502</v>
      </c>
      <c r="BF44">
        <v>8467.2600148090769</v>
      </c>
      <c r="BG44">
        <v>249.4480154948555</v>
      </c>
      <c r="BH44">
        <v>1221.1141443709851</v>
      </c>
      <c r="BI44">
        <v>641.80360768777336</v>
      </c>
      <c r="BJ44">
        <v>1318.81989303554</v>
      </c>
      <c r="BK44">
        <v>357.77008064203721</v>
      </c>
      <c r="BL44">
        <v>229.30451595404679</v>
      </c>
      <c r="BM44">
        <v>352.51690902114291</v>
      </c>
      <c r="BN44">
        <v>38.470165868766067</v>
      </c>
      <c r="BO44">
        <v>436.58945155966728</v>
      </c>
      <c r="BP44">
        <v>26.747948635638281</v>
      </c>
      <c r="BQ44">
        <v>21.552759024838561</v>
      </c>
      <c r="BR44">
        <v>317.70088084072529</v>
      </c>
      <c r="BS44">
        <v>135.84633218790941</v>
      </c>
      <c r="BT44">
        <v>172.32893901935421</v>
      </c>
      <c r="BU44">
        <v>477.96242023220231</v>
      </c>
      <c r="BV44">
        <v>138.9696954027074</v>
      </c>
      <c r="BW44">
        <v>72.723002777708217</v>
      </c>
      <c r="BX44">
        <v>29.375754391021029</v>
      </c>
      <c r="BY44">
        <v>188.27371940780139</v>
      </c>
      <c r="BZ44">
        <v>309.19645386621698</v>
      </c>
      <c r="CA44">
        <v>71.249126246046558</v>
      </c>
      <c r="CB44">
        <v>909.6182354231712</v>
      </c>
      <c r="CC44">
        <v>210.9947314022354</v>
      </c>
      <c r="CD44">
        <v>0</v>
      </c>
      <c r="CE44">
        <v>451.35645446976281</v>
      </c>
      <c r="CF44">
        <v>466.2253725066218</v>
      </c>
      <c r="CG44">
        <v>291.05145841347718</v>
      </c>
      <c r="CH44">
        <v>37.509188303760929</v>
      </c>
      <c r="CI44">
        <v>271.25267888097608</v>
      </c>
      <c r="CJ44">
        <v>265.24683874847568</v>
      </c>
      <c r="CK44">
        <v>223.82919546788301</v>
      </c>
      <c r="CL44">
        <v>334.78847658060198</v>
      </c>
      <c r="CM44">
        <v>94.374574402989836</v>
      </c>
      <c r="CN44">
        <v>181.45378280703429</v>
      </c>
      <c r="CO44">
        <v>109.7399861408024</v>
      </c>
      <c r="CP44">
        <v>36.863389403316873</v>
      </c>
      <c r="CQ44">
        <v>369.8798833814746</v>
      </c>
      <c r="CR44">
        <v>463.98654226256161</v>
      </c>
      <c r="CS44">
        <v>68.176100172950484</v>
      </c>
      <c r="CT44">
        <v>101.940418041922</v>
      </c>
      <c r="CU44">
        <v>196.10308096725811</v>
      </c>
      <c r="CV44">
        <v>209.38840765795271</v>
      </c>
      <c r="CW44">
        <v>1370.0118108668989</v>
      </c>
      <c r="CX44">
        <v>559.15791967335224</v>
      </c>
      <c r="CY44">
        <v>1170.6978873540261</v>
      </c>
      <c r="CZ44">
        <v>147.44521078863869</v>
      </c>
      <c r="DA44">
        <v>96.414783406792409</v>
      </c>
      <c r="DB44">
        <v>43.969066819867358</v>
      </c>
      <c r="DC44">
        <v>34.953118400642197</v>
      </c>
      <c r="DD44">
        <v>70.491746327065741</v>
      </c>
      <c r="DE44">
        <v>157.01278565777491</v>
      </c>
      <c r="DF44">
        <v>44.648310986224153</v>
      </c>
      <c r="DG44">
        <v>31.578889411544399</v>
      </c>
      <c r="DH44">
        <v>63.819833469139667</v>
      </c>
      <c r="DI44">
        <v>0.27419123198877809</v>
      </c>
      <c r="DJ44">
        <v>10.81888098720704</v>
      </c>
      <c r="DK44">
        <v>0.99656731169513846</v>
      </c>
      <c r="DL44">
        <v>0.1449556571873622</v>
      </c>
      <c r="DM44">
        <v>2.8157244897622179E-2</v>
      </c>
      <c r="DN44">
        <v>5.2955302567129348</v>
      </c>
      <c r="DO44">
        <v>1.818016453057586E-2</v>
      </c>
      <c r="DP44">
        <v>0.513667987119379</v>
      </c>
      <c r="DQ44">
        <v>0.5806582338961439</v>
      </c>
      <c r="DR44">
        <v>0.95718778975730234</v>
      </c>
      <c r="DS44">
        <v>9.5422764840971588E-3</v>
      </c>
      <c r="DT44">
        <v>1.812291088892485</v>
      </c>
      <c r="DU44">
        <v>0.33948933005434428</v>
      </c>
      <c r="DV44">
        <v>8.1898134634503447E-2</v>
      </c>
      <c r="DW44">
        <v>0.2205285844774765</v>
      </c>
      <c r="DX44">
        <v>0.78554096134332552</v>
      </c>
      <c r="DY44">
        <v>0.1682680146791429</v>
      </c>
      <c r="DZ44">
        <v>0.50187374176333954</v>
      </c>
      <c r="EA44">
        <v>0.1180661951235257</v>
      </c>
      <c r="EB44">
        <v>9.3029368911342447E-2</v>
      </c>
      <c r="EC44">
        <v>0.87499807941397179</v>
      </c>
      <c r="ED44">
        <v>0.83055286581960996</v>
      </c>
      <c r="EE44">
        <v>1.193343301721302</v>
      </c>
      <c r="EF44">
        <v>2.1773369145546648</v>
      </c>
      <c r="EG44">
        <v>2.2413299166194589</v>
      </c>
      <c r="EH44">
        <v>1.132634815424141</v>
      </c>
      <c r="EI44">
        <v>2.3806122547701509</v>
      </c>
      <c r="EJ44">
        <v>0.57151256181035548</v>
      </c>
      <c r="EK44">
        <v>0.45398219439638321</v>
      </c>
      <c r="EL44">
        <v>0.86488293628553869</v>
      </c>
      <c r="EM44">
        <v>0.70752500250536721</v>
      </c>
      <c r="EN44">
        <v>2.2765488997096122</v>
      </c>
      <c r="EO44">
        <v>0.42521784090968368</v>
      </c>
      <c r="EP44">
        <v>2.5567735741750459</v>
      </c>
      <c r="EQ44">
        <v>1.956378385765086</v>
      </c>
      <c r="ER44">
        <v>0.16450685766041651</v>
      </c>
      <c r="ES44">
        <v>1.058484691957696</v>
      </c>
      <c r="ET44">
        <v>5.2111806936030254</v>
      </c>
      <c r="EU44">
        <v>2.7858634521699548</v>
      </c>
      <c r="EV44">
        <v>0.22960375809551861</v>
      </c>
      <c r="EW44">
        <v>2.5463931312607619</v>
      </c>
      <c r="EX44">
        <v>2.2404023751629798</v>
      </c>
      <c r="EY44">
        <v>1.2419200747094781</v>
      </c>
      <c r="EZ44">
        <v>3.4511479600636559</v>
      </c>
      <c r="FA44">
        <v>5.1460218519127441</v>
      </c>
      <c r="FB44">
        <v>0.16102119611381549</v>
      </c>
      <c r="FC44">
        <v>0.91702256554953343</v>
      </c>
      <c r="FD44">
        <v>0.21899527723841869</v>
      </c>
      <c r="FE44">
        <v>0.31112564934485709</v>
      </c>
      <c r="FF44">
        <v>1.2435266443768169</v>
      </c>
      <c r="FG44">
        <v>4.0073878051360229E-2</v>
      </c>
      <c r="FH44">
        <v>0.37614615917423633</v>
      </c>
      <c r="FI44">
        <v>6.9933912441823241</v>
      </c>
      <c r="FJ44">
        <v>1.628555288368742</v>
      </c>
      <c r="FK44">
        <v>3.473124667141717E-3</v>
      </c>
      <c r="FL44">
        <v>2.7384533369994239E-2</v>
      </c>
      <c r="FM44">
        <v>1.273300457924899</v>
      </c>
      <c r="FN44">
        <v>3.2207011582806211</v>
      </c>
      <c r="FO44">
        <v>0.2087899443694608</v>
      </c>
      <c r="FP44">
        <v>3.9636090589301451</v>
      </c>
      <c r="FQ44">
        <v>1.06465657245683</v>
      </c>
      <c r="FR44">
        <v>2.0459299578943551</v>
      </c>
      <c r="FS44">
        <v>1.999071221957375</v>
      </c>
      <c r="FT44">
        <v>0</v>
      </c>
      <c r="FU44">
        <v>0</v>
      </c>
      <c r="FV44">
        <v>0.64879256602003554</v>
      </c>
      <c r="FW44">
        <v>2.494518262524974</v>
      </c>
      <c r="FX44">
        <v>1.8663044736391179</v>
      </c>
      <c r="FY44">
        <v>0.87347377747876032</v>
      </c>
      <c r="FZ44">
        <v>5.1077360706587891</v>
      </c>
      <c r="GA44">
        <v>0.46244159242877769</v>
      </c>
      <c r="GB44">
        <v>1.095141222003478</v>
      </c>
      <c r="GC44">
        <v>1.545953894896861</v>
      </c>
      <c r="GD44">
        <v>9.1234594897192323E-2</v>
      </c>
      <c r="GE44">
        <v>0.21035359821413069</v>
      </c>
      <c r="GF44">
        <v>0.34229975899247023</v>
      </c>
      <c r="GG44">
        <v>0.52912218943508948</v>
      </c>
      <c r="GH44">
        <v>2.6333357696747468</v>
      </c>
      <c r="GI44">
        <v>0.45798736819971692</v>
      </c>
      <c r="GJ44">
        <v>5.5821003438319936</v>
      </c>
      <c r="GK44">
        <v>0.94108531767786618</v>
      </c>
      <c r="GL44">
        <v>0</v>
      </c>
      <c r="GM44">
        <v>1.0805094683298879</v>
      </c>
      <c r="GN44">
        <v>2.4672272702731859</v>
      </c>
      <c r="GO44">
        <v>0</v>
      </c>
      <c r="GP44">
        <v>6.6673520400812133E-2</v>
      </c>
      <c r="GQ44">
        <v>0.48113223949103601</v>
      </c>
      <c r="GR44">
        <v>0.39093617157047678</v>
      </c>
      <c r="GS44">
        <v>0.7160470416053788</v>
      </c>
      <c r="GT44">
        <v>0.5892775153244002</v>
      </c>
      <c r="GU44">
        <v>0.54210745214213218</v>
      </c>
      <c r="GV44">
        <v>0.73295772254154856</v>
      </c>
      <c r="GW44">
        <v>0.39339401874850832</v>
      </c>
      <c r="GX44">
        <v>1.048912246399137E-2</v>
      </c>
      <c r="GY44">
        <v>0.62844935341610608</v>
      </c>
      <c r="GZ44">
        <v>0.7995446105266566</v>
      </c>
      <c r="HA44">
        <v>0.12050374685529359</v>
      </c>
      <c r="HB44">
        <v>0.1083529812286898</v>
      </c>
      <c r="HC44">
        <v>0.35297801057454797</v>
      </c>
      <c r="HD44">
        <v>0.68925304560825185</v>
      </c>
      <c r="HE44">
        <v>3.384650555087322</v>
      </c>
      <c r="HF44">
        <v>1.0651950748627179</v>
      </c>
      <c r="HG44">
        <v>0.84370266991323839</v>
      </c>
      <c r="HH44">
        <v>1.425317988946591</v>
      </c>
      <c r="HI44">
        <v>1.258577411678734</v>
      </c>
      <c r="HJ44">
        <v>3.4298019607945679E-2</v>
      </c>
      <c r="HK44">
        <v>5.915729468008603E-3</v>
      </c>
      <c r="HL44">
        <v>1.3005797291949599E-2</v>
      </c>
      <c r="HM44">
        <v>8.1469723442798465E-3</v>
      </c>
      <c r="HN44">
        <v>0.46844621202950071</v>
      </c>
      <c r="HO44">
        <v>1.5535360474428319E-2</v>
      </c>
      <c r="HP44">
        <v>2.321710041965605E-2</v>
      </c>
      <c r="HQ44">
        <v>0</v>
      </c>
    </row>
    <row r="45" spans="1:225" x14ac:dyDescent="0.25">
      <c r="A45" s="1" t="s">
        <v>172</v>
      </c>
      <c r="B45">
        <v>835.05121516719623</v>
      </c>
      <c r="C45">
        <v>59.291760423957143</v>
      </c>
      <c r="D45">
        <v>25.34336501230651</v>
      </c>
      <c r="E45">
        <v>5.1336320123526784</v>
      </c>
      <c r="F45">
        <v>114.1742326857912</v>
      </c>
      <c r="G45">
        <v>0</v>
      </c>
      <c r="H45">
        <v>164.60461454804371</v>
      </c>
      <c r="I45">
        <v>14.457985143537179</v>
      </c>
      <c r="J45">
        <v>460.56521115088259</v>
      </c>
      <c r="K45">
        <v>243.34652293105091</v>
      </c>
      <c r="L45">
        <v>6.9228955020269076</v>
      </c>
      <c r="M45">
        <v>307.94551993750252</v>
      </c>
      <c r="N45">
        <v>198.34304442566969</v>
      </c>
      <c r="O45">
        <v>634.62111430223138</v>
      </c>
      <c r="P45">
        <v>624.07735361436073</v>
      </c>
      <c r="Q45">
        <v>116.1012799119339</v>
      </c>
      <c r="R45">
        <v>479.35585973561831</v>
      </c>
      <c r="S45">
        <v>159.24250327766649</v>
      </c>
      <c r="T45">
        <v>7.0037179089809971</v>
      </c>
      <c r="U45">
        <v>521.3812071394135</v>
      </c>
      <c r="V45">
        <v>317.1596179658203</v>
      </c>
      <c r="W45">
        <v>19.977058490770769</v>
      </c>
      <c r="X45">
        <v>503.76753703564492</v>
      </c>
      <c r="Y45">
        <v>303.28068459101769</v>
      </c>
      <c r="Z45">
        <v>234.4094176721959</v>
      </c>
      <c r="AA45">
        <v>276.76099670358138</v>
      </c>
      <c r="AB45">
        <v>46.57989448907653</v>
      </c>
      <c r="AC45">
        <v>169.18953066259951</v>
      </c>
      <c r="AD45">
        <v>92.709542113851043</v>
      </c>
      <c r="AE45">
        <v>306.21633604692408</v>
      </c>
      <c r="AF45">
        <v>291.43556046786148</v>
      </c>
      <c r="AG45">
        <v>185.29163402109</v>
      </c>
      <c r="AH45">
        <v>483.18031574476493</v>
      </c>
      <c r="AI45">
        <v>541.00701370088711</v>
      </c>
      <c r="AJ45">
        <v>170.75957399537219</v>
      </c>
      <c r="AK45">
        <v>161.13086269298279</v>
      </c>
      <c r="AL45">
        <v>117.9201006962594</v>
      </c>
      <c r="AM45">
        <v>94.231397065480166</v>
      </c>
      <c r="AN45">
        <v>37.019189901791997</v>
      </c>
      <c r="AO45">
        <v>1014.931295621955</v>
      </c>
      <c r="AP45">
        <v>149.87656594167379</v>
      </c>
      <c r="AQ45">
        <v>88.228157739500034</v>
      </c>
      <c r="AR45">
        <v>348.65409510823531</v>
      </c>
      <c r="AS45">
        <v>774.01934968164301</v>
      </c>
      <c r="AT45">
        <v>181.95742954652459</v>
      </c>
      <c r="AU45">
        <v>299.36785642613751</v>
      </c>
      <c r="AV45">
        <v>51.065419114904763</v>
      </c>
      <c r="AW45">
        <v>816.50218014883274</v>
      </c>
      <c r="AX45">
        <v>473.638930359813</v>
      </c>
      <c r="AY45">
        <v>13.358539920338449</v>
      </c>
      <c r="AZ45">
        <v>24.964585494236179</v>
      </c>
      <c r="BA45">
        <v>153.10477327609109</v>
      </c>
      <c r="BB45">
        <v>489.09195846439712</v>
      </c>
      <c r="BC45">
        <v>119.9488057127749</v>
      </c>
      <c r="BD45">
        <v>853.49069267982611</v>
      </c>
      <c r="BE45">
        <v>3663.4167458275051</v>
      </c>
      <c r="BF45">
        <v>422.41319994138229</v>
      </c>
      <c r="BG45">
        <v>13.77146369707531</v>
      </c>
      <c r="BH45">
        <v>1865.4940315446991</v>
      </c>
      <c r="BI45">
        <v>1162.621358949722</v>
      </c>
      <c r="BJ45">
        <v>2251.904173998817</v>
      </c>
      <c r="BK45">
        <v>341.13583831975092</v>
      </c>
      <c r="BL45">
        <v>242.59054250698739</v>
      </c>
      <c r="BM45">
        <v>316.84744632113097</v>
      </c>
      <c r="BN45">
        <v>52.842230669574249</v>
      </c>
      <c r="BO45">
        <v>484.30267025864862</v>
      </c>
      <c r="BP45">
        <v>36.960093900027523</v>
      </c>
      <c r="BQ45">
        <v>48.25196457030092</v>
      </c>
      <c r="BR45">
        <v>260.44597353416668</v>
      </c>
      <c r="BS45">
        <v>194.57092645614949</v>
      </c>
      <c r="BT45">
        <v>224.52420125878871</v>
      </c>
      <c r="BU45">
        <v>927.80024066063697</v>
      </c>
      <c r="BV45">
        <v>224.737692938652</v>
      </c>
      <c r="BW45">
        <v>98.004406814988386</v>
      </c>
      <c r="BX45">
        <v>36.538060229991437</v>
      </c>
      <c r="BY45">
        <v>215.71041902490711</v>
      </c>
      <c r="BZ45">
        <v>366.13072137641598</v>
      </c>
      <c r="CA45">
        <v>87.905237459046987</v>
      </c>
      <c r="CB45">
        <v>1114.6667152280129</v>
      </c>
      <c r="CC45">
        <v>210.16481850052301</v>
      </c>
      <c r="CD45">
        <v>0</v>
      </c>
      <c r="CE45">
        <v>390.62440514620818</v>
      </c>
      <c r="CF45">
        <v>527.25660594064937</v>
      </c>
      <c r="CG45">
        <v>396.45181089902371</v>
      </c>
      <c r="CH45">
        <v>29.067026762253111</v>
      </c>
      <c r="CI45">
        <v>337.89824159789771</v>
      </c>
      <c r="CJ45">
        <v>304.90667902573142</v>
      </c>
      <c r="CK45">
        <v>251.99058186772621</v>
      </c>
      <c r="CL45">
        <v>457.9358193439121</v>
      </c>
      <c r="CM45">
        <v>137.76300253171749</v>
      </c>
      <c r="CN45">
        <v>266.70043327629787</v>
      </c>
      <c r="CO45">
        <v>118.2054381475384</v>
      </c>
      <c r="CP45">
        <v>33.915377614268422</v>
      </c>
      <c r="CQ45">
        <v>286.6163097549433</v>
      </c>
      <c r="CR45">
        <v>524.15029025974161</v>
      </c>
      <c r="CS45">
        <v>89.942598211390987</v>
      </c>
      <c r="CT45">
        <v>52.373787071544157</v>
      </c>
      <c r="CU45">
        <v>118.7268611966652</v>
      </c>
      <c r="CV45">
        <v>184.80691621932709</v>
      </c>
      <c r="CW45">
        <v>959.81741781431981</v>
      </c>
      <c r="CX45">
        <v>749.40252245432077</v>
      </c>
      <c r="CY45">
        <v>823.30560210424653</v>
      </c>
      <c r="CZ45">
        <v>151.85004641149061</v>
      </c>
      <c r="DA45">
        <v>132.29436719765809</v>
      </c>
      <c r="DB45">
        <v>62.049436215196621</v>
      </c>
      <c r="DC45">
        <v>26.213568241367529</v>
      </c>
      <c r="DD45">
        <v>41.522699637553259</v>
      </c>
      <c r="DE45">
        <v>147.0498908489844</v>
      </c>
      <c r="DF45">
        <v>53.678705814420717</v>
      </c>
      <c r="DG45">
        <v>22.879809481336679</v>
      </c>
      <c r="DH45">
        <v>75.115597034717879</v>
      </c>
      <c r="DI45">
        <v>0.55960231721718379</v>
      </c>
      <c r="DJ45">
        <v>23.469502085877529</v>
      </c>
      <c r="DK45">
        <v>2.0065384951860201</v>
      </c>
      <c r="DL45">
        <v>0.26268192385833172</v>
      </c>
      <c r="DM45">
        <v>5.7765613831582692E-2</v>
      </c>
      <c r="DN45">
        <v>11.18649548815266</v>
      </c>
      <c r="DO45">
        <v>3.7800504722904582E-2</v>
      </c>
      <c r="DP45">
        <v>1.0533613388652749</v>
      </c>
      <c r="DQ45">
        <v>1.226674067574806</v>
      </c>
      <c r="DR45">
        <v>1.877607052265224</v>
      </c>
      <c r="DS45">
        <v>1.270555493367736E-2</v>
      </c>
      <c r="DT45">
        <v>3.8702054107631612</v>
      </c>
      <c r="DU45">
        <v>0.62839466498165653</v>
      </c>
      <c r="DV45">
        <v>0.13429504366121819</v>
      </c>
      <c r="DW45">
        <v>0.4419445089793636</v>
      </c>
      <c r="DX45">
        <v>1.588160031528242</v>
      </c>
      <c r="DY45">
        <v>0.33721308872728628</v>
      </c>
      <c r="DZ45">
        <v>1.221082227060261</v>
      </c>
      <c r="EA45">
        <v>0.28726056074467682</v>
      </c>
      <c r="EB45">
        <v>0.1892007491257203</v>
      </c>
      <c r="EC45">
        <v>1.8718305182438999</v>
      </c>
      <c r="ED45">
        <v>1.625271630771655</v>
      </c>
      <c r="EE45">
        <v>3.3020762447152601</v>
      </c>
      <c r="EF45">
        <v>3.7975155949248149</v>
      </c>
      <c r="EG45">
        <v>4.2593115559023911</v>
      </c>
      <c r="EH45">
        <v>2.32884836534874</v>
      </c>
      <c r="EI45">
        <v>5.1477439058584959</v>
      </c>
      <c r="EJ45">
        <v>1.32378148079708</v>
      </c>
      <c r="EK45">
        <v>1.0515485777773199</v>
      </c>
      <c r="EL45">
        <v>2.0033085720556971</v>
      </c>
      <c r="EM45">
        <v>1.6388239876139541</v>
      </c>
      <c r="EN45">
        <v>5.2731181691235873</v>
      </c>
      <c r="EO45">
        <v>0.98492236341699746</v>
      </c>
      <c r="EP45">
        <v>5.9221961759913144</v>
      </c>
      <c r="EQ45">
        <v>4.3908509797350623</v>
      </c>
      <c r="ER45">
        <v>0.33633387630275152</v>
      </c>
      <c r="ES45">
        <v>2.0920927948099819</v>
      </c>
      <c r="ET45">
        <v>10.309981731918739</v>
      </c>
      <c r="EU45">
        <v>5.5303253784395672</v>
      </c>
      <c r="EV45">
        <v>0.48546536055731643</v>
      </c>
      <c r="EW45">
        <v>5.3839957579174627</v>
      </c>
      <c r="EX45">
        <v>4.833592048615162</v>
      </c>
      <c r="EY45">
        <v>2.5978371266347242</v>
      </c>
      <c r="EZ45">
        <v>6.8707161973336461</v>
      </c>
      <c r="FA45">
        <v>11.47863719685232</v>
      </c>
      <c r="FB45">
        <v>0.37547158999896291</v>
      </c>
      <c r="FC45">
        <v>2.1383266865589339</v>
      </c>
      <c r="FD45">
        <v>0.51065640382432687</v>
      </c>
      <c r="FE45">
        <v>0.54538500811216784</v>
      </c>
      <c r="FF45">
        <v>2.1550627190092269</v>
      </c>
      <c r="FG45">
        <v>9.3444857400843601E-2</v>
      </c>
      <c r="FH45">
        <v>0.87710313838015175</v>
      </c>
      <c r="FI45">
        <v>13.11713828257697</v>
      </c>
      <c r="FJ45">
        <v>3.3772211465798412</v>
      </c>
      <c r="FK45">
        <v>7.2932750697711751E-3</v>
      </c>
      <c r="FL45">
        <v>4.3193356162493327E-2</v>
      </c>
      <c r="FM45">
        <v>1.981512990539108</v>
      </c>
      <c r="FN45">
        <v>5.0120622701871502</v>
      </c>
      <c r="FO45">
        <v>0.32491937349670452</v>
      </c>
      <c r="FP45">
        <v>8.4437777101266125</v>
      </c>
      <c r="FQ45">
        <v>2.2680651148469422</v>
      </c>
      <c r="FR45">
        <v>4.3584968946487344</v>
      </c>
      <c r="FS45">
        <v>3.076293936660571</v>
      </c>
      <c r="FT45">
        <v>0</v>
      </c>
      <c r="FU45">
        <v>0</v>
      </c>
      <c r="FV45">
        <v>1.317783028754522</v>
      </c>
      <c r="FW45">
        <v>5.4109178613986586</v>
      </c>
      <c r="FX45">
        <v>3.61205044641319</v>
      </c>
      <c r="FY45">
        <v>1.7664626889879571</v>
      </c>
      <c r="FZ45">
        <v>10.74045870929193</v>
      </c>
      <c r="GA45">
        <v>0.92042185530588849</v>
      </c>
      <c r="GB45">
        <v>2.6292241619738341</v>
      </c>
      <c r="GC45">
        <v>3.711538979716607</v>
      </c>
      <c r="GD45">
        <v>0.1855897281667922</v>
      </c>
      <c r="GE45">
        <v>0.42257758184731159</v>
      </c>
      <c r="GF45">
        <v>0.68764311925251764</v>
      </c>
      <c r="GG45">
        <v>1.053139759175892</v>
      </c>
      <c r="GH45">
        <v>5.2900861748436281</v>
      </c>
      <c r="GI45">
        <v>0.92004698856370604</v>
      </c>
      <c r="GJ45">
        <v>11.39103907055989</v>
      </c>
      <c r="GK45">
        <v>1.6752671627329041</v>
      </c>
      <c r="GL45">
        <v>0</v>
      </c>
      <c r="GM45">
        <v>2.2256432471124978</v>
      </c>
      <c r="GN45">
        <v>4.8084651243628187</v>
      </c>
      <c r="GO45">
        <v>0</v>
      </c>
      <c r="GP45">
        <v>0.12994234516964451</v>
      </c>
      <c r="GQ45">
        <v>0.97872086394466218</v>
      </c>
      <c r="GR45">
        <v>0.79524371094197766</v>
      </c>
      <c r="GS45">
        <v>1.456585366065648</v>
      </c>
      <c r="GT45">
        <v>1.1987103577003311</v>
      </c>
      <c r="GU45">
        <v>1.0114089177092229</v>
      </c>
      <c r="GV45">
        <v>1.49098513165452</v>
      </c>
      <c r="GW45">
        <v>0.80024347216369829</v>
      </c>
      <c r="GX45">
        <v>2.1337009157479811E-2</v>
      </c>
      <c r="GY45">
        <v>0.92137975195071564</v>
      </c>
      <c r="GZ45">
        <v>1.626436409259844</v>
      </c>
      <c r="HA45">
        <v>0.24512913820853849</v>
      </c>
      <c r="HB45">
        <v>0.22041200878848771</v>
      </c>
      <c r="HC45">
        <v>0.71802908869387094</v>
      </c>
      <c r="HD45">
        <v>1.4020809268316889</v>
      </c>
      <c r="HE45">
        <v>5.484500659645378</v>
      </c>
      <c r="HF45">
        <v>1.8729727151910669</v>
      </c>
      <c r="HG45">
        <v>2.0200434184008551</v>
      </c>
      <c r="HH45">
        <v>3.412581618351386</v>
      </c>
      <c r="HI45">
        <v>3.013361350712628</v>
      </c>
      <c r="HJ45">
        <v>1.911892912518658E-2</v>
      </c>
      <c r="HK45">
        <v>3.2976368232185711E-3</v>
      </c>
      <c r="HL45">
        <v>7.2498913780934676E-3</v>
      </c>
      <c r="HM45">
        <v>4.5414105133655116E-3</v>
      </c>
      <c r="HN45">
        <v>0.81854206304999877</v>
      </c>
      <c r="HO45">
        <v>6.9979462267495164E-3</v>
      </c>
      <c r="HP45">
        <v>1.045820729716773E-2</v>
      </c>
      <c r="HQ45">
        <v>0</v>
      </c>
    </row>
    <row r="46" spans="1:225" x14ac:dyDescent="0.25">
      <c r="A46" s="1" t="s">
        <v>173</v>
      </c>
      <c r="B46">
        <v>1576.446149350777</v>
      </c>
      <c r="C46">
        <v>69.975219551311511</v>
      </c>
      <c r="D46">
        <v>42.527537744632433</v>
      </c>
      <c r="E46">
        <v>19.21214215080494</v>
      </c>
      <c r="F46">
        <v>2449.8297790524662</v>
      </c>
      <c r="G46">
        <v>0</v>
      </c>
      <c r="H46">
        <v>178.5034440072522</v>
      </c>
      <c r="I46">
        <v>71.917674365406725</v>
      </c>
      <c r="J46">
        <v>745.48757734634933</v>
      </c>
      <c r="K46">
        <v>384.80368827198521</v>
      </c>
      <c r="L46">
        <v>11.135953158147879</v>
      </c>
      <c r="M46">
        <v>495.00711509928772</v>
      </c>
      <c r="N46">
        <v>314.95802486707032</v>
      </c>
      <c r="O46">
        <v>981.99616641159162</v>
      </c>
      <c r="P46">
        <v>977.85231042951375</v>
      </c>
      <c r="Q46">
        <v>189.1870043889144</v>
      </c>
      <c r="R46">
        <v>792.05884025207433</v>
      </c>
      <c r="S46">
        <v>265.81166042519959</v>
      </c>
      <c r="T46">
        <v>8.1506364673524665</v>
      </c>
      <c r="U46">
        <v>274.93384372011502</v>
      </c>
      <c r="V46">
        <v>151.43928357986391</v>
      </c>
      <c r="W46">
        <v>14.72579595982517</v>
      </c>
      <c r="X46">
        <v>308.96984513718968</v>
      </c>
      <c r="Y46">
        <v>275.96366319544222</v>
      </c>
      <c r="Z46">
        <v>181.11361539051299</v>
      </c>
      <c r="AA46">
        <v>2492.176653119318</v>
      </c>
      <c r="AB46">
        <v>80.79504539787898</v>
      </c>
      <c r="AC46">
        <v>306.0934413257076</v>
      </c>
      <c r="AD46">
        <v>204.5396442668567</v>
      </c>
      <c r="AE46">
        <v>849.77737522917607</v>
      </c>
      <c r="AF46">
        <v>870.47619022247807</v>
      </c>
      <c r="AG46">
        <v>422.45364357601068</v>
      </c>
      <c r="AH46">
        <v>294.64345455272098</v>
      </c>
      <c r="AI46">
        <v>538.4023315022655</v>
      </c>
      <c r="AJ46">
        <v>247.90989043420839</v>
      </c>
      <c r="AK46">
        <v>547.39096868336503</v>
      </c>
      <c r="AL46">
        <v>432.66822934260739</v>
      </c>
      <c r="AM46">
        <v>48.996854717723018</v>
      </c>
      <c r="AN46">
        <v>46.068895170347197</v>
      </c>
      <c r="AO46">
        <v>941.11818691156202</v>
      </c>
      <c r="AP46">
        <v>279.50687692983468</v>
      </c>
      <c r="AQ46">
        <v>159.05997004210511</v>
      </c>
      <c r="AR46">
        <v>594.64639241473992</v>
      </c>
      <c r="AS46">
        <v>1131.5985090287511</v>
      </c>
      <c r="AT46">
        <v>229.36843015467801</v>
      </c>
      <c r="AU46">
        <v>463.2751202247203</v>
      </c>
      <c r="AV46">
        <v>66.266064158131528</v>
      </c>
      <c r="AW46">
        <v>470.6318153633552</v>
      </c>
      <c r="AX46">
        <v>335.38602068098771</v>
      </c>
      <c r="AY46">
        <v>31.202466382695409</v>
      </c>
      <c r="AZ46">
        <v>49.727091570961271</v>
      </c>
      <c r="BA46">
        <v>357.09183515774981</v>
      </c>
      <c r="BB46">
        <v>2384.694969976415</v>
      </c>
      <c r="BC46">
        <v>1485.273922269909</v>
      </c>
      <c r="BD46">
        <v>603.66353604881806</v>
      </c>
      <c r="BE46">
        <v>1713.237885992065</v>
      </c>
      <c r="BF46">
        <v>431.1505514457134</v>
      </c>
      <c r="BG46">
        <v>14.689164217526031</v>
      </c>
      <c r="BH46">
        <v>2597.902588081733</v>
      </c>
      <c r="BI46">
        <v>1890.221131219573</v>
      </c>
      <c r="BJ46">
        <v>3314.804354272711</v>
      </c>
      <c r="BK46">
        <v>558.87312895196328</v>
      </c>
      <c r="BL46">
        <v>491.88618533297472</v>
      </c>
      <c r="BM46">
        <v>608.73228471468133</v>
      </c>
      <c r="BN46">
        <v>112.03431551033751</v>
      </c>
      <c r="BO46">
        <v>871.93644318620034</v>
      </c>
      <c r="BP46">
        <v>129.05552069364009</v>
      </c>
      <c r="BQ46">
        <v>229.6991770267002</v>
      </c>
      <c r="BR46">
        <v>425.67634229776201</v>
      </c>
      <c r="BS46">
        <v>325.82437351278008</v>
      </c>
      <c r="BT46">
        <v>374.95780106139688</v>
      </c>
      <c r="BU46">
        <v>1519.344273164025</v>
      </c>
      <c r="BV46">
        <v>252.810702776249</v>
      </c>
      <c r="BW46">
        <v>151.77074870666439</v>
      </c>
      <c r="BX46">
        <v>54.651375750116983</v>
      </c>
      <c r="BY46">
        <v>376.78411373546572</v>
      </c>
      <c r="BZ46">
        <v>642.96732350845025</v>
      </c>
      <c r="CA46">
        <v>167.13750418617241</v>
      </c>
      <c r="CB46">
        <v>2158.3426220199131</v>
      </c>
      <c r="CC46">
        <v>312.60001398182732</v>
      </c>
      <c r="CD46">
        <v>0</v>
      </c>
      <c r="CE46">
        <v>745.47906590222067</v>
      </c>
      <c r="CF46">
        <v>881.63643790022365</v>
      </c>
      <c r="CG46">
        <v>687.35282310018408</v>
      </c>
      <c r="CH46">
        <v>50.858202408590252</v>
      </c>
      <c r="CI46">
        <v>636.17556619232528</v>
      </c>
      <c r="CJ46">
        <v>552.68540285889128</v>
      </c>
      <c r="CK46">
        <v>508.37032037690392</v>
      </c>
      <c r="CL46">
        <v>1015.406741705455</v>
      </c>
      <c r="CM46">
        <v>233.5910502035816</v>
      </c>
      <c r="CN46">
        <v>437.27858899148453</v>
      </c>
      <c r="CO46">
        <v>192.33570453159331</v>
      </c>
      <c r="CP46">
        <v>53.929215685746748</v>
      </c>
      <c r="CQ46">
        <v>518.66484850954214</v>
      </c>
      <c r="CR46">
        <v>912.55076466865751</v>
      </c>
      <c r="CS46">
        <v>187.22554843094369</v>
      </c>
      <c r="CT46">
        <v>78.158245582188044</v>
      </c>
      <c r="CU46">
        <v>194.27758589745909</v>
      </c>
      <c r="CV46">
        <v>376.85475322043351</v>
      </c>
      <c r="CW46">
        <v>1259.6281174940029</v>
      </c>
      <c r="CX46">
        <v>1069.4599687109801</v>
      </c>
      <c r="CY46">
        <v>1103.596989159608</v>
      </c>
      <c r="CZ46">
        <v>245.8116850561087</v>
      </c>
      <c r="DA46">
        <v>218.76639394290629</v>
      </c>
      <c r="DB46">
        <v>100.0713012881226</v>
      </c>
      <c r="DC46">
        <v>44.85413876799602</v>
      </c>
      <c r="DD46">
        <v>60.094660568071532</v>
      </c>
      <c r="DE46">
        <v>213.6316166868784</v>
      </c>
      <c r="DF46">
        <v>90.809491560416831</v>
      </c>
      <c r="DG46">
        <v>37.096630231655737</v>
      </c>
      <c r="DH46">
        <v>128.04832028474641</v>
      </c>
      <c r="DI46">
        <v>1.34940096448147</v>
      </c>
      <c r="DJ46">
        <v>60.63926236970714</v>
      </c>
      <c r="DK46">
        <v>4.1162733574591339</v>
      </c>
      <c r="DL46">
        <v>0.73906096091441797</v>
      </c>
      <c r="DM46">
        <v>0.15115889123676049</v>
      </c>
      <c r="DN46">
        <v>62.556954751056168</v>
      </c>
      <c r="DO46">
        <v>0.16394069892768731</v>
      </c>
      <c r="DP46">
        <v>2.4420976951534161</v>
      </c>
      <c r="DQ46">
        <v>6.8675430298349616</v>
      </c>
      <c r="DR46">
        <v>5.1642022379416712</v>
      </c>
      <c r="DS46">
        <v>3.1425659620337172E-2</v>
      </c>
      <c r="DT46">
        <v>8.9135514622251133</v>
      </c>
      <c r="DU46">
        <v>1.7581191548955699</v>
      </c>
      <c r="DV46">
        <v>0.38838690484308669</v>
      </c>
      <c r="DW46">
        <v>1.1855831925911171</v>
      </c>
      <c r="DX46">
        <v>4.4671808882514803</v>
      </c>
      <c r="DY46">
        <v>0.90462526899610429</v>
      </c>
      <c r="DZ46">
        <v>2.6701702060867651</v>
      </c>
      <c r="EA46">
        <v>0.62815965516985595</v>
      </c>
      <c r="EB46">
        <v>0.51707149035484856</v>
      </c>
      <c r="EC46">
        <v>4.3778806983680933</v>
      </c>
      <c r="ED46">
        <v>3.4776625435157662</v>
      </c>
      <c r="EE46">
        <v>8.2682351479960214</v>
      </c>
      <c r="EF46">
        <v>5.4863636179359974</v>
      </c>
      <c r="EG46">
        <v>7.8149362293213507</v>
      </c>
      <c r="EH46">
        <v>4.4597492350893022</v>
      </c>
      <c r="EI46">
        <v>20.109421730453171</v>
      </c>
      <c r="EJ46">
        <v>3.361685817428846</v>
      </c>
      <c r="EK46">
        <v>2.6703621341816932</v>
      </c>
      <c r="EL46">
        <v>5.0873154763868413</v>
      </c>
      <c r="EM46">
        <v>4.1617226380193753</v>
      </c>
      <c r="EN46">
        <v>13.39085553009515</v>
      </c>
      <c r="EO46">
        <v>2.5011677443725771</v>
      </c>
      <c r="EP46">
        <v>15.039161056154031</v>
      </c>
      <c r="EQ46">
        <v>9.8321153934253367</v>
      </c>
      <c r="ER46">
        <v>0.9509859758376924</v>
      </c>
      <c r="ES46">
        <v>4.9919158159822086</v>
      </c>
      <c r="ET46">
        <v>21.183086705532599</v>
      </c>
      <c r="EU46">
        <v>10.444001558502791</v>
      </c>
      <c r="EV46">
        <v>1.0966466683835601</v>
      </c>
      <c r="EW46">
        <v>12.162229255107301</v>
      </c>
      <c r="EX46">
        <v>10.085263461496259</v>
      </c>
      <c r="EY46">
        <v>5.5182560604411268</v>
      </c>
      <c r="EZ46">
        <v>14.261055909920881</v>
      </c>
      <c r="FA46">
        <v>21.858962971646129</v>
      </c>
      <c r="FB46">
        <v>0.68616143810334862</v>
      </c>
      <c r="FC46">
        <v>3.907718595668181</v>
      </c>
      <c r="FD46">
        <v>0.93320704350960937</v>
      </c>
      <c r="FE46">
        <v>1.2014198998088881</v>
      </c>
      <c r="FF46">
        <v>4.7485794555937728</v>
      </c>
      <c r="FG46">
        <v>0.1707672682710889</v>
      </c>
      <c r="FH46">
        <v>1.6028758681783279</v>
      </c>
      <c r="FI46">
        <v>31.654869841377629</v>
      </c>
      <c r="FJ46">
        <v>7.7247073930274119</v>
      </c>
      <c r="FK46">
        <v>1.9141377454931479E-2</v>
      </c>
      <c r="FL46">
        <v>9.7075240386071543E-2</v>
      </c>
      <c r="FM46">
        <v>5.0103090292197452</v>
      </c>
      <c r="FN46">
        <v>12.673134603320509</v>
      </c>
      <c r="FO46">
        <v>0.82156739752488206</v>
      </c>
      <c r="FP46">
        <v>20.542129086575901</v>
      </c>
      <c r="FQ46">
        <v>5.5177774647086082</v>
      </c>
      <c r="FR46">
        <v>10.603406307811481</v>
      </c>
      <c r="FS46">
        <v>7.4924995879163641</v>
      </c>
      <c r="FT46">
        <v>0</v>
      </c>
      <c r="FU46">
        <v>0</v>
      </c>
      <c r="FV46">
        <v>4.7706410782695077</v>
      </c>
      <c r="FW46">
        <v>22.695187874381659</v>
      </c>
      <c r="FX46">
        <v>10.56972392996863</v>
      </c>
      <c r="FY46">
        <v>5.4943611630380751</v>
      </c>
      <c r="FZ46">
        <v>29.89743795205586</v>
      </c>
      <c r="GA46">
        <v>2.5118339980126301</v>
      </c>
      <c r="GB46">
        <v>5.5301296295931248</v>
      </c>
      <c r="GC46">
        <v>7.806596326009613</v>
      </c>
      <c r="GD46">
        <v>0.51243460711099775</v>
      </c>
      <c r="GE46">
        <v>1.0240396319570211</v>
      </c>
      <c r="GF46">
        <v>1.666377576583234</v>
      </c>
      <c r="GG46">
        <v>2.8740215549072432</v>
      </c>
      <c r="GH46">
        <v>12.81955818817003</v>
      </c>
      <c r="GI46">
        <v>2.2295659306706241</v>
      </c>
      <c r="GJ46">
        <v>25.443258241676951</v>
      </c>
      <c r="GK46">
        <v>3.708173900923839</v>
      </c>
      <c r="GL46">
        <v>0</v>
      </c>
      <c r="GM46">
        <v>5.0877351204665562</v>
      </c>
      <c r="GN46">
        <v>16.599607563052992</v>
      </c>
      <c r="GO46">
        <v>0</v>
      </c>
      <c r="GP46">
        <v>0.44858221487562561</v>
      </c>
      <c r="GQ46">
        <v>2.7023609891603839</v>
      </c>
      <c r="GR46">
        <v>2.1957594453062002</v>
      </c>
      <c r="GS46">
        <v>4.0217998978514293</v>
      </c>
      <c r="GT46">
        <v>3.309777309636488</v>
      </c>
      <c r="GU46">
        <v>2.617907312956691</v>
      </c>
      <c r="GV46">
        <v>4.1167816112165223</v>
      </c>
      <c r="GW46">
        <v>2.2095643616806599</v>
      </c>
      <c r="GX46">
        <v>5.8913938893808512E-2</v>
      </c>
      <c r="GY46">
        <v>2.0827284698481652</v>
      </c>
      <c r="GZ46">
        <v>4.490778183699172</v>
      </c>
      <c r="HA46">
        <v>0.67682977323216953</v>
      </c>
      <c r="HB46">
        <v>0.6085829331274607</v>
      </c>
      <c r="HC46">
        <v>1.982560983269698</v>
      </c>
      <c r="HD46">
        <v>3.871306865825658</v>
      </c>
      <c r="HE46">
        <v>12.48712738126793</v>
      </c>
      <c r="HF46">
        <v>4.302301938013831</v>
      </c>
      <c r="HG46">
        <v>5.0165184222076666</v>
      </c>
      <c r="HH46">
        <v>8.4747082165685672</v>
      </c>
      <c r="HI46">
        <v>7.483295948453109</v>
      </c>
      <c r="HJ46">
        <v>4.6575384559329892E-2</v>
      </c>
      <c r="HK46">
        <v>8.0333318970297121E-3</v>
      </c>
      <c r="HL46">
        <v>1.7661369877837139E-2</v>
      </c>
      <c r="HM46">
        <v>1.106327345620715E-2</v>
      </c>
      <c r="HN46">
        <v>2.368743361415627</v>
      </c>
      <c r="HO46">
        <v>2.4697456387756531E-2</v>
      </c>
      <c r="HP46">
        <v>3.6909560354808767E-2</v>
      </c>
      <c r="HQ46">
        <v>0</v>
      </c>
    </row>
    <row r="47" spans="1:225" x14ac:dyDescent="0.25">
      <c r="A47" s="1" t="s">
        <v>174</v>
      </c>
      <c r="B47">
        <v>139.3625249815278</v>
      </c>
      <c r="C47">
        <v>11.736857424559719</v>
      </c>
      <c r="D47">
        <v>3.2968521612094812</v>
      </c>
      <c r="E47">
        <v>15.558031022020399</v>
      </c>
      <c r="F47">
        <v>196.18380456515959</v>
      </c>
      <c r="G47">
        <v>0</v>
      </c>
      <c r="H47">
        <v>36.198298614583337</v>
      </c>
      <c r="I47">
        <v>6.9325525195360198</v>
      </c>
      <c r="J47">
        <v>58.28401665406097</v>
      </c>
      <c r="K47">
        <v>28.63262591651538</v>
      </c>
      <c r="L47">
        <v>0.79578111932456363</v>
      </c>
      <c r="M47">
        <v>37.650312214009958</v>
      </c>
      <c r="N47">
        <v>22.32594857016635</v>
      </c>
      <c r="O47">
        <v>69.957750944832142</v>
      </c>
      <c r="P47">
        <v>70.962540740718509</v>
      </c>
      <c r="Q47">
        <v>14.276160724234209</v>
      </c>
      <c r="R47">
        <v>51.260923841267108</v>
      </c>
      <c r="S47">
        <v>19.808638733914631</v>
      </c>
      <c r="T47">
        <v>0.80754850763648423</v>
      </c>
      <c r="U47">
        <v>95.704733574852753</v>
      </c>
      <c r="V47">
        <v>57.354919200820007</v>
      </c>
      <c r="W47">
        <v>3.565360611929997</v>
      </c>
      <c r="X47">
        <v>97.442897498853057</v>
      </c>
      <c r="Y47">
        <v>39.099543596181547</v>
      </c>
      <c r="Z47">
        <v>36.864003360933147</v>
      </c>
      <c r="AA47">
        <v>150.35902034516039</v>
      </c>
      <c r="AB47">
        <v>10.465208238357819</v>
      </c>
      <c r="AC47">
        <v>34.887157741738392</v>
      </c>
      <c r="AD47">
        <v>21.99795253802947</v>
      </c>
      <c r="AE47">
        <v>61.579429715945487</v>
      </c>
      <c r="AF47">
        <v>21.988123209811011</v>
      </c>
      <c r="AG47">
        <v>44.482557910223427</v>
      </c>
      <c r="AH47">
        <v>87.761761554032717</v>
      </c>
      <c r="AI47">
        <v>97.552889804157687</v>
      </c>
      <c r="AJ47">
        <v>38.822208384297227</v>
      </c>
      <c r="AK47">
        <v>16.219437712168681</v>
      </c>
      <c r="AL47">
        <v>17.326441044624868</v>
      </c>
      <c r="AM47">
        <v>6.3779606775418731</v>
      </c>
      <c r="AN47">
        <v>7.1292295251580677</v>
      </c>
      <c r="AO47">
        <v>204.03900766106389</v>
      </c>
      <c r="AP47">
        <v>29.214399206586108</v>
      </c>
      <c r="AQ47">
        <v>19.060159072330581</v>
      </c>
      <c r="AR47">
        <v>67.282207880777037</v>
      </c>
      <c r="AS47">
        <v>210.02689960871271</v>
      </c>
      <c r="AT47">
        <v>63.79830527055735</v>
      </c>
      <c r="AU47">
        <v>81.233865801090573</v>
      </c>
      <c r="AV47">
        <v>17.973162988430111</v>
      </c>
      <c r="AW47">
        <v>146.06489534456969</v>
      </c>
      <c r="AX47">
        <v>83.708635066395175</v>
      </c>
      <c r="AY47">
        <v>3.742891865446671</v>
      </c>
      <c r="AZ47">
        <v>6.7037697420542024</v>
      </c>
      <c r="BA47">
        <v>33.925784644554817</v>
      </c>
      <c r="BB47">
        <v>171.57475335507581</v>
      </c>
      <c r="BC47">
        <v>63.616458049585667</v>
      </c>
      <c r="BD47">
        <v>158.02160320889189</v>
      </c>
      <c r="BE47">
        <v>667.26364423938287</v>
      </c>
      <c r="BF47">
        <v>77.507348436506504</v>
      </c>
      <c r="BG47">
        <v>2.5552677509618489</v>
      </c>
      <c r="BH47">
        <v>474.25050867422351</v>
      </c>
      <c r="BI47">
        <v>523.68839037540386</v>
      </c>
      <c r="BJ47">
        <v>709.40087150810086</v>
      </c>
      <c r="BK47">
        <v>75.197900175703694</v>
      </c>
      <c r="BL47">
        <v>51.354855206676092</v>
      </c>
      <c r="BM47">
        <v>65.948836591902364</v>
      </c>
      <c r="BN47">
        <v>11.538246954209409</v>
      </c>
      <c r="BO47">
        <v>90.65385343385212</v>
      </c>
      <c r="BP47">
        <v>11.259742846365979</v>
      </c>
      <c r="BQ47">
        <v>17.539973985711381</v>
      </c>
      <c r="BR47">
        <v>53.843419947045099</v>
      </c>
      <c r="BS47">
        <v>35.788966962192283</v>
      </c>
      <c r="BT47">
        <v>32.67030455676332</v>
      </c>
      <c r="BU47">
        <v>118.3672574427938</v>
      </c>
      <c r="BV47">
        <v>33.381679703319158</v>
      </c>
      <c r="BW47">
        <v>17.173573770243689</v>
      </c>
      <c r="BX47">
        <v>6.4192236130922922</v>
      </c>
      <c r="BY47">
        <v>45.539141923530217</v>
      </c>
      <c r="BZ47">
        <v>78.039063722544739</v>
      </c>
      <c r="CA47">
        <v>18.06627798382717</v>
      </c>
      <c r="CB47">
        <v>240.0768658673629</v>
      </c>
      <c r="CC47">
        <v>41.739742389895973</v>
      </c>
      <c r="CD47">
        <v>0</v>
      </c>
      <c r="CE47">
        <v>84.71714916708703</v>
      </c>
      <c r="CF47">
        <v>125.9153565965477</v>
      </c>
      <c r="CG47">
        <v>93.686659149643035</v>
      </c>
      <c r="CH47">
        <v>6.480123407378457</v>
      </c>
      <c r="CI47">
        <v>70.957526265801221</v>
      </c>
      <c r="CJ47">
        <v>59.744879768597741</v>
      </c>
      <c r="CK47">
        <v>54.294724582611309</v>
      </c>
      <c r="CL47">
        <v>103.4159021298414</v>
      </c>
      <c r="CM47">
        <v>26.573376845432861</v>
      </c>
      <c r="CN47">
        <v>50.023632007639279</v>
      </c>
      <c r="CO47">
        <v>19.629527116916851</v>
      </c>
      <c r="CP47">
        <v>5.8057354735567666</v>
      </c>
      <c r="CQ47">
        <v>72.65474301593386</v>
      </c>
      <c r="CR47">
        <v>113.2584910358682</v>
      </c>
      <c r="CS47">
        <v>17.763527171334641</v>
      </c>
      <c r="CT47">
        <v>11.941502159084649</v>
      </c>
      <c r="CU47">
        <v>24.843844424430181</v>
      </c>
      <c r="CV47">
        <v>39.00760571974444</v>
      </c>
      <c r="CW47">
        <v>188.55148467299321</v>
      </c>
      <c r="CX47">
        <v>120.43407154348129</v>
      </c>
      <c r="CY47">
        <v>145.2765953921475</v>
      </c>
      <c r="CZ47">
        <v>26.460298521591671</v>
      </c>
      <c r="DA47">
        <v>22.666513460594309</v>
      </c>
      <c r="DB47">
        <v>10.498114339342649</v>
      </c>
      <c r="DC47">
        <v>4.055118860584721</v>
      </c>
      <c r="DD47">
        <v>7.1942426595510991</v>
      </c>
      <c r="DE47">
        <v>23.607116288211941</v>
      </c>
      <c r="DF47">
        <v>10.139716733348459</v>
      </c>
      <c r="DG47">
        <v>4.1247977850968054</v>
      </c>
      <c r="DH47">
        <v>14.42420712894061</v>
      </c>
      <c r="DI47">
        <v>0.1226976995997846</v>
      </c>
      <c r="DJ47">
        <v>5.0964133887853649</v>
      </c>
      <c r="DK47">
        <v>0.39556812341767428</v>
      </c>
      <c r="DL47">
        <v>6.2599016209369404E-2</v>
      </c>
      <c r="DM47">
        <v>1.3227736739395691E-2</v>
      </c>
      <c r="DN47">
        <v>5.3000604213231206</v>
      </c>
      <c r="DO47">
        <v>1.4110929332714361E-2</v>
      </c>
      <c r="DP47">
        <v>0.21806745738219699</v>
      </c>
      <c r="DQ47">
        <v>0.58184276007249514</v>
      </c>
      <c r="DR47">
        <v>0.43030591220848102</v>
      </c>
      <c r="DS47">
        <v>2.880444823857734E-3</v>
      </c>
      <c r="DT47">
        <v>0.7625839408524715</v>
      </c>
      <c r="DU47">
        <v>0.146565606804754</v>
      </c>
      <c r="DV47">
        <v>3.3626634636201337E-2</v>
      </c>
      <c r="DW47">
        <v>9.8804894921221034E-2</v>
      </c>
      <c r="DX47">
        <v>0.3699651775300386</v>
      </c>
      <c r="DY47">
        <v>7.5390242713289868E-2</v>
      </c>
      <c r="DZ47">
        <v>0.22326285445569891</v>
      </c>
      <c r="EA47">
        <v>5.2522763285814442E-2</v>
      </c>
      <c r="EB47">
        <v>4.3110131484015643E-2</v>
      </c>
      <c r="EC47">
        <v>0.39124685751401173</v>
      </c>
      <c r="ED47">
        <v>0.34661731328756951</v>
      </c>
      <c r="EE47">
        <v>0.62454404190594448</v>
      </c>
      <c r="EF47">
        <v>0.81303842243389934</v>
      </c>
      <c r="EG47">
        <v>0.77426017661239421</v>
      </c>
      <c r="EH47">
        <v>0.42041332308216423</v>
      </c>
      <c r="EI47">
        <v>1.6358006046185991</v>
      </c>
      <c r="EJ47">
        <v>0.27338046505230312</v>
      </c>
      <c r="EK47">
        <v>0.21716034208663931</v>
      </c>
      <c r="EL47">
        <v>0.41371286501310622</v>
      </c>
      <c r="EM47">
        <v>0.33844140469695039</v>
      </c>
      <c r="EN47">
        <v>1.0889769333249431</v>
      </c>
      <c r="EO47">
        <v>0.20340104288906169</v>
      </c>
      <c r="EP47">
        <v>1.223021146774641</v>
      </c>
      <c r="EQ47">
        <v>0.90158676933557258</v>
      </c>
      <c r="ER47">
        <v>8.0516639860227099E-2</v>
      </c>
      <c r="ES47">
        <v>0.44046194177631109</v>
      </c>
      <c r="ET47">
        <v>2.140049826856997</v>
      </c>
      <c r="EU47">
        <v>0.98298302784609226</v>
      </c>
      <c r="EV47">
        <v>9.7225776310821313E-2</v>
      </c>
      <c r="EW47">
        <v>1.0782708917001951</v>
      </c>
      <c r="EX47">
        <v>0.92051384183055474</v>
      </c>
      <c r="EY47">
        <v>0.53341107853148439</v>
      </c>
      <c r="EZ47">
        <v>1.2619105283066581</v>
      </c>
      <c r="FA47">
        <v>2.3308803802649249</v>
      </c>
      <c r="FB47">
        <v>9.3101721941885457E-2</v>
      </c>
      <c r="FC47">
        <v>0.5302182692263695</v>
      </c>
      <c r="FD47">
        <v>0.12662207150433669</v>
      </c>
      <c r="FE47">
        <v>0.1026980569002692</v>
      </c>
      <c r="FF47">
        <v>0.40645214142102698</v>
      </c>
      <c r="FG47">
        <v>2.3170533703113221E-2</v>
      </c>
      <c r="FH47">
        <v>0.2174859954225819</v>
      </c>
      <c r="FI47">
        <v>2.9227882541160559</v>
      </c>
      <c r="FJ47">
        <v>0.69586412450516832</v>
      </c>
      <c r="FK47">
        <v>1.699992238787928E-3</v>
      </c>
      <c r="FL47">
        <v>8.8435448686297949E-3</v>
      </c>
      <c r="FM47">
        <v>0.44721606609950398</v>
      </c>
      <c r="FN47">
        <v>1.1311935789575669</v>
      </c>
      <c r="FO47">
        <v>7.3332430677215774E-2</v>
      </c>
      <c r="FP47">
        <v>1.6954036350511199</v>
      </c>
      <c r="FQ47">
        <v>0.45539875305249838</v>
      </c>
      <c r="FR47">
        <v>0.87513098191634864</v>
      </c>
      <c r="FS47">
        <v>0.70390717610475284</v>
      </c>
      <c r="FT47">
        <v>0</v>
      </c>
      <c r="FU47">
        <v>0</v>
      </c>
      <c r="FV47">
        <v>0.41255700565392772</v>
      </c>
      <c r="FW47">
        <v>1.8651761291823621</v>
      </c>
      <c r="FX47">
        <v>0.95438288947048133</v>
      </c>
      <c r="FY47">
        <v>0.50216703962465647</v>
      </c>
      <c r="FZ47">
        <v>2.6256750060397609</v>
      </c>
      <c r="GA47">
        <v>0.22155718456691079</v>
      </c>
      <c r="GB47">
        <v>0.45559964447777812</v>
      </c>
      <c r="GC47">
        <v>0.6431463182488163</v>
      </c>
      <c r="GD47">
        <v>4.5713766922676563E-2</v>
      </c>
      <c r="GE47">
        <v>9.3104034986067827E-2</v>
      </c>
      <c r="GF47">
        <v>0.15150436696840239</v>
      </c>
      <c r="GG47">
        <v>0.25350406300482847</v>
      </c>
      <c r="GH47">
        <v>1.1655335953905821</v>
      </c>
      <c r="GI47">
        <v>0.20270854558255499</v>
      </c>
      <c r="GJ47">
        <v>2.3473544867399712</v>
      </c>
      <c r="GK47">
        <v>0.34574462852065507</v>
      </c>
      <c r="GL47">
        <v>0</v>
      </c>
      <c r="GM47">
        <v>0.46060558450216182</v>
      </c>
      <c r="GN47">
        <v>1.443069711931263</v>
      </c>
      <c r="GO47">
        <v>0</v>
      </c>
      <c r="GP47">
        <v>3.8997030811672967E-2</v>
      </c>
      <c r="GQ47">
        <v>0.24107485849926749</v>
      </c>
      <c r="GR47">
        <v>0.19588145318071939</v>
      </c>
      <c r="GS47">
        <v>0.3587806533531035</v>
      </c>
      <c r="GT47">
        <v>0.29526184687583462</v>
      </c>
      <c r="GU47">
        <v>0.22458159512474271</v>
      </c>
      <c r="GV47">
        <v>0.36725387480699312</v>
      </c>
      <c r="GW47">
        <v>0.19711297564382341</v>
      </c>
      <c r="GX47">
        <v>5.2556522016964516E-3</v>
      </c>
      <c r="GY47">
        <v>0.19026436619723799</v>
      </c>
      <c r="GZ47">
        <v>0.40061772632502368</v>
      </c>
      <c r="HA47">
        <v>6.0379291465694207E-2</v>
      </c>
      <c r="HB47">
        <v>5.4291060697392389E-2</v>
      </c>
      <c r="HC47">
        <v>0.17686223654982799</v>
      </c>
      <c r="HD47">
        <v>0.34535532396659152</v>
      </c>
      <c r="HE47">
        <v>1.1414912372897079</v>
      </c>
      <c r="HF47">
        <v>0.37085290667595189</v>
      </c>
      <c r="HG47">
        <v>0.38963405236094012</v>
      </c>
      <c r="HH47">
        <v>0.65823238889751889</v>
      </c>
      <c r="HI47">
        <v>0.58122918725948347</v>
      </c>
      <c r="HJ47">
        <v>4.7668746617180596E-3</v>
      </c>
      <c r="HK47">
        <v>8.2219152093831647E-4</v>
      </c>
      <c r="HL47">
        <v>1.80759723958152E-3</v>
      </c>
      <c r="HM47">
        <v>1.13229849657758E-3</v>
      </c>
      <c r="HN47">
        <v>0.20312769589902119</v>
      </c>
      <c r="HO47">
        <v>2.3477940888473308E-3</v>
      </c>
      <c r="HP47">
        <v>3.5087033361837399E-3</v>
      </c>
      <c r="HQ47">
        <v>0</v>
      </c>
    </row>
    <row r="48" spans="1:225" x14ac:dyDescent="0.25">
      <c r="A48" s="1" t="s">
        <v>175</v>
      </c>
      <c r="B48">
        <v>191.58537069359161</v>
      </c>
      <c r="C48">
        <v>15.702830938232021</v>
      </c>
      <c r="D48">
        <v>6.7387916802608601</v>
      </c>
      <c r="E48">
        <v>4.7185654968946897</v>
      </c>
      <c r="F48">
        <v>111.0058577813832</v>
      </c>
      <c r="G48">
        <v>0</v>
      </c>
      <c r="H48">
        <v>60.10665143984982</v>
      </c>
      <c r="I48">
        <v>8.7025058728886631</v>
      </c>
      <c r="J48">
        <v>83.328101099646162</v>
      </c>
      <c r="K48">
        <v>34.598301304357093</v>
      </c>
      <c r="L48">
        <v>0.8510259940349546</v>
      </c>
      <c r="M48">
        <v>39.167418190831171</v>
      </c>
      <c r="N48">
        <v>20.216693369110409</v>
      </c>
      <c r="O48">
        <v>56.91871479223952</v>
      </c>
      <c r="P48">
        <v>83.034891282646498</v>
      </c>
      <c r="Q48">
        <v>16.320190826899641</v>
      </c>
      <c r="R48">
        <v>66.888093481332021</v>
      </c>
      <c r="S48">
        <v>26.696356582385661</v>
      </c>
      <c r="T48">
        <v>0.60002428802747487</v>
      </c>
      <c r="U48">
        <v>68.096981059265659</v>
      </c>
      <c r="V48">
        <v>36.75895889358776</v>
      </c>
      <c r="W48">
        <v>5.8005729137032356</v>
      </c>
      <c r="X48">
        <v>100.2857180865357</v>
      </c>
      <c r="Y48">
        <v>58.425864050101907</v>
      </c>
      <c r="Z48">
        <v>51.577919443361452</v>
      </c>
      <c r="AA48">
        <v>656.86498014205404</v>
      </c>
      <c r="AB48">
        <v>16.129417098036189</v>
      </c>
      <c r="AC48">
        <v>50.655863790962833</v>
      </c>
      <c r="AD48">
        <v>21.310027650708491</v>
      </c>
      <c r="AE48">
        <v>41.768657544565087</v>
      </c>
      <c r="AF48">
        <v>33.549595750579861</v>
      </c>
      <c r="AG48">
        <v>33.989018568260363</v>
      </c>
      <c r="AH48">
        <v>80.312794056820124</v>
      </c>
      <c r="AI48">
        <v>127.61786795862049</v>
      </c>
      <c r="AJ48">
        <v>187.6690710423571</v>
      </c>
      <c r="AK48">
        <v>47.224316188330967</v>
      </c>
      <c r="AL48">
        <v>131.29457418827619</v>
      </c>
      <c r="AM48">
        <v>11.77733781431073</v>
      </c>
      <c r="AN48">
        <v>15.295472115921781</v>
      </c>
      <c r="AO48">
        <v>441.27289803659158</v>
      </c>
      <c r="AP48">
        <v>75.756174204309175</v>
      </c>
      <c r="AQ48">
        <v>49.561449923640403</v>
      </c>
      <c r="AR48">
        <v>193.93190686526211</v>
      </c>
      <c r="AS48">
        <v>187.8485552377409</v>
      </c>
      <c r="AT48">
        <v>29.857695760586861</v>
      </c>
      <c r="AU48">
        <v>90.213634932834836</v>
      </c>
      <c r="AV48">
        <v>9.006378264965905</v>
      </c>
      <c r="AW48">
        <v>112.20838939525331</v>
      </c>
      <c r="AX48">
        <v>93.991802308764989</v>
      </c>
      <c r="AY48">
        <v>6.9961785021767922</v>
      </c>
      <c r="AZ48">
        <v>11.58748294882281</v>
      </c>
      <c r="BA48">
        <v>99.833121750875108</v>
      </c>
      <c r="BB48">
        <v>344.12329883327533</v>
      </c>
      <c r="BC48">
        <v>70.428084235109964</v>
      </c>
      <c r="BD48">
        <v>233.9788262099828</v>
      </c>
      <c r="BE48">
        <v>1090.1113910170129</v>
      </c>
      <c r="BF48">
        <v>6067.4444248211312</v>
      </c>
      <c r="BG48">
        <v>178.74926921798311</v>
      </c>
      <c r="BH48">
        <v>1472.740427452251</v>
      </c>
      <c r="BI48">
        <v>790.13761742381246</v>
      </c>
      <c r="BJ48">
        <v>1651.5007383813811</v>
      </c>
      <c r="BK48">
        <v>264.02922868697527</v>
      </c>
      <c r="BL48">
        <v>182.4158555617245</v>
      </c>
      <c r="BM48">
        <v>248.82237880330959</v>
      </c>
      <c r="BN48">
        <v>32.987502311344393</v>
      </c>
      <c r="BO48">
        <v>343.61136319889471</v>
      </c>
      <c r="BP48">
        <v>38.934600872241013</v>
      </c>
      <c r="BQ48">
        <v>59.61056548861584</v>
      </c>
      <c r="BR48">
        <v>227.58816310752661</v>
      </c>
      <c r="BS48">
        <v>91.990563732192712</v>
      </c>
      <c r="BT48">
        <v>109.6025759990013</v>
      </c>
      <c r="BU48">
        <v>317.04114687053982</v>
      </c>
      <c r="BV48">
        <v>61.061204676278912</v>
      </c>
      <c r="BW48">
        <v>46.765069592015458</v>
      </c>
      <c r="BX48">
        <v>18.456124246057591</v>
      </c>
      <c r="BY48">
        <v>137.74997217279781</v>
      </c>
      <c r="BZ48">
        <v>224.51628231702969</v>
      </c>
      <c r="CA48">
        <v>48.219223907741821</v>
      </c>
      <c r="CB48">
        <v>725.56903732332523</v>
      </c>
      <c r="CC48">
        <v>147.02787221664749</v>
      </c>
      <c r="CD48">
        <v>0</v>
      </c>
      <c r="CE48">
        <v>356.34789966809922</v>
      </c>
      <c r="CF48">
        <v>389.38270513223461</v>
      </c>
      <c r="CG48">
        <v>310.53835584945591</v>
      </c>
      <c r="CH48">
        <v>29.24534907867616</v>
      </c>
      <c r="CI48">
        <v>204.57285277238631</v>
      </c>
      <c r="CJ48">
        <v>185.61596610133029</v>
      </c>
      <c r="CK48">
        <v>165.61879943273721</v>
      </c>
      <c r="CL48">
        <v>306.10098910177157</v>
      </c>
      <c r="CM48">
        <v>63.004234340796302</v>
      </c>
      <c r="CN48">
        <v>129.09548145520549</v>
      </c>
      <c r="CO48">
        <v>76.423532410686832</v>
      </c>
      <c r="CP48">
        <v>24.709060017090149</v>
      </c>
      <c r="CQ48">
        <v>302.22498693784593</v>
      </c>
      <c r="CR48">
        <v>349.16597824065019</v>
      </c>
      <c r="CS48">
        <v>53.759196505448081</v>
      </c>
      <c r="CT48">
        <v>81.96883578892951</v>
      </c>
      <c r="CU48">
        <v>146.26431370037091</v>
      </c>
      <c r="CV48">
        <v>155.987203967575</v>
      </c>
      <c r="CW48">
        <v>957.01060583897572</v>
      </c>
      <c r="CX48">
        <v>366.29286836079177</v>
      </c>
      <c r="CY48">
        <v>731.03549838203355</v>
      </c>
      <c r="CZ48">
        <v>101.38817241690261</v>
      </c>
      <c r="DA48">
        <v>61.708239233175817</v>
      </c>
      <c r="DB48">
        <v>33.317216128800617</v>
      </c>
      <c r="DC48">
        <v>30.200416156317779</v>
      </c>
      <c r="DD48">
        <v>46.202402485511307</v>
      </c>
      <c r="DE48">
        <v>106.103049535709</v>
      </c>
      <c r="DF48">
        <v>33.84421229453293</v>
      </c>
      <c r="DG48">
        <v>21.865470752120451</v>
      </c>
      <c r="DH48">
        <v>43.372139961715689</v>
      </c>
      <c r="DI48">
        <v>0.22119396744015729</v>
      </c>
      <c r="DJ48">
        <v>8.9674520495318824</v>
      </c>
      <c r="DK48">
        <v>0.6690003471836794</v>
      </c>
      <c r="DL48">
        <v>0.1277392623586453</v>
      </c>
      <c r="DM48">
        <v>2.225632096839297E-2</v>
      </c>
      <c r="DN48">
        <v>6.5108125962640608</v>
      </c>
      <c r="DO48">
        <v>1.989003121736331E-2</v>
      </c>
      <c r="DP48">
        <v>0.42195108787905228</v>
      </c>
      <c r="DQ48">
        <v>0.71416203400495082</v>
      </c>
      <c r="DR48">
        <v>0.81354008575044112</v>
      </c>
      <c r="DS48">
        <v>7.588438295280474E-3</v>
      </c>
      <c r="DT48">
        <v>1.388915015687159</v>
      </c>
      <c r="DU48">
        <v>0.29616632969677531</v>
      </c>
      <c r="DV48">
        <v>7.58887069018961E-2</v>
      </c>
      <c r="DW48">
        <v>0.1889341669651331</v>
      </c>
      <c r="DX48">
        <v>0.69849390475907702</v>
      </c>
      <c r="DY48">
        <v>0.1441608000867918</v>
      </c>
      <c r="DZ48">
        <v>0.38264321187299011</v>
      </c>
      <c r="EA48">
        <v>9.0017118562446222E-2</v>
      </c>
      <c r="EB48">
        <v>7.8932082198951953E-2</v>
      </c>
      <c r="EC48">
        <v>0.60954196587378251</v>
      </c>
      <c r="ED48">
        <v>0.50306487675405875</v>
      </c>
      <c r="EE48">
        <v>0.91747469334937704</v>
      </c>
      <c r="EF48">
        <v>1.384428912947425</v>
      </c>
      <c r="EG48">
        <v>1.3154231451968279</v>
      </c>
      <c r="EH48">
        <v>0.64073793189763473</v>
      </c>
      <c r="EI48">
        <v>3.2102619290741292</v>
      </c>
      <c r="EJ48">
        <v>0.46122331246920623</v>
      </c>
      <c r="EK48">
        <v>0.36637369936064451</v>
      </c>
      <c r="EL48">
        <v>0.69797971108127221</v>
      </c>
      <c r="EM48">
        <v>0.57098836861366098</v>
      </c>
      <c r="EN48">
        <v>1.837225451696394</v>
      </c>
      <c r="EO48">
        <v>0.34316022815688652</v>
      </c>
      <c r="EP48">
        <v>2.0633729788533568</v>
      </c>
      <c r="EQ48">
        <v>1.545242214573235</v>
      </c>
      <c r="ER48">
        <v>0.1484753385644727</v>
      </c>
      <c r="ES48">
        <v>0.89266127399213335</v>
      </c>
      <c r="ET48">
        <v>4.3226197930487862</v>
      </c>
      <c r="EU48">
        <v>2.400069829373249</v>
      </c>
      <c r="EV48">
        <v>0.20099228997378421</v>
      </c>
      <c r="EW48">
        <v>2.22908105194296</v>
      </c>
      <c r="EX48">
        <v>1.7700731947632209</v>
      </c>
      <c r="EY48">
        <v>1.0129588501385269</v>
      </c>
      <c r="EZ48">
        <v>2.9671930353587639</v>
      </c>
      <c r="FA48">
        <v>3.7646186741625902</v>
      </c>
      <c r="FB48">
        <v>0.13997824591366501</v>
      </c>
      <c r="FC48">
        <v>0.79718206849078932</v>
      </c>
      <c r="FD48">
        <v>0.19037602198373221</v>
      </c>
      <c r="FE48">
        <v>0.23966765474573529</v>
      </c>
      <c r="FF48">
        <v>0.95907402214567017</v>
      </c>
      <c r="FG48">
        <v>3.48368493836212E-2</v>
      </c>
      <c r="FH48">
        <v>0.32698974320843649</v>
      </c>
      <c r="FI48">
        <v>5.6408243726457314</v>
      </c>
      <c r="FJ48">
        <v>1.345054256056303</v>
      </c>
      <c r="FK48">
        <v>2.951827248304039E-3</v>
      </c>
      <c r="FL48">
        <v>2.1617159133848651E-2</v>
      </c>
      <c r="FM48">
        <v>1.032702463543512</v>
      </c>
      <c r="FN48">
        <v>2.612129760727703</v>
      </c>
      <c r="FO48">
        <v>0.16933779342610791</v>
      </c>
      <c r="FP48">
        <v>3.3907325844952099</v>
      </c>
      <c r="FQ48">
        <v>0.91077744496344437</v>
      </c>
      <c r="FR48">
        <v>1.7502234127247109</v>
      </c>
      <c r="FS48">
        <v>1.5769210251351</v>
      </c>
      <c r="FT48">
        <v>0</v>
      </c>
      <c r="FU48">
        <v>0</v>
      </c>
      <c r="FV48">
        <v>0.71783053150434539</v>
      </c>
      <c r="FW48">
        <v>3.367691837950793</v>
      </c>
      <c r="FX48">
        <v>1.698844582653946</v>
      </c>
      <c r="FY48">
        <v>0.89318562515615674</v>
      </c>
      <c r="FZ48">
        <v>4.7819176791274458</v>
      </c>
      <c r="GA48">
        <v>0.40081916070544998</v>
      </c>
      <c r="GB48">
        <v>0.83505072371627531</v>
      </c>
      <c r="GC48">
        <v>1.178797668125326</v>
      </c>
      <c r="GD48">
        <v>7.6837363511394724E-2</v>
      </c>
      <c r="GE48">
        <v>0.16790515008322979</v>
      </c>
      <c r="GF48">
        <v>0.27322514516047508</v>
      </c>
      <c r="GG48">
        <v>0.45861426686585549</v>
      </c>
      <c r="GH48">
        <v>2.1019399781157349</v>
      </c>
      <c r="GI48">
        <v>0.36556749419383672</v>
      </c>
      <c r="GJ48">
        <v>4.4756789105748096</v>
      </c>
      <c r="GK48">
        <v>0.69638590244410181</v>
      </c>
      <c r="GL48">
        <v>0</v>
      </c>
      <c r="GM48">
        <v>0.8530717302634776</v>
      </c>
      <c r="GN48">
        <v>2.279708358416829</v>
      </c>
      <c r="GO48">
        <v>0</v>
      </c>
      <c r="GP48">
        <v>6.1606072360726009E-2</v>
      </c>
      <c r="GQ48">
        <v>0.40520739774734132</v>
      </c>
      <c r="GR48">
        <v>0.32924467696231441</v>
      </c>
      <c r="GS48">
        <v>0.60305158245169621</v>
      </c>
      <c r="GT48">
        <v>0.49628686031975611</v>
      </c>
      <c r="GU48">
        <v>0.47495044960266869</v>
      </c>
      <c r="GV48">
        <v>0.61729368151271458</v>
      </c>
      <c r="GW48">
        <v>0.33131466474805138</v>
      </c>
      <c r="GX48">
        <v>8.833891536312883E-3</v>
      </c>
      <c r="GY48">
        <v>0.48074230403181789</v>
      </c>
      <c r="GZ48">
        <v>0.67337285765165222</v>
      </c>
      <c r="HA48">
        <v>0.1014877110161886</v>
      </c>
      <c r="HB48">
        <v>9.1254391117687517E-2</v>
      </c>
      <c r="HC48">
        <v>0.29727648531357848</v>
      </c>
      <c r="HD48">
        <v>0.58048580011141149</v>
      </c>
      <c r="HE48">
        <v>2.5871656684913349</v>
      </c>
      <c r="HF48">
        <v>0.80570806191531641</v>
      </c>
      <c r="HG48">
        <v>0.6344453568916103</v>
      </c>
      <c r="HH48">
        <v>1.071806943877804</v>
      </c>
      <c r="HI48">
        <v>0.94642179478979949</v>
      </c>
      <c r="HJ48">
        <v>2.5351626662089299E-2</v>
      </c>
      <c r="HK48">
        <v>4.3726537748007589E-3</v>
      </c>
      <c r="HL48">
        <v>9.6133281500583694E-3</v>
      </c>
      <c r="HM48">
        <v>6.021892915668548E-3</v>
      </c>
      <c r="HN48">
        <v>0.42389038575592419</v>
      </c>
      <c r="HO48">
        <v>1.227180133531449E-2</v>
      </c>
      <c r="HP48">
        <v>1.8339815442393229E-2</v>
      </c>
      <c r="HQ48">
        <v>0</v>
      </c>
    </row>
    <row r="49" spans="1:225" x14ac:dyDescent="0.25">
      <c r="A49" s="1" t="s">
        <v>176</v>
      </c>
      <c r="B49">
        <v>194.54839219496799</v>
      </c>
      <c r="C49">
        <v>29.35046840256015</v>
      </c>
      <c r="D49">
        <v>7.2375123166516779</v>
      </c>
      <c r="E49">
        <v>2.63071068301549</v>
      </c>
      <c r="F49">
        <v>56.116678951498209</v>
      </c>
      <c r="G49">
        <v>0</v>
      </c>
      <c r="H49">
        <v>77.091609188936872</v>
      </c>
      <c r="I49">
        <v>7.7549441081564119</v>
      </c>
      <c r="J49">
        <v>101.3301719062157</v>
      </c>
      <c r="K49">
        <v>44.220687124643597</v>
      </c>
      <c r="L49">
        <v>1.064887606522722</v>
      </c>
      <c r="M49">
        <v>50.269107665372367</v>
      </c>
      <c r="N49">
        <v>26.82581047439233</v>
      </c>
      <c r="O49">
        <v>82.769512062701949</v>
      </c>
      <c r="P49">
        <v>110.8690803332167</v>
      </c>
      <c r="Q49">
        <v>20.021365772122401</v>
      </c>
      <c r="R49">
        <v>78.707457501876618</v>
      </c>
      <c r="S49">
        <v>41.12816923359108</v>
      </c>
      <c r="T49">
        <v>1.9497400133722671</v>
      </c>
      <c r="U49">
        <v>259.19552052183479</v>
      </c>
      <c r="V49">
        <v>158.0951767641692</v>
      </c>
      <c r="W49">
        <v>12.4445115799444</v>
      </c>
      <c r="X49">
        <v>250.3806814912617</v>
      </c>
      <c r="Y49">
        <v>147.87615696520979</v>
      </c>
      <c r="Z49">
        <v>126.95734860082079</v>
      </c>
      <c r="AA49">
        <v>42.738288677931763</v>
      </c>
      <c r="AB49">
        <v>15.837066060065631</v>
      </c>
      <c r="AC49">
        <v>57.546607831311768</v>
      </c>
      <c r="AD49">
        <v>12.046435695924281</v>
      </c>
      <c r="AE49">
        <v>16.056696484898659</v>
      </c>
      <c r="AF49">
        <v>36.589854479398021</v>
      </c>
      <c r="AG49">
        <v>16.861483038936449</v>
      </c>
      <c r="AH49">
        <v>253.10972088766511</v>
      </c>
      <c r="AI49">
        <v>260.9340922374177</v>
      </c>
      <c r="AJ49">
        <v>71.826042284000849</v>
      </c>
      <c r="AK49">
        <v>41.878298989238239</v>
      </c>
      <c r="AL49">
        <v>59.672241853399242</v>
      </c>
      <c r="AM49">
        <v>7.6017182802542393</v>
      </c>
      <c r="AN49">
        <v>22.510527064074591</v>
      </c>
      <c r="AO49">
        <v>662.37175751256518</v>
      </c>
      <c r="AP49">
        <v>83.419381988276811</v>
      </c>
      <c r="AQ49">
        <v>44.367156442439843</v>
      </c>
      <c r="AR49">
        <v>208.7775158464454</v>
      </c>
      <c r="AS49">
        <v>177.88332896339449</v>
      </c>
      <c r="AT49">
        <v>20.099497999885759</v>
      </c>
      <c r="AU49">
        <v>75.534389556847572</v>
      </c>
      <c r="AV49">
        <v>5.6463289716526726</v>
      </c>
      <c r="AW49">
        <v>404.28770852227251</v>
      </c>
      <c r="AX49">
        <v>249.65911534398691</v>
      </c>
      <c r="AY49">
        <v>5.2115592672271074</v>
      </c>
      <c r="AZ49">
        <v>7.9366162542419572</v>
      </c>
      <c r="BA49">
        <v>95.637619625064147</v>
      </c>
      <c r="BB49">
        <v>334.43159954593381</v>
      </c>
      <c r="BC49">
        <v>66.379153766308974</v>
      </c>
      <c r="BD49">
        <v>515.59710526647552</v>
      </c>
      <c r="BE49">
        <v>2502.0824302328301</v>
      </c>
      <c r="BF49">
        <v>6307.6893877131442</v>
      </c>
      <c r="BG49">
        <v>185.85951472584739</v>
      </c>
      <c r="BH49">
        <v>895.0765514061211</v>
      </c>
      <c r="BI49">
        <v>472.67067822404312</v>
      </c>
      <c r="BJ49">
        <v>968.32689038987041</v>
      </c>
      <c r="BK49">
        <v>273.20978733051169</v>
      </c>
      <c r="BL49">
        <v>176.13593120175071</v>
      </c>
      <c r="BM49">
        <v>270.7312433815232</v>
      </c>
      <c r="BN49">
        <v>29.937305238192451</v>
      </c>
      <c r="BO49">
        <v>333.71112326619033</v>
      </c>
      <c r="BP49">
        <v>20.576027281552971</v>
      </c>
      <c r="BQ49">
        <v>16.715665249179199</v>
      </c>
      <c r="BR49">
        <v>242.33568357294021</v>
      </c>
      <c r="BS49">
        <v>105.7906246486138</v>
      </c>
      <c r="BT49">
        <v>133.13874477516339</v>
      </c>
      <c r="BU49">
        <v>371.04274369704052</v>
      </c>
      <c r="BV49">
        <v>112.0333275973954</v>
      </c>
      <c r="BW49">
        <v>56.653640021232818</v>
      </c>
      <c r="BX49">
        <v>22.929504792238749</v>
      </c>
      <c r="BY49">
        <v>144.99396771471751</v>
      </c>
      <c r="BZ49">
        <v>237.95992744481151</v>
      </c>
      <c r="CA49">
        <v>55.32907735496422</v>
      </c>
      <c r="CB49">
        <v>697.78070912509759</v>
      </c>
      <c r="CC49">
        <v>162.35421147292089</v>
      </c>
      <c r="CD49">
        <v>0</v>
      </c>
      <c r="CE49">
        <v>343.37356585500538</v>
      </c>
      <c r="CF49">
        <v>353.18413199644277</v>
      </c>
      <c r="CG49">
        <v>215.9806792606683</v>
      </c>
      <c r="CH49">
        <v>28.48184800293323</v>
      </c>
      <c r="CI49">
        <v>208.17764022508081</v>
      </c>
      <c r="CJ49">
        <v>204.14417140025611</v>
      </c>
      <c r="CK49">
        <v>171.73070703698031</v>
      </c>
      <c r="CL49">
        <v>253.13553699292271</v>
      </c>
      <c r="CM49">
        <v>73.564869477745077</v>
      </c>
      <c r="CN49">
        <v>140.41772907340211</v>
      </c>
      <c r="CO49">
        <v>84.087886622336526</v>
      </c>
      <c r="CP49">
        <v>28.31741304699635</v>
      </c>
      <c r="CQ49">
        <v>279.2775841526061</v>
      </c>
      <c r="CR49">
        <v>354.53494325921878</v>
      </c>
      <c r="CS49">
        <v>53.860605065184167</v>
      </c>
      <c r="CT49">
        <v>76.233019705187616</v>
      </c>
      <c r="CU49">
        <v>148.10117304471939</v>
      </c>
      <c r="CV49">
        <v>159.69487368049019</v>
      </c>
      <c r="CW49">
        <v>1044.9121323956899</v>
      </c>
      <c r="CX49">
        <v>436.12852496348728</v>
      </c>
      <c r="CY49">
        <v>898.75393751389754</v>
      </c>
      <c r="CZ49">
        <v>113.67659392003399</v>
      </c>
      <c r="DA49">
        <v>75.343989072760252</v>
      </c>
      <c r="DB49">
        <v>33.916589750383267</v>
      </c>
      <c r="DC49">
        <v>26.257843820998559</v>
      </c>
      <c r="DD49">
        <v>53.750704285454837</v>
      </c>
      <c r="DE49">
        <v>120.59112735155919</v>
      </c>
      <c r="DF49">
        <v>34.382189946672057</v>
      </c>
      <c r="DG49">
        <v>24.055284298160672</v>
      </c>
      <c r="DH49">
        <v>49.469154737477083</v>
      </c>
      <c r="DI49">
        <v>0.2154088282568058</v>
      </c>
      <c r="DJ49">
        <v>8.5069028149292425</v>
      </c>
      <c r="DK49">
        <v>0.79156718310685603</v>
      </c>
      <c r="DL49">
        <v>0.1132871833602551</v>
      </c>
      <c r="DM49">
        <v>2.2226038792357281E-2</v>
      </c>
      <c r="DN49">
        <v>4.1524557885533104</v>
      </c>
      <c r="DO49">
        <v>1.4278487720841899E-2</v>
      </c>
      <c r="DP49">
        <v>0.40361447320463978</v>
      </c>
      <c r="DQ49">
        <v>0.45531746800648393</v>
      </c>
      <c r="DR49">
        <v>0.74877827370063077</v>
      </c>
      <c r="DS49">
        <v>7.3995623373236657E-3</v>
      </c>
      <c r="DT49">
        <v>1.42661921997704</v>
      </c>
      <c r="DU49">
        <v>0.26581192986551772</v>
      </c>
      <c r="DV49">
        <v>6.380945450507608E-2</v>
      </c>
      <c r="DW49">
        <v>0.17292743465484381</v>
      </c>
      <c r="DX49">
        <v>0.61584727310749976</v>
      </c>
      <c r="DY49">
        <v>0.13194732184888119</v>
      </c>
      <c r="DZ49">
        <v>0.39890679949639019</v>
      </c>
      <c r="EA49">
        <v>9.3843140428038055E-2</v>
      </c>
      <c r="EB49">
        <v>7.3554792654279846E-2</v>
      </c>
      <c r="EC49">
        <v>0.69467533527892711</v>
      </c>
      <c r="ED49">
        <v>0.66330451516348943</v>
      </c>
      <c r="EE49">
        <v>0.94204655054014586</v>
      </c>
      <c r="EF49">
        <v>1.722508375274407</v>
      </c>
      <c r="EG49">
        <v>1.7918293823647971</v>
      </c>
      <c r="EH49">
        <v>0.91483967968214608</v>
      </c>
      <c r="EI49">
        <v>1.868006628418494</v>
      </c>
      <c r="EJ49">
        <v>0.44954330377716673</v>
      </c>
      <c r="EK49">
        <v>0.35709566011722987</v>
      </c>
      <c r="EL49">
        <v>0.68030408872677373</v>
      </c>
      <c r="EM49">
        <v>0.55652867213223833</v>
      </c>
      <c r="EN49">
        <v>1.7906995960752461</v>
      </c>
      <c r="EO49">
        <v>0.33447004633113081</v>
      </c>
      <c r="EP49">
        <v>2.0111201683895832</v>
      </c>
      <c r="EQ49">
        <v>1.545888520560037</v>
      </c>
      <c r="ER49">
        <v>0.12937653126547971</v>
      </c>
      <c r="ES49">
        <v>0.8303681863780229</v>
      </c>
      <c r="ET49">
        <v>4.1009338633992636</v>
      </c>
      <c r="EU49">
        <v>2.1919599911189742</v>
      </c>
      <c r="EV49">
        <v>0.18086282146228311</v>
      </c>
      <c r="EW49">
        <v>2.005837579019087</v>
      </c>
      <c r="EX49">
        <v>1.76819705296104</v>
      </c>
      <c r="EY49">
        <v>0.97902565393087948</v>
      </c>
      <c r="EZ49">
        <v>2.7240958637489339</v>
      </c>
      <c r="FA49">
        <v>4.1001498972905388</v>
      </c>
      <c r="FB49">
        <v>0.1261758578135227</v>
      </c>
      <c r="FC49">
        <v>0.7185768807777615</v>
      </c>
      <c r="FD49">
        <v>0.17160422124262739</v>
      </c>
      <c r="FE49">
        <v>0.24394523044107441</v>
      </c>
      <c r="FF49">
        <v>0.97444737333152642</v>
      </c>
      <c r="FG49">
        <v>3.1401803371718003E-2</v>
      </c>
      <c r="FH49">
        <v>0.29474730931401288</v>
      </c>
      <c r="FI49">
        <v>5.4832551964289076</v>
      </c>
      <c r="FJ49">
        <v>1.282480504411154</v>
      </c>
      <c r="FK49">
        <v>2.7349491959890409E-3</v>
      </c>
      <c r="FL49">
        <v>2.131494333929404E-2</v>
      </c>
      <c r="FM49">
        <v>0.98965288051953837</v>
      </c>
      <c r="FN49">
        <v>2.5032396389611811</v>
      </c>
      <c r="FO49">
        <v>0.16227872108480651</v>
      </c>
      <c r="FP49">
        <v>3.1287115618568082</v>
      </c>
      <c r="FQ49">
        <v>0.84039653712761098</v>
      </c>
      <c r="FR49">
        <v>1.614973782439852</v>
      </c>
      <c r="FS49">
        <v>1.5566897150237879</v>
      </c>
      <c r="FT49">
        <v>0</v>
      </c>
      <c r="FU49">
        <v>0</v>
      </c>
      <c r="FV49">
        <v>0.50912527925157103</v>
      </c>
      <c r="FW49">
        <v>1.960740875056731</v>
      </c>
      <c r="FX49">
        <v>1.465070641804342</v>
      </c>
      <c r="FY49">
        <v>0.6852655130628531</v>
      </c>
      <c r="FZ49">
        <v>4.0258835265153223</v>
      </c>
      <c r="GA49">
        <v>0.36342851520125252</v>
      </c>
      <c r="GB49">
        <v>0.86400652430814207</v>
      </c>
      <c r="GC49">
        <v>1.21967306556764</v>
      </c>
      <c r="GD49">
        <v>7.1891417451038983E-2</v>
      </c>
      <c r="GE49">
        <v>0.16589955527850539</v>
      </c>
      <c r="GF49">
        <v>0.26996152322045552</v>
      </c>
      <c r="GG49">
        <v>0.41583217170511511</v>
      </c>
      <c r="GH49">
        <v>2.0768327083395439</v>
      </c>
      <c r="GI49">
        <v>0.36120086061072249</v>
      </c>
      <c r="GJ49">
        <v>4.4006338314420486</v>
      </c>
      <c r="GK49">
        <v>0.74315148444951906</v>
      </c>
      <c r="GL49">
        <v>0</v>
      </c>
      <c r="GM49">
        <v>0.85111144230731928</v>
      </c>
      <c r="GN49">
        <v>1.9365138044718331</v>
      </c>
      <c r="GO49">
        <v>0</v>
      </c>
      <c r="GP49">
        <v>5.233169809873689E-2</v>
      </c>
      <c r="GQ49">
        <v>0.37912459322453568</v>
      </c>
      <c r="GR49">
        <v>0.30805151860162489</v>
      </c>
      <c r="GS49">
        <v>0.56423374094707535</v>
      </c>
      <c r="GT49">
        <v>0.46434135972692542</v>
      </c>
      <c r="GU49">
        <v>0.42576038041995218</v>
      </c>
      <c r="GV49">
        <v>0.57755908999842431</v>
      </c>
      <c r="GW49">
        <v>0.3099882632948614</v>
      </c>
      <c r="GX49">
        <v>8.265262564092133E-3</v>
      </c>
      <c r="GY49">
        <v>0.48976518789495588</v>
      </c>
      <c r="GZ49">
        <v>0.63002850432856117</v>
      </c>
      <c r="HA49">
        <v>9.4955046157111228E-2</v>
      </c>
      <c r="HB49">
        <v>8.5380435068014418E-2</v>
      </c>
      <c r="HC49">
        <v>0.27814108823354922</v>
      </c>
      <c r="HD49">
        <v>0.54312049598137435</v>
      </c>
      <c r="HE49">
        <v>2.6497197013775109</v>
      </c>
      <c r="HF49">
        <v>0.83663790650380643</v>
      </c>
      <c r="HG49">
        <v>0.6668843695755311</v>
      </c>
      <c r="HH49">
        <v>1.1266081315127969</v>
      </c>
      <c r="HI49">
        <v>0.99481207501178992</v>
      </c>
      <c r="HJ49">
        <v>2.6044705363991401E-2</v>
      </c>
      <c r="HK49">
        <v>4.4921961316877904E-3</v>
      </c>
      <c r="HL49">
        <v>9.8761433565147192E-3</v>
      </c>
      <c r="HM49">
        <v>6.1865232086519258E-3</v>
      </c>
      <c r="HN49">
        <v>0.36765908921942159</v>
      </c>
      <c r="HO49">
        <v>1.174945543289661E-2</v>
      </c>
      <c r="HP49">
        <v>1.7559186161843619E-2</v>
      </c>
      <c r="HQ49">
        <v>0</v>
      </c>
    </row>
    <row r="50" spans="1:225" x14ac:dyDescent="0.25">
      <c r="A50" s="1" t="s">
        <v>177</v>
      </c>
      <c r="B50">
        <v>93.786244762333638</v>
      </c>
      <c r="C50">
        <v>6.0372035918179634</v>
      </c>
      <c r="D50">
        <v>2.714895946101195</v>
      </c>
      <c r="E50">
        <v>1.4207593035492629</v>
      </c>
      <c r="F50">
        <v>76.489686516962578</v>
      </c>
      <c r="G50">
        <v>0</v>
      </c>
      <c r="H50">
        <v>16.52705515075861</v>
      </c>
      <c r="I50">
        <v>3.0426287212152578</v>
      </c>
      <c r="J50">
        <v>47.642114051459259</v>
      </c>
      <c r="K50">
        <v>24.590674122965201</v>
      </c>
      <c r="L50">
        <v>0.69836053787913366</v>
      </c>
      <c r="M50">
        <v>31.213480063828939</v>
      </c>
      <c r="N50">
        <v>19.776840637618101</v>
      </c>
      <c r="O50">
        <v>62.455812779560112</v>
      </c>
      <c r="P50">
        <v>62.64978090774872</v>
      </c>
      <c r="Q50">
        <v>11.869942943953239</v>
      </c>
      <c r="R50">
        <v>48.904260411969233</v>
      </c>
      <c r="S50">
        <v>16.779045149367931</v>
      </c>
      <c r="T50">
        <v>0.64607373012183655</v>
      </c>
      <c r="U50">
        <v>43.818545583697819</v>
      </c>
      <c r="V50">
        <v>26.20328661727207</v>
      </c>
      <c r="W50">
        <v>1.8585055997678119</v>
      </c>
      <c r="X50">
        <v>43.858238647722978</v>
      </c>
      <c r="Y50">
        <v>27.841935021661349</v>
      </c>
      <c r="Z50">
        <v>21.289436928355531</v>
      </c>
      <c r="AA50">
        <v>88.040767523824599</v>
      </c>
      <c r="AB50">
        <v>5.3033078867008587</v>
      </c>
      <c r="AC50">
        <v>19.403520229428651</v>
      </c>
      <c r="AD50">
        <v>11.183416539303749</v>
      </c>
      <c r="AE50">
        <v>40.141334666786619</v>
      </c>
      <c r="AF50">
        <v>38.79968800719859</v>
      </c>
      <c r="AG50">
        <v>22.48981402601957</v>
      </c>
      <c r="AH50">
        <v>41.978470653132241</v>
      </c>
      <c r="AI50">
        <v>51.965136107141049</v>
      </c>
      <c r="AJ50">
        <v>19.50275295439873</v>
      </c>
      <c r="AK50">
        <v>23.940939471533191</v>
      </c>
      <c r="AL50">
        <v>19.875297811587121</v>
      </c>
      <c r="AM50">
        <v>6.62850952428506</v>
      </c>
      <c r="AN50">
        <v>3.953745274573961</v>
      </c>
      <c r="AO50">
        <v>101.8355649741424</v>
      </c>
      <c r="AP50">
        <v>18.274232982593329</v>
      </c>
      <c r="AQ50">
        <v>10.62277700412926</v>
      </c>
      <c r="AR50">
        <v>41.552189263597008</v>
      </c>
      <c r="AS50">
        <v>81.742915216354888</v>
      </c>
      <c r="AT50">
        <v>18.257405349891911</v>
      </c>
      <c r="AU50">
        <v>32.53237287970915</v>
      </c>
      <c r="AV50">
        <v>5.1784534769247141</v>
      </c>
      <c r="AW50">
        <v>69.484984789395497</v>
      </c>
      <c r="AX50">
        <v>42.371754478195633</v>
      </c>
      <c r="AY50">
        <v>1.7812946745127149</v>
      </c>
      <c r="AZ50">
        <v>3.0531665611481911</v>
      </c>
      <c r="BA50">
        <v>21.00118217350148</v>
      </c>
      <c r="BB50">
        <v>101.3249014160503</v>
      </c>
      <c r="BC50">
        <v>47.687092759223162</v>
      </c>
      <c r="BD50">
        <v>78.523521656826432</v>
      </c>
      <c r="BE50">
        <v>321.69838140927982</v>
      </c>
      <c r="BF50">
        <v>218.94627786942061</v>
      </c>
      <c r="BG50">
        <v>6.5799143239456042</v>
      </c>
      <c r="BH50">
        <v>210.34716516178671</v>
      </c>
      <c r="BI50">
        <v>143.5685763276538</v>
      </c>
      <c r="BJ50">
        <v>260.09889292070898</v>
      </c>
      <c r="BK50">
        <v>42.494450561001422</v>
      </c>
      <c r="BL50">
        <v>32.059812298835233</v>
      </c>
      <c r="BM50">
        <v>41.960958013784747</v>
      </c>
      <c r="BN50">
        <v>6.8837422710056746</v>
      </c>
      <c r="BO50">
        <v>60.267599664366209</v>
      </c>
      <c r="BP50">
        <v>6.3083250306467269</v>
      </c>
      <c r="BQ50">
        <v>9.7117082348693984</v>
      </c>
      <c r="BR50">
        <v>33.217821865335239</v>
      </c>
      <c r="BS50">
        <v>22.617529401167769</v>
      </c>
      <c r="BT50">
        <v>26.020061979040459</v>
      </c>
      <c r="BU50">
        <v>101.2142617988698</v>
      </c>
      <c r="BV50">
        <v>22.187074295549241</v>
      </c>
      <c r="BW50">
        <v>11.12941760023298</v>
      </c>
      <c r="BX50">
        <v>4.1489013253165954</v>
      </c>
      <c r="BY50">
        <v>26.55436195507259</v>
      </c>
      <c r="BZ50">
        <v>44.937813342499183</v>
      </c>
      <c r="CA50">
        <v>11.001411432437299</v>
      </c>
      <c r="CB50">
        <v>141.64217421394719</v>
      </c>
      <c r="CC50">
        <v>24.970677849325259</v>
      </c>
      <c r="CD50">
        <v>0</v>
      </c>
      <c r="CE50">
        <v>52.310415459749017</v>
      </c>
      <c r="CF50">
        <v>64.830985977123802</v>
      </c>
      <c r="CG50">
        <v>48.362008507873568</v>
      </c>
      <c r="CH50">
        <v>3.8683775071752629</v>
      </c>
      <c r="CI50">
        <v>42.230588486026519</v>
      </c>
      <c r="CJ50">
        <v>37.779079235573938</v>
      </c>
      <c r="CK50">
        <v>32.850735060636353</v>
      </c>
      <c r="CL50">
        <v>60.904679117663548</v>
      </c>
      <c r="CM50">
        <v>16.087272896058771</v>
      </c>
      <c r="CN50">
        <v>30.726495611173519</v>
      </c>
      <c r="CO50">
        <v>14.10830976172541</v>
      </c>
      <c r="CP50">
        <v>4.1356390000826169</v>
      </c>
      <c r="CQ50">
        <v>38.967605731611727</v>
      </c>
      <c r="CR50">
        <v>64.701645274356849</v>
      </c>
      <c r="CS50">
        <v>11.60639740173997</v>
      </c>
      <c r="CT50">
        <v>7.4064894024089041</v>
      </c>
      <c r="CU50">
        <v>16.299392609417119</v>
      </c>
      <c r="CV50">
        <v>25.158186853351499</v>
      </c>
      <c r="CW50">
        <v>118.53815069611861</v>
      </c>
      <c r="CX50">
        <v>82.550523160479813</v>
      </c>
      <c r="CY50">
        <v>101.0335734897503</v>
      </c>
      <c r="CZ50">
        <v>18.286597423877819</v>
      </c>
      <c r="DA50">
        <v>15.31568995042965</v>
      </c>
      <c r="DB50">
        <v>7.1161707034721431</v>
      </c>
      <c r="DC50">
        <v>3.4373355367824381</v>
      </c>
      <c r="DD50">
        <v>5.455112916609977</v>
      </c>
      <c r="DE50">
        <v>17.31302085611371</v>
      </c>
      <c r="DF50">
        <v>6.4492097702282338</v>
      </c>
      <c r="DG50">
        <v>2.9626533234803492</v>
      </c>
      <c r="DH50">
        <v>9.0582380434006726</v>
      </c>
      <c r="DI50">
        <v>7.3809725226748113E-2</v>
      </c>
      <c r="DJ50">
        <v>3.1808498920642001</v>
      </c>
      <c r="DK50">
        <v>0.244475671931875</v>
      </c>
      <c r="DL50">
        <v>3.7914620603767497E-2</v>
      </c>
      <c r="DM50">
        <v>7.9318449616534777E-3</v>
      </c>
      <c r="DN50">
        <v>2.482116267242616</v>
      </c>
      <c r="DO50">
        <v>7.0508848076771408E-3</v>
      </c>
      <c r="DP50">
        <v>0.1360090436154299</v>
      </c>
      <c r="DQ50">
        <v>0.27239966402925059</v>
      </c>
      <c r="DR50">
        <v>0.2653367276258648</v>
      </c>
      <c r="DS50">
        <v>1.7730463206707221E-3</v>
      </c>
      <c r="DT50">
        <v>0.49437402887754389</v>
      </c>
      <c r="DU50">
        <v>9.01512001130821E-2</v>
      </c>
      <c r="DV50">
        <v>1.9914947035019649E-2</v>
      </c>
      <c r="DW50">
        <v>6.1522097175929651E-2</v>
      </c>
      <c r="DX50">
        <v>0.22682235387755051</v>
      </c>
      <c r="DY50">
        <v>4.6942672648172298E-2</v>
      </c>
      <c r="DZ50">
        <v>0.15024923155955811</v>
      </c>
      <c r="EA50">
        <v>3.5346250688755167E-2</v>
      </c>
      <c r="EB50">
        <v>2.6581082445907699E-2</v>
      </c>
      <c r="EC50">
        <v>0.2412550291666205</v>
      </c>
      <c r="ED50">
        <v>0.20278482356743291</v>
      </c>
      <c r="EE50">
        <v>0.42936819216540673</v>
      </c>
      <c r="EF50">
        <v>0.41337354689591388</v>
      </c>
      <c r="EG50">
        <v>0.49515279609541879</v>
      </c>
      <c r="EH50">
        <v>0.27328398276492422</v>
      </c>
      <c r="EI50">
        <v>0.89621361670166444</v>
      </c>
      <c r="EJ50">
        <v>0.1764306186481735</v>
      </c>
      <c r="EK50">
        <v>0.14014802957067379</v>
      </c>
      <c r="EL50">
        <v>0.26699646115169878</v>
      </c>
      <c r="EM50">
        <v>0.218418775443285</v>
      </c>
      <c r="EN50">
        <v>0.70278933062518678</v>
      </c>
      <c r="EO50">
        <v>0.13126823755945791</v>
      </c>
      <c r="EP50">
        <v>0.78929698763942713</v>
      </c>
      <c r="EQ50">
        <v>0.55341541654584059</v>
      </c>
      <c r="ER50">
        <v>4.8220956781523577E-2</v>
      </c>
      <c r="ES50">
        <v>0.27497361266126769</v>
      </c>
      <c r="ET50">
        <v>1.2682606779517569</v>
      </c>
      <c r="EU50">
        <v>0.65163478572652345</v>
      </c>
      <c r="EV50">
        <v>6.1775208645799398E-2</v>
      </c>
      <c r="EW50">
        <v>0.68511059349657177</v>
      </c>
      <c r="EX50">
        <v>0.59006725542159888</v>
      </c>
      <c r="EY50">
        <v>0.32210666298954332</v>
      </c>
      <c r="EZ50">
        <v>0.8431015242046247</v>
      </c>
      <c r="FA50">
        <v>1.3490672422669261</v>
      </c>
      <c r="FB50">
        <v>4.398720054871165E-2</v>
      </c>
      <c r="FC50">
        <v>0.25050897938933198</v>
      </c>
      <c r="FD50">
        <v>5.9824354877466478E-2</v>
      </c>
      <c r="FE50">
        <v>6.9390245103798237E-2</v>
      </c>
      <c r="FF50">
        <v>0.27456650750003481</v>
      </c>
      <c r="FG50">
        <v>1.094724019664982E-2</v>
      </c>
      <c r="FH50">
        <v>0.1027542766949124</v>
      </c>
      <c r="FI50">
        <v>1.7453657802623781</v>
      </c>
      <c r="FJ50">
        <v>0.43300831710297982</v>
      </c>
      <c r="FK50">
        <v>1.003455649459274E-3</v>
      </c>
      <c r="FL50">
        <v>5.6333844907947156E-3</v>
      </c>
      <c r="FM50">
        <v>0.27444993244980709</v>
      </c>
      <c r="FN50">
        <v>0.6941968879612761</v>
      </c>
      <c r="FO50">
        <v>4.5003035828466972E-2</v>
      </c>
      <c r="FP50">
        <v>1.11012731805528</v>
      </c>
      <c r="FQ50">
        <v>0.29818893030546428</v>
      </c>
      <c r="FR50">
        <v>0.5730239040525521</v>
      </c>
      <c r="FS50">
        <v>0.41955243999695169</v>
      </c>
      <c r="FT50">
        <v>0</v>
      </c>
      <c r="FU50">
        <v>0</v>
      </c>
      <c r="FV50">
        <v>0.2196886672977279</v>
      </c>
      <c r="FW50">
        <v>0.98625180765877674</v>
      </c>
      <c r="FX50">
        <v>0.53254944468143561</v>
      </c>
      <c r="FY50">
        <v>0.2696585847156312</v>
      </c>
      <c r="FZ50">
        <v>1.5281304764584951</v>
      </c>
      <c r="GA50">
        <v>0.12991015960660529</v>
      </c>
      <c r="GB50">
        <v>0.31729709940835932</v>
      </c>
      <c r="GC50">
        <v>0.44791180974125722</v>
      </c>
      <c r="GD50">
        <v>2.6322276081726749E-2</v>
      </c>
      <c r="GE50">
        <v>5.59571155101335E-2</v>
      </c>
      <c r="GF50">
        <v>9.1056712676407275E-2</v>
      </c>
      <c r="GG50">
        <v>0.14864222683753411</v>
      </c>
      <c r="GH50">
        <v>0.70050560148087626</v>
      </c>
      <c r="GI50">
        <v>0.121831298737499</v>
      </c>
      <c r="GJ50">
        <v>1.44643731841593</v>
      </c>
      <c r="GK50">
        <v>0.2142921042047079</v>
      </c>
      <c r="GL50">
        <v>0</v>
      </c>
      <c r="GM50">
        <v>0.28524548926537702</v>
      </c>
      <c r="GN50">
        <v>0.77835293011742013</v>
      </c>
      <c r="GO50">
        <v>0</v>
      </c>
      <c r="GP50">
        <v>2.1033947942489119E-2</v>
      </c>
      <c r="GQ50">
        <v>0.13881242804852159</v>
      </c>
      <c r="GR50">
        <v>0.1127897794691481</v>
      </c>
      <c r="GS50">
        <v>0.20658816908081101</v>
      </c>
      <c r="GT50">
        <v>0.1700136386268995</v>
      </c>
      <c r="GU50">
        <v>0.13933087235505209</v>
      </c>
      <c r="GV50">
        <v>0.2114671035774616</v>
      </c>
      <c r="GW50">
        <v>0.11349889789138411</v>
      </c>
      <c r="GX50">
        <v>3.0262377737671048E-3</v>
      </c>
      <c r="GY50">
        <v>0.1214430396605605</v>
      </c>
      <c r="GZ50">
        <v>0.23067822027000659</v>
      </c>
      <c r="HA50">
        <v>3.4766777856380493E-2</v>
      </c>
      <c r="HB50">
        <v>3.1261136078848312E-2</v>
      </c>
      <c r="HC50">
        <v>0.10183839425813961</v>
      </c>
      <c r="HD50">
        <v>0.19885777952009889</v>
      </c>
      <c r="HE50">
        <v>0.7176053662927353</v>
      </c>
      <c r="HF50">
        <v>0.24322998088634629</v>
      </c>
      <c r="HG50">
        <v>0.2644396961546947</v>
      </c>
      <c r="HH50">
        <v>0.44673398504193029</v>
      </c>
      <c r="HI50">
        <v>0.39447288742811693</v>
      </c>
      <c r="HJ50">
        <v>3.0965531004308218E-3</v>
      </c>
      <c r="HK50">
        <v>5.3409411490418148E-4</v>
      </c>
      <c r="HL50">
        <v>1.174211875446919E-3</v>
      </c>
      <c r="HM50">
        <v>7.3553904161742013E-4</v>
      </c>
      <c r="HN50">
        <v>0.1206004379854233</v>
      </c>
      <c r="HO50">
        <v>1.417639850118892E-3</v>
      </c>
      <c r="HP50">
        <v>2.1186175121776659E-3</v>
      </c>
      <c r="HQ50">
        <v>0</v>
      </c>
    </row>
    <row r="51" spans="1:225" x14ac:dyDescent="0.25">
      <c r="A51" s="1" t="s">
        <v>178</v>
      </c>
      <c r="B51">
        <v>1040.86667213484</v>
      </c>
      <c r="C51">
        <v>78.70898521667408</v>
      </c>
      <c r="D51">
        <v>33.315804823058393</v>
      </c>
      <c r="E51">
        <v>6.5191972206703763</v>
      </c>
      <c r="F51">
        <v>147.3382761899469</v>
      </c>
      <c r="G51">
        <v>0</v>
      </c>
      <c r="H51">
        <v>214.96669812020011</v>
      </c>
      <c r="I51">
        <v>18.96335921026494</v>
      </c>
      <c r="J51">
        <v>593.92347450782313</v>
      </c>
      <c r="K51">
        <v>315.73327636947738</v>
      </c>
      <c r="L51">
        <v>8.9949662850161936</v>
      </c>
      <c r="M51">
        <v>396.40815527725277</v>
      </c>
      <c r="N51">
        <v>258.4567923324563</v>
      </c>
      <c r="O51">
        <v>828.33892983933697</v>
      </c>
      <c r="P51">
        <v>814.52516801131401</v>
      </c>
      <c r="Q51">
        <v>151.49302483569369</v>
      </c>
      <c r="R51">
        <v>623.6425922169484</v>
      </c>
      <c r="S51">
        <v>204.52832098584531</v>
      </c>
      <c r="T51">
        <v>10.50116455045222</v>
      </c>
      <c r="U51">
        <v>648.79095367026957</v>
      </c>
      <c r="V51">
        <v>395.50867835536661</v>
      </c>
      <c r="W51">
        <v>24.93736842873956</v>
      </c>
      <c r="X51">
        <v>640.80661505012779</v>
      </c>
      <c r="Y51">
        <v>487.64383630592602</v>
      </c>
      <c r="Z51">
        <v>336.8055117771172</v>
      </c>
      <c r="AA51">
        <v>538.20891877247357</v>
      </c>
      <c r="AB51">
        <v>59.698292338612532</v>
      </c>
      <c r="AC51">
        <v>212.4523401752586</v>
      </c>
      <c r="AD51">
        <v>109.829778299854</v>
      </c>
      <c r="AE51">
        <v>344.73292155738352</v>
      </c>
      <c r="AF51">
        <v>348.25696669629502</v>
      </c>
      <c r="AG51">
        <v>212.3677461350328</v>
      </c>
      <c r="AH51">
        <v>605.63450236023516</v>
      </c>
      <c r="AI51">
        <v>680.34892941811393</v>
      </c>
      <c r="AJ51">
        <v>265.92931044208842</v>
      </c>
      <c r="AK51">
        <v>206.1341598770945</v>
      </c>
      <c r="AL51">
        <v>149.03482884793559</v>
      </c>
      <c r="AM51">
        <v>126.6785085796966</v>
      </c>
      <c r="AN51">
        <v>47.46641406313757</v>
      </c>
      <c r="AO51">
        <v>1289.9083437692871</v>
      </c>
      <c r="AP51">
        <v>196.98974393329021</v>
      </c>
      <c r="AQ51">
        <v>117.7122859353648</v>
      </c>
      <c r="AR51">
        <v>450.0111372361996</v>
      </c>
      <c r="AS51">
        <v>976.92063860161534</v>
      </c>
      <c r="AT51">
        <v>231.2178685796851</v>
      </c>
      <c r="AU51">
        <v>379.53902398726319</v>
      </c>
      <c r="AV51">
        <v>65.222372101635543</v>
      </c>
      <c r="AW51">
        <v>1018.9361274181</v>
      </c>
      <c r="AX51">
        <v>594.85735914688996</v>
      </c>
      <c r="AY51">
        <v>17.326328756581031</v>
      </c>
      <c r="AZ51">
        <v>33.050905471294712</v>
      </c>
      <c r="BA51">
        <v>201.53138851818341</v>
      </c>
      <c r="BB51">
        <v>625.1786882868131</v>
      </c>
      <c r="BC51">
        <v>152.02080584955641</v>
      </c>
      <c r="BD51">
        <v>1063.3943112845379</v>
      </c>
      <c r="BE51">
        <v>4552.5972411281145</v>
      </c>
      <c r="BF51">
        <v>539.32531261774523</v>
      </c>
      <c r="BG51">
        <v>17.72524407620562</v>
      </c>
      <c r="BH51">
        <v>2681.8447763791592</v>
      </c>
      <c r="BI51">
        <v>1635.4063099756329</v>
      </c>
      <c r="BJ51">
        <v>3220.2845050084939</v>
      </c>
      <c r="BK51">
        <v>450.46779074242522</v>
      </c>
      <c r="BL51">
        <v>331.85817212689972</v>
      </c>
      <c r="BM51">
        <v>430.56294849612732</v>
      </c>
      <c r="BN51">
        <v>71.544362636834791</v>
      </c>
      <c r="BO51">
        <v>646.55826323084307</v>
      </c>
      <c r="BP51">
        <v>55.221894520057901</v>
      </c>
      <c r="BQ51">
        <v>76.245341918980827</v>
      </c>
      <c r="BR51">
        <v>341.34966755314667</v>
      </c>
      <c r="BS51">
        <v>255.82060534665581</v>
      </c>
      <c r="BT51">
        <v>297.50732290654088</v>
      </c>
      <c r="BU51">
        <v>1215.1631616995301</v>
      </c>
      <c r="BV51">
        <v>336.38927793727362</v>
      </c>
      <c r="BW51">
        <v>134.2384409596107</v>
      </c>
      <c r="BX51">
        <v>51.6802852678777</v>
      </c>
      <c r="BY51">
        <v>294.57301829204312</v>
      </c>
      <c r="BZ51">
        <v>491.31926700483098</v>
      </c>
      <c r="CA51">
        <v>122.40171705872331</v>
      </c>
      <c r="CB51">
        <v>1482.892227697165</v>
      </c>
      <c r="CC51">
        <v>289.49309405138831</v>
      </c>
      <c r="CD51">
        <v>0</v>
      </c>
      <c r="CE51">
        <v>532.84056253777669</v>
      </c>
      <c r="CF51">
        <v>717.68861575505287</v>
      </c>
      <c r="CG51">
        <v>563.69319459338476</v>
      </c>
      <c r="CH51">
        <v>40.664362439702948</v>
      </c>
      <c r="CI51">
        <v>450.03025949155568</v>
      </c>
      <c r="CJ51">
        <v>401.80391616153548</v>
      </c>
      <c r="CK51">
        <v>335.27898626488337</v>
      </c>
      <c r="CL51">
        <v>605.04350648709442</v>
      </c>
      <c r="CM51">
        <v>187.30228990224509</v>
      </c>
      <c r="CN51">
        <v>354.54932859370717</v>
      </c>
      <c r="CO51">
        <v>157.59254189743569</v>
      </c>
      <c r="CP51">
        <v>45.611044032267799</v>
      </c>
      <c r="CQ51">
        <v>389.7134104269806</v>
      </c>
      <c r="CR51">
        <v>691.09285187128012</v>
      </c>
      <c r="CS51">
        <v>138.87541251389581</v>
      </c>
      <c r="CT51">
        <v>73.001066497892879</v>
      </c>
      <c r="CU51">
        <v>163.4232159667425</v>
      </c>
      <c r="CV51">
        <v>245.82441808213071</v>
      </c>
      <c r="CW51">
        <v>1330.2117012355061</v>
      </c>
      <c r="CX51">
        <v>1070.634819133395</v>
      </c>
      <c r="CY51">
        <v>1124.3032557732099</v>
      </c>
      <c r="CZ51">
        <v>204.5878375823676</v>
      </c>
      <c r="DA51">
        <v>181.7732218823825</v>
      </c>
      <c r="DB51">
        <v>83.130954994865689</v>
      </c>
      <c r="DC51">
        <v>38.385249476175431</v>
      </c>
      <c r="DD51">
        <v>58.986546983542731</v>
      </c>
      <c r="DE51">
        <v>208.72980552322099</v>
      </c>
      <c r="DF51">
        <v>76.254876846215666</v>
      </c>
      <c r="DG51">
        <v>29.909381157563939</v>
      </c>
      <c r="DH51">
        <v>102.19753032836419</v>
      </c>
      <c r="DI51">
        <v>0.72600751222142323</v>
      </c>
      <c r="DJ51">
        <v>30.35147137055618</v>
      </c>
      <c r="DK51">
        <v>2.6773561623885862</v>
      </c>
      <c r="DL51">
        <v>0.34503653524055261</v>
      </c>
      <c r="DM51">
        <v>7.5642883436520508E-2</v>
      </c>
      <c r="DN51">
        <v>14.946467655499241</v>
      </c>
      <c r="DO51">
        <v>5.0033745868469308E-2</v>
      </c>
      <c r="DP51">
        <v>1.361522340324177</v>
      </c>
      <c r="DQ51">
        <v>1.6390122497278281</v>
      </c>
      <c r="DR51">
        <v>2.4248529349641958</v>
      </c>
      <c r="DS51">
        <v>1.692609343379509E-2</v>
      </c>
      <c r="DT51">
        <v>5.0589254694377086</v>
      </c>
      <c r="DU51">
        <v>0.82323565474816118</v>
      </c>
      <c r="DV51">
        <v>0.1784694369465219</v>
      </c>
      <c r="DW51">
        <v>0.57670830490613989</v>
      </c>
      <c r="DX51">
        <v>2.077513778339287</v>
      </c>
      <c r="DY51">
        <v>0.44004074004946631</v>
      </c>
      <c r="DZ51">
        <v>1.5828513654082019</v>
      </c>
      <c r="EA51">
        <v>0.37236703698267692</v>
      </c>
      <c r="EB51">
        <v>0.25212383254605919</v>
      </c>
      <c r="EC51">
        <v>2.3750207676434432</v>
      </c>
      <c r="ED51">
        <v>2.0674664326240491</v>
      </c>
      <c r="EE51">
        <v>4.0716077436639111</v>
      </c>
      <c r="EF51">
        <v>4.9570734155516494</v>
      </c>
      <c r="EG51">
        <v>5.9029650051543339</v>
      </c>
      <c r="EH51">
        <v>3.285605477350189</v>
      </c>
      <c r="EI51">
        <v>6.9896187502002309</v>
      </c>
      <c r="EJ51">
        <v>1.674649319419506</v>
      </c>
      <c r="EK51">
        <v>1.3302611765281791</v>
      </c>
      <c r="EL51">
        <v>2.5342848388846688</v>
      </c>
      <c r="EM51">
        <v>2.0731937372726859</v>
      </c>
      <c r="EN51">
        <v>6.670756375760992</v>
      </c>
      <c r="EO51">
        <v>1.2459757063410379</v>
      </c>
      <c r="EP51">
        <v>7.491872291204011</v>
      </c>
      <c r="EQ51">
        <v>5.6085940574215032</v>
      </c>
      <c r="ER51">
        <v>0.43836344006266881</v>
      </c>
      <c r="ES51">
        <v>2.7134064316619648</v>
      </c>
      <c r="ET51">
        <v>13.307086666715231</v>
      </c>
      <c r="EU51">
        <v>7.116914865467205</v>
      </c>
      <c r="EV51">
        <v>0.62665557042994091</v>
      </c>
      <c r="EW51">
        <v>6.9498489634706067</v>
      </c>
      <c r="EX51">
        <v>6.2580753986460458</v>
      </c>
      <c r="EY51">
        <v>3.3654445174742862</v>
      </c>
      <c r="EZ51">
        <v>8.8603106666210607</v>
      </c>
      <c r="FA51">
        <v>14.582742299285171</v>
      </c>
      <c r="FB51">
        <v>0.48332329025791593</v>
      </c>
      <c r="FC51">
        <v>2.752546710116806</v>
      </c>
      <c r="FD51">
        <v>0.65733903672533656</v>
      </c>
      <c r="FE51">
        <v>0.70240807965622887</v>
      </c>
      <c r="FF51">
        <v>2.7764319771283121</v>
      </c>
      <c r="FG51">
        <v>0.1202862670296366</v>
      </c>
      <c r="FH51">
        <v>1.1290451422399499</v>
      </c>
      <c r="FI51">
        <v>17.075975739434408</v>
      </c>
      <c r="FJ51">
        <v>4.3565086611759058</v>
      </c>
      <c r="FK51">
        <v>9.4304860028617196E-3</v>
      </c>
      <c r="FL51">
        <v>5.6249625780075523E-2</v>
      </c>
      <c r="FM51">
        <v>2.57404195656347</v>
      </c>
      <c r="FN51">
        <v>6.5108120077781786</v>
      </c>
      <c r="FO51">
        <v>0.42207954420389021</v>
      </c>
      <c r="FP51">
        <v>10.92932418589813</v>
      </c>
      <c r="FQ51">
        <v>2.935702450475429</v>
      </c>
      <c r="FR51">
        <v>5.6414826586111122</v>
      </c>
      <c r="FS51">
        <v>4.0542366020781762</v>
      </c>
      <c r="FT51">
        <v>0</v>
      </c>
      <c r="FU51">
        <v>0</v>
      </c>
      <c r="FV51">
        <v>1.7503119402612539</v>
      </c>
      <c r="FW51">
        <v>7.3544397003554582</v>
      </c>
      <c r="FX51">
        <v>4.7452220146059556</v>
      </c>
      <c r="FY51">
        <v>2.3283401385354221</v>
      </c>
      <c r="FZ51">
        <v>14.05162724091106</v>
      </c>
      <c r="GA51">
        <v>1.197327640101892</v>
      </c>
      <c r="GB51">
        <v>3.4257742887083871</v>
      </c>
      <c r="GC51">
        <v>4.8359873578472934</v>
      </c>
      <c r="GD51">
        <v>0.24200684935459199</v>
      </c>
      <c r="GE51">
        <v>0.5482898860681954</v>
      </c>
      <c r="GF51">
        <v>0.8922095816402571</v>
      </c>
      <c r="GG51">
        <v>1.369973273974993</v>
      </c>
      <c r="GH51">
        <v>6.863830147866139</v>
      </c>
      <c r="GI51">
        <v>1.193751112711068</v>
      </c>
      <c r="GJ51">
        <v>14.747961619546089</v>
      </c>
      <c r="GK51">
        <v>2.2498635432688001</v>
      </c>
      <c r="GL51">
        <v>0</v>
      </c>
      <c r="GM51">
        <v>2.869555018299037</v>
      </c>
      <c r="GN51">
        <v>6.316253569635184</v>
      </c>
      <c r="GO51">
        <v>0</v>
      </c>
      <c r="GP51">
        <v>0.17068831327611919</v>
      </c>
      <c r="GQ51">
        <v>1.2762406358394209</v>
      </c>
      <c r="GR51">
        <v>1.0369885599550011</v>
      </c>
      <c r="GS51">
        <v>1.899370394792284</v>
      </c>
      <c r="GT51">
        <v>1.563104379866646</v>
      </c>
      <c r="GU51">
        <v>1.333014929067047</v>
      </c>
      <c r="GV51">
        <v>1.9442272894649111</v>
      </c>
      <c r="GW51">
        <v>1.043508190501075</v>
      </c>
      <c r="GX51">
        <v>2.782321204873511E-2</v>
      </c>
      <c r="GY51">
        <v>1.2215049294364111</v>
      </c>
      <c r="GZ51">
        <v>2.1208541817940958</v>
      </c>
      <c r="HA51">
        <v>0.31964554832226699</v>
      </c>
      <c r="HB51">
        <v>0.28741469872125708</v>
      </c>
      <c r="HC51">
        <v>0.93630158962022314</v>
      </c>
      <c r="HD51">
        <v>1.8282972392618499</v>
      </c>
      <c r="HE51">
        <v>7.2399644736098248</v>
      </c>
      <c r="HF51">
        <v>2.449175273354387</v>
      </c>
      <c r="HG51">
        <v>2.5633132143372088</v>
      </c>
      <c r="HH51">
        <v>4.3303601683221444</v>
      </c>
      <c r="HI51">
        <v>3.8237737364919959</v>
      </c>
      <c r="HJ51">
        <v>2.5778917597212229E-2</v>
      </c>
      <c r="HK51">
        <v>4.4463530030714859E-3</v>
      </c>
      <c r="HL51">
        <v>9.775356726355721E-3</v>
      </c>
      <c r="HM51">
        <v>6.1233893714756054E-3</v>
      </c>
      <c r="HN51">
        <v>1.100817515893157</v>
      </c>
      <c r="HO51">
        <v>9.5321520494155865E-3</v>
      </c>
      <c r="HP51">
        <v>1.4245497020232929E-2</v>
      </c>
      <c r="HQ51">
        <v>0</v>
      </c>
    </row>
    <row r="52" spans="1:225" x14ac:dyDescent="0.25">
      <c r="A52" s="1" t="s">
        <v>179</v>
      </c>
      <c r="B52">
        <v>1978.247195492881</v>
      </c>
      <c r="C52">
        <v>86.815482586079568</v>
      </c>
      <c r="D52">
        <v>56.19307554754797</v>
      </c>
      <c r="E52">
        <v>25.436054366086939</v>
      </c>
      <c r="F52">
        <v>1901.7020340194849</v>
      </c>
      <c r="G52">
        <v>0</v>
      </c>
      <c r="H52">
        <v>239.26887476399011</v>
      </c>
      <c r="I52">
        <v>66.519349511596161</v>
      </c>
      <c r="J52">
        <v>928.86683264021997</v>
      </c>
      <c r="K52">
        <v>477.78411986878439</v>
      </c>
      <c r="L52">
        <v>13.730583482854801</v>
      </c>
      <c r="M52">
        <v>614.16330720485962</v>
      </c>
      <c r="N52">
        <v>390.07356654084828</v>
      </c>
      <c r="O52">
        <v>1214.9232670094859</v>
      </c>
      <c r="P52">
        <v>1212.2884028598701</v>
      </c>
      <c r="Q52">
        <v>237.2045759710501</v>
      </c>
      <c r="R52">
        <v>983.5782987551928</v>
      </c>
      <c r="S52">
        <v>336.1429251147465</v>
      </c>
      <c r="T52">
        <v>11.1677888293845</v>
      </c>
      <c r="U52">
        <v>344.66477198728319</v>
      </c>
      <c r="V52">
        <v>190.42177571928289</v>
      </c>
      <c r="W52">
        <v>18.44500089930407</v>
      </c>
      <c r="X52">
        <v>403.69289978061698</v>
      </c>
      <c r="Y52">
        <v>418.81970846956199</v>
      </c>
      <c r="Z52">
        <v>257.72427590955311</v>
      </c>
      <c r="AA52">
        <v>5355.3402797155486</v>
      </c>
      <c r="AB52">
        <v>103.8266667828763</v>
      </c>
      <c r="AC52">
        <v>384.18816853782221</v>
      </c>
      <c r="AD52">
        <v>254.03601367044479</v>
      </c>
      <c r="AE52">
        <v>1002.758545011592</v>
      </c>
      <c r="AF52">
        <v>1110.872112614315</v>
      </c>
      <c r="AG52">
        <v>514.95088467432663</v>
      </c>
      <c r="AH52">
        <v>367.33891320537288</v>
      </c>
      <c r="AI52">
        <v>685.03718689603977</v>
      </c>
      <c r="AJ52">
        <v>364.1272776740272</v>
      </c>
      <c r="AK52">
        <v>729.94074613381872</v>
      </c>
      <c r="AL52">
        <v>622.80223375604942</v>
      </c>
      <c r="AM52">
        <v>64.952097633922776</v>
      </c>
      <c r="AN52">
        <v>60.223116694339453</v>
      </c>
      <c r="AO52">
        <v>1237.9501693295861</v>
      </c>
      <c r="AP52">
        <v>364.05368684727489</v>
      </c>
      <c r="AQ52">
        <v>212.52284332870221</v>
      </c>
      <c r="AR52">
        <v>781.32373680488479</v>
      </c>
      <c r="AS52">
        <v>1475.8344044993839</v>
      </c>
      <c r="AT52">
        <v>288.78730760810947</v>
      </c>
      <c r="AU52">
        <v>614.76806685749227</v>
      </c>
      <c r="AV52">
        <v>84.679013467658649</v>
      </c>
      <c r="AW52">
        <v>602.02514562852787</v>
      </c>
      <c r="AX52">
        <v>433.79821281941781</v>
      </c>
      <c r="AY52">
        <v>39.61174846620915</v>
      </c>
      <c r="AZ52">
        <v>76.728563256457988</v>
      </c>
      <c r="BA52">
        <v>468.99300715027368</v>
      </c>
      <c r="BB52">
        <v>2381.0833701214951</v>
      </c>
      <c r="BC52">
        <v>1371.0431604919979</v>
      </c>
      <c r="BD52">
        <v>759.33414647195218</v>
      </c>
      <c r="BE52">
        <v>2150.084004575644</v>
      </c>
      <c r="BF52">
        <v>578.79175816402721</v>
      </c>
      <c r="BG52">
        <v>19.82145218638675</v>
      </c>
      <c r="BH52">
        <v>3655.97127160843</v>
      </c>
      <c r="BI52">
        <v>2636.8846955628842</v>
      </c>
      <c r="BJ52">
        <v>4717.290895031826</v>
      </c>
      <c r="BK52">
        <v>774.40597993843164</v>
      </c>
      <c r="BL52">
        <v>701.07699130994899</v>
      </c>
      <c r="BM52">
        <v>793.61057848294308</v>
      </c>
      <c r="BN52">
        <v>167.90363691206451</v>
      </c>
      <c r="BO52">
        <v>1236.99196550038</v>
      </c>
      <c r="BP52">
        <v>237.1236589792594</v>
      </c>
      <c r="BQ52">
        <v>445.70496659909548</v>
      </c>
      <c r="BR52">
        <v>582.41753204392353</v>
      </c>
      <c r="BS52">
        <v>436.32098031190401</v>
      </c>
      <c r="BT52">
        <v>458.85717108199702</v>
      </c>
      <c r="BU52">
        <v>1891.0233286268431</v>
      </c>
      <c r="BV52">
        <v>357.26636570082837</v>
      </c>
      <c r="BW52">
        <v>200.49737435511389</v>
      </c>
      <c r="BX52">
        <v>73.875442244194574</v>
      </c>
      <c r="BY52">
        <v>505.1714803456303</v>
      </c>
      <c r="BZ52">
        <v>834.70309934009072</v>
      </c>
      <c r="CA52">
        <v>212.6112284762832</v>
      </c>
      <c r="CB52">
        <v>2971.497558193395</v>
      </c>
      <c r="CC52">
        <v>430.73177357523321</v>
      </c>
      <c r="CD52">
        <v>0</v>
      </c>
      <c r="CE52">
        <v>1067.757153343337</v>
      </c>
      <c r="CF52">
        <v>1169.2185499750619</v>
      </c>
      <c r="CG52">
        <v>900.48535298306865</v>
      </c>
      <c r="CH52">
        <v>71.63272261375721</v>
      </c>
      <c r="CI52">
        <v>811.27778542540568</v>
      </c>
      <c r="CJ52">
        <v>703.89154037040998</v>
      </c>
      <c r="CK52">
        <v>645.59673633855732</v>
      </c>
      <c r="CL52">
        <v>1347.692340533129</v>
      </c>
      <c r="CM52">
        <v>304.24610296156862</v>
      </c>
      <c r="CN52">
        <v>573.86324247054552</v>
      </c>
      <c r="CO52">
        <v>251.1294869389904</v>
      </c>
      <c r="CP52">
        <v>73.193077061761898</v>
      </c>
      <c r="CQ52">
        <v>732.53553513163297</v>
      </c>
      <c r="CR52">
        <v>1192.65964723671</v>
      </c>
      <c r="CS52">
        <v>305.97056904958612</v>
      </c>
      <c r="CT52">
        <v>108.8781731063815</v>
      </c>
      <c r="CU52">
        <v>260.90038392348862</v>
      </c>
      <c r="CV52">
        <v>497.10395364178561</v>
      </c>
      <c r="CW52">
        <v>1787.826174818839</v>
      </c>
      <c r="CX52">
        <v>1463.206088872412</v>
      </c>
      <c r="CY52">
        <v>1436.9327446163049</v>
      </c>
      <c r="CZ52">
        <v>344.04753760185582</v>
      </c>
      <c r="DA52">
        <v>289.54806260059809</v>
      </c>
      <c r="DB52">
        <v>131.91333575731321</v>
      </c>
      <c r="DC52">
        <v>62.057231393568877</v>
      </c>
      <c r="DD52">
        <v>77.932704752897408</v>
      </c>
      <c r="DE52">
        <v>281.24178500065437</v>
      </c>
      <c r="DF52">
        <v>126.710536033447</v>
      </c>
      <c r="DG52">
        <v>49.094742164833363</v>
      </c>
      <c r="DH52">
        <v>172.2850700999056</v>
      </c>
      <c r="DI52">
        <v>1.6921421434094099</v>
      </c>
      <c r="DJ52">
        <v>75.332041184311976</v>
      </c>
      <c r="DK52">
        <v>5.1837102934083816</v>
      </c>
      <c r="DL52">
        <v>0.94093072975829384</v>
      </c>
      <c r="DM52">
        <v>0.18221286596870331</v>
      </c>
      <c r="DN52">
        <v>65.53882402326704</v>
      </c>
      <c r="DO52">
        <v>0.18108606553365711</v>
      </c>
      <c r="DP52">
        <v>3.08147174941129</v>
      </c>
      <c r="DQ52">
        <v>7.1923389952488552</v>
      </c>
      <c r="DR52">
        <v>6.4020974005531466</v>
      </c>
      <c r="DS52">
        <v>4.0758211808572732E-2</v>
      </c>
      <c r="DT52">
        <v>11.06961331043013</v>
      </c>
      <c r="DU52">
        <v>2.2471921017209699</v>
      </c>
      <c r="DV52">
        <v>0.51503315563796026</v>
      </c>
      <c r="DW52">
        <v>1.4942114644411419</v>
      </c>
      <c r="DX52">
        <v>5.6152982942875127</v>
      </c>
      <c r="DY52">
        <v>1.1401152246456521</v>
      </c>
      <c r="DZ52">
        <v>3.390426411813928</v>
      </c>
      <c r="EA52">
        <v>0.79760049785178588</v>
      </c>
      <c r="EB52">
        <v>0.66595184068289581</v>
      </c>
      <c r="EC52">
        <v>5.3742356179120296</v>
      </c>
      <c r="ED52">
        <v>4.2115016570330273</v>
      </c>
      <c r="EE52">
        <v>10.096005605528729</v>
      </c>
      <c r="EF52">
        <v>7.1107560131277641</v>
      </c>
      <c r="EG52">
        <v>9.9248887086003172</v>
      </c>
      <c r="EH52">
        <v>5.7556772879326958</v>
      </c>
      <c r="EI52">
        <v>27.007542241232649</v>
      </c>
      <c r="EJ52">
        <v>4.1521952862824394</v>
      </c>
      <c r="EK52">
        <v>3.2983049780353331</v>
      </c>
      <c r="EL52">
        <v>6.2836114045426372</v>
      </c>
      <c r="EM52">
        <v>5.1403629187499851</v>
      </c>
      <c r="EN52">
        <v>16.539751253100889</v>
      </c>
      <c r="EO52">
        <v>3.089324072030212</v>
      </c>
      <c r="EP52">
        <v>18.575660260471949</v>
      </c>
      <c r="EQ52">
        <v>12.375881107465521</v>
      </c>
      <c r="ER52">
        <v>1.1564289551042879</v>
      </c>
      <c r="ES52">
        <v>6.28092825344378</v>
      </c>
      <c r="ET52">
        <v>27.35567481669451</v>
      </c>
      <c r="EU52">
        <v>13.837415912339059</v>
      </c>
      <c r="EV52">
        <v>1.3965606573352829</v>
      </c>
      <c r="EW52">
        <v>15.488389627090299</v>
      </c>
      <c r="EX52">
        <v>12.710084784154651</v>
      </c>
      <c r="EY52">
        <v>6.9718074714982734</v>
      </c>
      <c r="EZ52">
        <v>18.53517162454893</v>
      </c>
      <c r="FA52">
        <v>28.011918280778769</v>
      </c>
      <c r="FB52">
        <v>0.8905223765107082</v>
      </c>
      <c r="FC52">
        <v>5.0715628382855549</v>
      </c>
      <c r="FD52">
        <v>1.211146106461231</v>
      </c>
      <c r="FE52">
        <v>1.5358969920343519</v>
      </c>
      <c r="FF52">
        <v>6.0739408043651979</v>
      </c>
      <c r="FG52">
        <v>0.2216272514400712</v>
      </c>
      <c r="FH52">
        <v>2.0802638389696821</v>
      </c>
      <c r="FI52">
        <v>39.44496136662103</v>
      </c>
      <c r="FJ52">
        <v>9.688287456058724</v>
      </c>
      <c r="FK52">
        <v>2.323595539845616E-2</v>
      </c>
      <c r="FL52">
        <v>0.1218169557279893</v>
      </c>
      <c r="FM52">
        <v>6.2530797683758879</v>
      </c>
      <c r="FN52">
        <v>15.81661353177428</v>
      </c>
      <c r="FO52">
        <v>1.0253512192281089</v>
      </c>
      <c r="FP52">
        <v>26.111512660356009</v>
      </c>
      <c r="FQ52">
        <v>7.0137577034757976</v>
      </c>
      <c r="FR52">
        <v>13.478202618746611</v>
      </c>
      <c r="FS52">
        <v>9.3870158335982339</v>
      </c>
      <c r="FT52">
        <v>0</v>
      </c>
      <c r="FU52">
        <v>0</v>
      </c>
      <c r="FV52">
        <v>5.8911592974425986</v>
      </c>
      <c r="FW52">
        <v>29.325442018257931</v>
      </c>
      <c r="FX52">
        <v>12.841574412942339</v>
      </c>
      <c r="FY52">
        <v>6.9573153324590447</v>
      </c>
      <c r="FZ52">
        <v>38.10433038965332</v>
      </c>
      <c r="GA52">
        <v>3.05787785588771</v>
      </c>
      <c r="GB52">
        <v>6.9683364633587939</v>
      </c>
      <c r="GC52">
        <v>9.8368380990841153</v>
      </c>
      <c r="GD52">
        <v>0.61775141452271676</v>
      </c>
      <c r="GE52">
        <v>1.269834420280247</v>
      </c>
      <c r="GF52">
        <v>2.0663493266219439</v>
      </c>
      <c r="GG52">
        <v>3.498800827223548</v>
      </c>
      <c r="GH52">
        <v>15.89656858203219</v>
      </c>
      <c r="GI52">
        <v>2.7647167870242599</v>
      </c>
      <c r="GJ52">
        <v>32.230599675204807</v>
      </c>
      <c r="GK52">
        <v>4.7937487220027712</v>
      </c>
      <c r="GL52">
        <v>0</v>
      </c>
      <c r="GM52">
        <v>6.4182832080425616</v>
      </c>
      <c r="GN52">
        <v>18.911126961073769</v>
      </c>
      <c r="GO52">
        <v>0</v>
      </c>
      <c r="GP52">
        <v>0.5110479380774231</v>
      </c>
      <c r="GQ52">
        <v>3.257756795577297</v>
      </c>
      <c r="GR52">
        <v>2.64703726966611</v>
      </c>
      <c r="GS52">
        <v>4.848369999504893</v>
      </c>
      <c r="GT52">
        <v>3.9900107963243969</v>
      </c>
      <c r="GU52">
        <v>3.3838755180240678</v>
      </c>
      <c r="GV52">
        <v>4.9628725857292633</v>
      </c>
      <c r="GW52">
        <v>2.6636794060467279</v>
      </c>
      <c r="GX52">
        <v>7.1022074976430746E-2</v>
      </c>
      <c r="GY52">
        <v>2.7155997923977941</v>
      </c>
      <c r="GZ52">
        <v>5.4137338438717277</v>
      </c>
      <c r="HA52">
        <v>0.81593347522427495</v>
      </c>
      <c r="HB52">
        <v>0.7336603784693998</v>
      </c>
      <c r="HC52">
        <v>2.3900217409147722</v>
      </c>
      <c r="HD52">
        <v>4.6669472733274731</v>
      </c>
      <c r="HE52">
        <v>16.154309649424309</v>
      </c>
      <c r="HF52">
        <v>5.5206147577074587</v>
      </c>
      <c r="HG52">
        <v>6.230497630083244</v>
      </c>
      <c r="HH52">
        <v>10.525556773643929</v>
      </c>
      <c r="HI52">
        <v>9.2942263434428032</v>
      </c>
      <c r="HJ52">
        <v>5.981484743812944E-2</v>
      </c>
      <c r="HK52">
        <v>1.031687717422047E-2</v>
      </c>
      <c r="HL52">
        <v>2.2681769668385601E-2</v>
      </c>
      <c r="HM52">
        <v>1.420810628211502E-2</v>
      </c>
      <c r="HN52">
        <v>3.0913232134058179</v>
      </c>
      <c r="HO52">
        <v>3.1202370294739899E-2</v>
      </c>
      <c r="HP52">
        <v>4.6630946585159941E-2</v>
      </c>
      <c r="HQ52">
        <v>0</v>
      </c>
    </row>
    <row r="53" spans="1:225" x14ac:dyDescent="0.25">
      <c r="A53" s="1" t="s">
        <v>180</v>
      </c>
      <c r="B53">
        <v>165.89447506869081</v>
      </c>
      <c r="C53">
        <v>13.925577099523981</v>
      </c>
      <c r="D53">
        <v>3.8919428444878128</v>
      </c>
      <c r="E53">
        <v>18.50089560632853</v>
      </c>
      <c r="F53">
        <v>141.2804882609837</v>
      </c>
      <c r="G53">
        <v>0</v>
      </c>
      <c r="H53">
        <v>44.184958601110722</v>
      </c>
      <c r="I53">
        <v>6.3127198639398703</v>
      </c>
      <c r="J53">
        <v>66.376682277789627</v>
      </c>
      <c r="K53">
        <v>32.10286162184952</v>
      </c>
      <c r="L53">
        <v>0.88190165477399662</v>
      </c>
      <c r="M53">
        <v>42.567313300056647</v>
      </c>
      <c r="N53">
        <v>24.766357199815591</v>
      </c>
      <c r="O53">
        <v>77.283036321379541</v>
      </c>
      <c r="P53">
        <v>78.920844266238745</v>
      </c>
      <c r="Q53">
        <v>16.197870880135671</v>
      </c>
      <c r="R53">
        <v>56.461608274514958</v>
      </c>
      <c r="S53">
        <v>23.0441276645488</v>
      </c>
      <c r="T53">
        <v>0.92453917632595972</v>
      </c>
      <c r="U53">
        <v>116.7372150881092</v>
      </c>
      <c r="V53">
        <v>69.963658181013983</v>
      </c>
      <c r="W53">
        <v>4.3342002351892486</v>
      </c>
      <c r="X53">
        <v>118.94160079897421</v>
      </c>
      <c r="Y53">
        <v>46.235919022374048</v>
      </c>
      <c r="Z53">
        <v>44.412209433567547</v>
      </c>
      <c r="AA53">
        <v>286.74436850093491</v>
      </c>
      <c r="AB53">
        <v>12.794030450767369</v>
      </c>
      <c r="AC53">
        <v>42.075688177219419</v>
      </c>
      <c r="AD53">
        <v>26.683311638954951</v>
      </c>
      <c r="AE53">
        <v>74.38695445046794</v>
      </c>
      <c r="AF53">
        <v>27.191689407023571</v>
      </c>
      <c r="AG53">
        <v>53.740189832569207</v>
      </c>
      <c r="AH53">
        <v>106.4815158733882</v>
      </c>
      <c r="AI53">
        <v>118.57071293114249</v>
      </c>
      <c r="AJ53">
        <v>48.1307527973768</v>
      </c>
      <c r="AK53">
        <v>19.69699003341362</v>
      </c>
      <c r="AL53">
        <v>22.321212814363861</v>
      </c>
      <c r="AM53">
        <v>8.1835351883559575</v>
      </c>
      <c r="AN53">
        <v>8.6719551583098262</v>
      </c>
      <c r="AO53">
        <v>249.17104079132869</v>
      </c>
      <c r="AP53">
        <v>35.23033015874752</v>
      </c>
      <c r="AQ53">
        <v>23.1011476175224</v>
      </c>
      <c r="AR53">
        <v>81.10375546783429</v>
      </c>
      <c r="AS53">
        <v>263.80324666013911</v>
      </c>
      <c r="AT53">
        <v>80.212881987043787</v>
      </c>
      <c r="AU53">
        <v>102.1105718938292</v>
      </c>
      <c r="AV53">
        <v>22.677224428499091</v>
      </c>
      <c r="AW53">
        <v>178.41223409333949</v>
      </c>
      <c r="AX53">
        <v>102.2656080588915</v>
      </c>
      <c r="AY53">
        <v>4.4554205584953657</v>
      </c>
      <c r="AZ53">
        <v>8.8830113575253815</v>
      </c>
      <c r="BA53">
        <v>41.090679434288027</v>
      </c>
      <c r="BB53">
        <v>169.52368299801441</v>
      </c>
      <c r="BC53">
        <v>55.771225897863992</v>
      </c>
      <c r="BD53">
        <v>192.45099408533929</v>
      </c>
      <c r="BE53">
        <v>814.4994942805414</v>
      </c>
      <c r="BF53">
        <v>94.983791336955008</v>
      </c>
      <c r="BG53">
        <v>3.133116981717047</v>
      </c>
      <c r="BH53">
        <v>580.66912716446109</v>
      </c>
      <c r="BI53">
        <v>634.34177041869191</v>
      </c>
      <c r="BJ53">
        <v>867.98618746671809</v>
      </c>
      <c r="BK53">
        <v>94.223987485679771</v>
      </c>
      <c r="BL53">
        <v>64.086504905516662</v>
      </c>
      <c r="BM53">
        <v>78.06917919250769</v>
      </c>
      <c r="BN53">
        <v>14.97590210403534</v>
      </c>
      <c r="BO53">
        <v>113.90373877363579</v>
      </c>
      <c r="BP53">
        <v>17.01915805791792</v>
      </c>
      <c r="BQ53">
        <v>28.444686746899951</v>
      </c>
      <c r="BR53">
        <v>66.785301321250031</v>
      </c>
      <c r="BS53">
        <v>43.753071953469757</v>
      </c>
      <c r="BT53">
        <v>36.9466330240503</v>
      </c>
      <c r="BU53">
        <v>133.8964472293255</v>
      </c>
      <c r="BV53">
        <v>39.920382201898548</v>
      </c>
      <c r="BW53">
        <v>20.55023004659072</v>
      </c>
      <c r="BX53">
        <v>7.7060982695701048</v>
      </c>
      <c r="BY53">
        <v>55.241079192193659</v>
      </c>
      <c r="BZ53">
        <v>93.739325575189852</v>
      </c>
      <c r="CA53">
        <v>21.416722848897159</v>
      </c>
      <c r="CB53">
        <v>297.31599260443812</v>
      </c>
      <c r="CC53">
        <v>51.057446224900339</v>
      </c>
      <c r="CD53">
        <v>0</v>
      </c>
      <c r="CE53">
        <v>106.6704773427723</v>
      </c>
      <c r="CF53">
        <v>152.1393847655915</v>
      </c>
      <c r="CG53">
        <v>111.8889169299928</v>
      </c>
      <c r="CH53">
        <v>8.0190661014078195</v>
      </c>
      <c r="CI53">
        <v>84.204611920516655</v>
      </c>
      <c r="CJ53">
        <v>71.187167203096479</v>
      </c>
      <c r="CK53">
        <v>64.83124934709123</v>
      </c>
      <c r="CL53">
        <v>126.2017303634703</v>
      </c>
      <c r="CM53">
        <v>31.902223308334509</v>
      </c>
      <c r="CN53">
        <v>60.274834507914157</v>
      </c>
      <c r="CO53">
        <v>23.389162124528578</v>
      </c>
      <c r="CP53">
        <v>7.1019573790866968</v>
      </c>
      <c r="CQ53">
        <v>89.921980120325003</v>
      </c>
      <c r="CR53">
        <v>136.61828208514089</v>
      </c>
      <c r="CS53">
        <v>23.816729081513849</v>
      </c>
      <c r="CT53">
        <v>14.665345639711649</v>
      </c>
      <c r="CU53">
        <v>30.102811631816131</v>
      </c>
      <c r="CV53">
        <v>47.408057529938887</v>
      </c>
      <c r="CW53">
        <v>233.823434710214</v>
      </c>
      <c r="CX53">
        <v>145.32718420250399</v>
      </c>
      <c r="CY53">
        <v>174.19570221009189</v>
      </c>
      <c r="CZ53">
        <v>32.813631697714378</v>
      </c>
      <c r="DA53">
        <v>27.13215155000287</v>
      </c>
      <c r="DB53">
        <v>12.72520151029604</v>
      </c>
      <c r="DC53">
        <v>4.9527417636110078</v>
      </c>
      <c r="DD53">
        <v>8.460402247429089</v>
      </c>
      <c r="DE53">
        <v>27.895392247859281</v>
      </c>
      <c r="DF53">
        <v>12.42076773868933</v>
      </c>
      <c r="DG53">
        <v>5.0280899967248152</v>
      </c>
      <c r="DH53">
        <v>17.568754831741369</v>
      </c>
      <c r="DI53">
        <v>0.1418880297876601</v>
      </c>
      <c r="DJ53">
        <v>5.8054049919446031</v>
      </c>
      <c r="DK53">
        <v>0.45742400975736508</v>
      </c>
      <c r="DL53">
        <v>7.1942331432977638E-2</v>
      </c>
      <c r="DM53">
        <v>1.4653230252115229E-2</v>
      </c>
      <c r="DN53">
        <v>5.0018654140206289</v>
      </c>
      <c r="DO53">
        <v>1.40986240777834E-2</v>
      </c>
      <c r="DP53">
        <v>0.25309182211609338</v>
      </c>
      <c r="DQ53">
        <v>0.54892356885117599</v>
      </c>
      <c r="DR53">
        <v>0.48869736339339581</v>
      </c>
      <c r="DS53">
        <v>3.3669015570777319E-3</v>
      </c>
      <c r="DT53">
        <v>0.8651277154069219</v>
      </c>
      <c r="DU53">
        <v>0.16948292046613689</v>
      </c>
      <c r="DV53">
        <v>3.982769621848907E-2</v>
      </c>
      <c r="DW53">
        <v>0.11302603202133391</v>
      </c>
      <c r="DX53">
        <v>0.42059482740458343</v>
      </c>
      <c r="DY53">
        <v>8.6241273712222816E-2</v>
      </c>
      <c r="DZ53">
        <v>0.25785965774627517</v>
      </c>
      <c r="EA53">
        <v>6.0661688652986961E-2</v>
      </c>
      <c r="EB53">
        <v>5.0071061684856318E-2</v>
      </c>
      <c r="EC53">
        <v>0.4494019580452373</v>
      </c>
      <c r="ED53">
        <v>0.39532449901619682</v>
      </c>
      <c r="EE53">
        <v>0.72496628183807532</v>
      </c>
      <c r="EF53">
        <v>0.97402556916038296</v>
      </c>
      <c r="EG53">
        <v>0.88940003131834522</v>
      </c>
      <c r="EH53">
        <v>0.48623122080761022</v>
      </c>
      <c r="EI53">
        <v>1.9175087279176131</v>
      </c>
      <c r="EJ53">
        <v>0.3149213605900269</v>
      </c>
      <c r="EK53">
        <v>0.25015843902027179</v>
      </c>
      <c r="EL53">
        <v>0.47657764543856129</v>
      </c>
      <c r="EM53">
        <v>0.38986848466576479</v>
      </c>
      <c r="EN53">
        <v>1.254449901635196</v>
      </c>
      <c r="EO53">
        <v>0.23430837737363069</v>
      </c>
      <c r="EP53">
        <v>1.408862493152014</v>
      </c>
      <c r="EQ53">
        <v>1.056981274155838</v>
      </c>
      <c r="ER53">
        <v>8.8794619767667657E-2</v>
      </c>
      <c r="ES53">
        <v>0.50692019542522515</v>
      </c>
      <c r="ET53">
        <v>2.542235002789929</v>
      </c>
      <c r="EU53">
        <v>1.1867891949987399</v>
      </c>
      <c r="EV53">
        <v>0.1132301178619655</v>
      </c>
      <c r="EW53">
        <v>1.2557651354104</v>
      </c>
      <c r="EX53">
        <v>1.0745263055724561</v>
      </c>
      <c r="EY53">
        <v>0.62200913116171841</v>
      </c>
      <c r="EZ53">
        <v>1.4884664242379591</v>
      </c>
      <c r="FA53">
        <v>2.7909142051702771</v>
      </c>
      <c r="FB53">
        <v>0.1138404703222911</v>
      </c>
      <c r="FC53">
        <v>0.64832632397366685</v>
      </c>
      <c r="FD53">
        <v>0.15482760009781771</v>
      </c>
      <c r="FE53">
        <v>0.12048742115488741</v>
      </c>
      <c r="FF53">
        <v>0.47698991900886328</v>
      </c>
      <c r="FG53">
        <v>2.8331854657074971E-2</v>
      </c>
      <c r="FH53">
        <v>0.2659317947188225</v>
      </c>
      <c r="FI53">
        <v>3.3515201944107602</v>
      </c>
      <c r="FJ53">
        <v>0.80393174429061842</v>
      </c>
      <c r="FK53">
        <v>1.900761061045418E-3</v>
      </c>
      <c r="FL53">
        <v>1.0156190821990039E-2</v>
      </c>
      <c r="FM53">
        <v>0.5108569334583013</v>
      </c>
      <c r="FN53">
        <v>1.2921675375709949</v>
      </c>
      <c r="FO53">
        <v>8.3767966981916644E-2</v>
      </c>
      <c r="FP53">
        <v>1.9565396360390159</v>
      </c>
      <c r="FQ53">
        <v>0.52554193711109476</v>
      </c>
      <c r="FR53">
        <v>1.009923783013154</v>
      </c>
      <c r="FS53">
        <v>0.80517840491351311</v>
      </c>
      <c r="FT53">
        <v>0</v>
      </c>
      <c r="FU53">
        <v>0</v>
      </c>
      <c r="FV53">
        <v>0.45509819193257289</v>
      </c>
      <c r="FW53">
        <v>2.1063741757988019</v>
      </c>
      <c r="FX53">
        <v>1.0544121753621361</v>
      </c>
      <c r="FY53">
        <v>0.57342637168804211</v>
      </c>
      <c r="FZ53">
        <v>3.0243906447107829</v>
      </c>
      <c r="GA53">
        <v>0.2467768024261342</v>
      </c>
      <c r="GB53">
        <v>0.5215278272223316</v>
      </c>
      <c r="GC53">
        <v>0.73621370430790034</v>
      </c>
      <c r="GD53">
        <v>5.0591170155284831E-2</v>
      </c>
      <c r="GE53">
        <v>0.10626683034404789</v>
      </c>
      <c r="GF53">
        <v>0.1729236424975866</v>
      </c>
      <c r="GG53">
        <v>0.28236015994088359</v>
      </c>
      <c r="GH53">
        <v>1.3303135665408401</v>
      </c>
      <c r="GI53">
        <v>0.2313669286828815</v>
      </c>
      <c r="GJ53">
        <v>2.7374425293058628</v>
      </c>
      <c r="GK53">
        <v>0.403831235878928</v>
      </c>
      <c r="GL53">
        <v>0</v>
      </c>
      <c r="GM53">
        <v>0.53732487958249731</v>
      </c>
      <c r="GN53">
        <v>1.498968477676333</v>
      </c>
      <c r="GO53">
        <v>0</v>
      </c>
      <c r="GP53">
        <v>4.0507620266965208E-2</v>
      </c>
      <c r="GQ53">
        <v>0.26679619745901167</v>
      </c>
      <c r="GR53">
        <v>0.216780908580395</v>
      </c>
      <c r="GS53">
        <v>0.39706054224131671</v>
      </c>
      <c r="GT53">
        <v>0.32676463440270781</v>
      </c>
      <c r="GU53">
        <v>0.26126231197302541</v>
      </c>
      <c r="GV53">
        <v>0.40643780902972682</v>
      </c>
      <c r="GW53">
        <v>0.21814382760184289</v>
      </c>
      <c r="GX53">
        <v>5.8164008943469214E-3</v>
      </c>
      <c r="GY53">
        <v>0.22445856185435251</v>
      </c>
      <c r="GZ53">
        <v>0.44336139688542481</v>
      </c>
      <c r="HA53">
        <v>6.6821424136044971E-2</v>
      </c>
      <c r="HB53">
        <v>6.0083613199029218E-2</v>
      </c>
      <c r="HC53">
        <v>0.19573244791817951</v>
      </c>
      <c r="HD53">
        <v>0.38220280530328182</v>
      </c>
      <c r="HE53">
        <v>1.3396569035243051</v>
      </c>
      <c r="HF53">
        <v>0.43404597932907413</v>
      </c>
      <c r="HG53">
        <v>0.45139456025175889</v>
      </c>
      <c r="HH53">
        <v>0.7625681531926759</v>
      </c>
      <c r="HI53">
        <v>0.67335925029837851</v>
      </c>
      <c r="HJ53">
        <v>5.4834484046374843E-3</v>
      </c>
      <c r="HK53">
        <v>9.4578630732672971E-4</v>
      </c>
      <c r="HL53">
        <v>2.0793217575471152E-3</v>
      </c>
      <c r="HM53">
        <v>1.30250967882465E-3</v>
      </c>
      <c r="HN53">
        <v>0.2356115876258727</v>
      </c>
      <c r="HO53">
        <v>2.6161184664750979E-3</v>
      </c>
      <c r="HP53">
        <v>3.9097055550044654E-3</v>
      </c>
      <c r="HQ53">
        <v>0</v>
      </c>
    </row>
    <row r="54" spans="1:225" x14ac:dyDescent="0.25">
      <c r="A54" s="1" t="s">
        <v>181</v>
      </c>
      <c r="B54">
        <v>328.99617651780312</v>
      </c>
      <c r="C54">
        <v>27.48799826198033</v>
      </c>
      <c r="D54">
        <v>12.50161560207045</v>
      </c>
      <c r="E54">
        <v>7.9278584777839098</v>
      </c>
      <c r="F54">
        <v>179.9153588864763</v>
      </c>
      <c r="G54">
        <v>0</v>
      </c>
      <c r="H54">
        <v>110.8072232255999</v>
      </c>
      <c r="I54">
        <v>15.779763891456239</v>
      </c>
      <c r="J54">
        <v>147.0388122195323</v>
      </c>
      <c r="K54">
        <v>59.972894224279379</v>
      </c>
      <c r="L54">
        <v>1.447192047229819</v>
      </c>
      <c r="M54">
        <v>65.620532612499844</v>
      </c>
      <c r="N54">
        <v>33.336626110412169</v>
      </c>
      <c r="O54">
        <v>91.869558774024838</v>
      </c>
      <c r="P54">
        <v>143.63296748031041</v>
      </c>
      <c r="Q54">
        <v>27.981609804081511</v>
      </c>
      <c r="R54">
        <v>118.10635287229999</v>
      </c>
      <c r="S54">
        <v>45.919872550539687</v>
      </c>
      <c r="T54">
        <v>0.99787125970585167</v>
      </c>
      <c r="U54">
        <v>95.138828899051973</v>
      </c>
      <c r="V54">
        <v>48.651165297567807</v>
      </c>
      <c r="W54">
        <v>10.119107780384841</v>
      </c>
      <c r="X54">
        <v>164.32978071146769</v>
      </c>
      <c r="Y54">
        <v>108.21171400303091</v>
      </c>
      <c r="Z54">
        <v>90.733994781678348</v>
      </c>
      <c r="AA54">
        <v>1313.7095849794</v>
      </c>
      <c r="AB54">
        <v>28.767472105794781</v>
      </c>
      <c r="AC54">
        <v>86.540407118639209</v>
      </c>
      <c r="AD54">
        <v>32.966694494336537</v>
      </c>
      <c r="AE54">
        <v>54.546191767106592</v>
      </c>
      <c r="AF54">
        <v>58.708984467482757</v>
      </c>
      <c r="AG54">
        <v>47.245101881289763</v>
      </c>
      <c r="AH54">
        <v>123.0760183748387</v>
      </c>
      <c r="AI54">
        <v>217.9572007559417</v>
      </c>
      <c r="AJ54">
        <v>377.66309901442298</v>
      </c>
      <c r="AK54">
        <v>89.768034107637533</v>
      </c>
      <c r="AL54">
        <v>208.4115865800641</v>
      </c>
      <c r="AM54">
        <v>19.4828305426241</v>
      </c>
      <c r="AN54">
        <v>27.66398155976816</v>
      </c>
      <c r="AO54">
        <v>795.83101775288139</v>
      </c>
      <c r="AP54">
        <v>140.45248664290921</v>
      </c>
      <c r="AQ54">
        <v>92.001871829139134</v>
      </c>
      <c r="AR54">
        <v>347.99840991927709</v>
      </c>
      <c r="AS54">
        <v>302.08440290961539</v>
      </c>
      <c r="AT54">
        <v>47.592704623022293</v>
      </c>
      <c r="AU54">
        <v>145.4246041505711</v>
      </c>
      <c r="AV54">
        <v>14.824880885168779</v>
      </c>
      <c r="AW54">
        <v>158.0053040616113</v>
      </c>
      <c r="AX54">
        <v>150.4460336423451</v>
      </c>
      <c r="AY54">
        <v>11.846229804885599</v>
      </c>
      <c r="AZ54">
        <v>20.678018199285269</v>
      </c>
      <c r="BA54">
        <v>188.4213500378138</v>
      </c>
      <c r="BB54">
        <v>643.52458776032404</v>
      </c>
      <c r="BC54">
        <v>127.17597405704591</v>
      </c>
      <c r="BD54">
        <v>403.17874637891242</v>
      </c>
      <c r="BE54">
        <v>1900.286888212461</v>
      </c>
      <c r="BF54">
        <v>12180.211528999331</v>
      </c>
      <c r="BG54">
        <v>358.74705352546778</v>
      </c>
      <c r="BH54">
        <v>2909.4721542394368</v>
      </c>
      <c r="BI54">
        <v>1555.4796932122019</v>
      </c>
      <c r="BJ54">
        <v>3255.6364395076712</v>
      </c>
      <c r="BK54">
        <v>505.56585893448658</v>
      </c>
      <c r="BL54">
        <v>350.91086560100189</v>
      </c>
      <c r="BM54">
        <v>478.69570691411172</v>
      </c>
      <c r="BN54">
        <v>61.984932613877781</v>
      </c>
      <c r="BO54">
        <v>662.17473903721418</v>
      </c>
      <c r="BP54">
        <v>76.149506774826122</v>
      </c>
      <c r="BQ54">
        <v>116.69556740860369</v>
      </c>
      <c r="BR54">
        <v>438.91568750218232</v>
      </c>
      <c r="BS54">
        <v>172.0893725384125</v>
      </c>
      <c r="BT54">
        <v>209.73088681636861</v>
      </c>
      <c r="BU54">
        <v>598.3678803325779</v>
      </c>
      <c r="BV54">
        <v>112.54150192131</v>
      </c>
      <c r="BW54">
        <v>88.473867631361912</v>
      </c>
      <c r="BX54">
        <v>35.087318550722927</v>
      </c>
      <c r="BY54">
        <v>263.65732186905097</v>
      </c>
      <c r="BZ54">
        <v>427.34258792186517</v>
      </c>
      <c r="CA54">
        <v>91.645491767104986</v>
      </c>
      <c r="CB54">
        <v>1386.5382801119069</v>
      </c>
      <c r="CC54">
        <v>283.09096341816189</v>
      </c>
      <c r="CD54">
        <v>0</v>
      </c>
      <c r="CE54">
        <v>692.68185467939236</v>
      </c>
      <c r="CF54">
        <v>754.78901513700373</v>
      </c>
      <c r="CG54">
        <v>610.22162295636497</v>
      </c>
      <c r="CH54">
        <v>57.271904550419137</v>
      </c>
      <c r="CI54">
        <v>389.38682918682031</v>
      </c>
      <c r="CJ54">
        <v>353.325569147799</v>
      </c>
      <c r="CK54">
        <v>316.23370374484671</v>
      </c>
      <c r="CL54">
        <v>587.38637365261707</v>
      </c>
      <c r="CM54">
        <v>117.3118131459328</v>
      </c>
      <c r="CN54">
        <v>243.63094462611369</v>
      </c>
      <c r="CO54">
        <v>147.2819637714845</v>
      </c>
      <c r="CP54">
        <v>47.632126956893082</v>
      </c>
      <c r="CQ54">
        <v>590.03530549322363</v>
      </c>
      <c r="CR54">
        <v>669.3986076670343</v>
      </c>
      <c r="CS54">
        <v>104.1136341324073</v>
      </c>
      <c r="CT54">
        <v>162.54208454405261</v>
      </c>
      <c r="CU54">
        <v>287.76417557141627</v>
      </c>
      <c r="CV54">
        <v>301.48274196662533</v>
      </c>
      <c r="CW54">
        <v>1868.350156382832</v>
      </c>
      <c r="CX54">
        <v>701.4929510305459</v>
      </c>
      <c r="CY54">
        <v>1419.4192354307161</v>
      </c>
      <c r="CZ54">
        <v>195.03007749069221</v>
      </c>
      <c r="DA54">
        <v>116.7814901809207</v>
      </c>
      <c r="DB54">
        <v>62.947307550696429</v>
      </c>
      <c r="DC54">
        <v>58.90993691882457</v>
      </c>
      <c r="DD54">
        <v>90.725407682180844</v>
      </c>
      <c r="DE54">
        <v>206.27820756409159</v>
      </c>
      <c r="DF54">
        <v>65.535655421941399</v>
      </c>
      <c r="DG54">
        <v>42.388825699230672</v>
      </c>
      <c r="DH54">
        <v>82.40159094757179</v>
      </c>
      <c r="DI54">
        <v>0.39704772286759099</v>
      </c>
      <c r="DJ54">
        <v>16.15764947604503</v>
      </c>
      <c r="DK54">
        <v>1.1945889071760361</v>
      </c>
      <c r="DL54">
        <v>0.23496407241580569</v>
      </c>
      <c r="DM54">
        <v>3.9426089531568807E-2</v>
      </c>
      <c r="DN54">
        <v>11.5565972152546</v>
      </c>
      <c r="DO54">
        <v>3.5231036065482058E-2</v>
      </c>
      <c r="DP54">
        <v>0.74563972264959055</v>
      </c>
      <c r="DQ54">
        <v>1.267569542391541</v>
      </c>
      <c r="DR54">
        <v>1.4772168312952161</v>
      </c>
      <c r="DS54">
        <v>1.419834022030423E-2</v>
      </c>
      <c r="DT54">
        <v>2.513819742787025</v>
      </c>
      <c r="DU54">
        <v>0.54224595067067549</v>
      </c>
      <c r="DV54">
        <v>0.14078114481982451</v>
      </c>
      <c r="DW54">
        <v>0.34441688636409717</v>
      </c>
      <c r="DX54">
        <v>1.2746719352282301</v>
      </c>
      <c r="DY54">
        <v>0.26279743203257061</v>
      </c>
      <c r="DZ54">
        <v>0.67521174488243874</v>
      </c>
      <c r="EA54">
        <v>0.15884409760289561</v>
      </c>
      <c r="EB54">
        <v>0.1431189127707658</v>
      </c>
      <c r="EC54">
        <v>1.066590628083367</v>
      </c>
      <c r="ED54">
        <v>0.87438172695322014</v>
      </c>
      <c r="EE54">
        <v>1.5812132655014819</v>
      </c>
      <c r="EF54">
        <v>2.480595608931321</v>
      </c>
      <c r="EG54">
        <v>2.3528796124284308</v>
      </c>
      <c r="EH54">
        <v>1.129346717794</v>
      </c>
      <c r="EI54">
        <v>5.915234426815692</v>
      </c>
      <c r="EJ54">
        <v>0.81595261394361929</v>
      </c>
      <c r="EK54">
        <v>0.64815365917452572</v>
      </c>
      <c r="EL54">
        <v>1.2347996173207321</v>
      </c>
      <c r="EM54">
        <v>1.0101385582777229</v>
      </c>
      <c r="EN54">
        <v>3.2502453132516091</v>
      </c>
      <c r="EO54">
        <v>0.60708658386558667</v>
      </c>
      <c r="EP54">
        <v>3.650324105740939</v>
      </c>
      <c r="EQ54">
        <v>2.6723808490666472</v>
      </c>
      <c r="ER54">
        <v>0.26166562382749797</v>
      </c>
      <c r="ES54">
        <v>1.5772242976005391</v>
      </c>
      <c r="ET54">
        <v>7.4237223130412353</v>
      </c>
      <c r="EU54">
        <v>4.0299430754659502</v>
      </c>
      <c r="EV54">
        <v>0.34334621180508301</v>
      </c>
      <c r="EW54">
        <v>3.8078402663650941</v>
      </c>
      <c r="EX54">
        <v>3.0523027550891788</v>
      </c>
      <c r="EY54">
        <v>1.755777335735548</v>
      </c>
      <c r="EZ54">
        <v>4.9724875702414302</v>
      </c>
      <c r="FA54">
        <v>6.234223066787421</v>
      </c>
      <c r="FB54">
        <v>0.2388680883282259</v>
      </c>
      <c r="FC54">
        <v>1.3603639301737129</v>
      </c>
      <c r="FD54">
        <v>0.32487016920353529</v>
      </c>
      <c r="FE54">
        <v>0.42168349940773708</v>
      </c>
      <c r="FF54">
        <v>1.6899873023688861</v>
      </c>
      <c r="FG54">
        <v>5.9447891787245057E-2</v>
      </c>
      <c r="FH54">
        <v>0.55799681124245093</v>
      </c>
      <c r="FI54">
        <v>10.095034801558899</v>
      </c>
      <c r="FJ54">
        <v>2.3319775417369062</v>
      </c>
      <c r="FK54">
        <v>5.1732618410314903E-3</v>
      </c>
      <c r="FL54">
        <v>3.9015387754882662E-2</v>
      </c>
      <c r="FM54">
        <v>1.881750906837659</v>
      </c>
      <c r="FN54">
        <v>4.759722882001129</v>
      </c>
      <c r="FO54">
        <v>0.30856084650759669</v>
      </c>
      <c r="FP54">
        <v>5.9154871817813932</v>
      </c>
      <c r="FQ54">
        <v>1.588946390456488</v>
      </c>
      <c r="FR54">
        <v>3.0534475678116801</v>
      </c>
      <c r="FS54">
        <v>2.9014483016261079</v>
      </c>
      <c r="FT54">
        <v>0</v>
      </c>
      <c r="FU54">
        <v>0</v>
      </c>
      <c r="FV54">
        <v>1.293298977107169</v>
      </c>
      <c r="FW54">
        <v>6.177300895709771</v>
      </c>
      <c r="FX54">
        <v>3.034542399096031</v>
      </c>
      <c r="FY54">
        <v>1.607260207800763</v>
      </c>
      <c r="FZ54">
        <v>8.51972470891657</v>
      </c>
      <c r="GA54">
        <v>0.70945259368203051</v>
      </c>
      <c r="GB54">
        <v>1.502010552457973</v>
      </c>
      <c r="GC54">
        <v>2.1203101637436279</v>
      </c>
      <c r="GD54">
        <v>0.13607325658363609</v>
      </c>
      <c r="GE54">
        <v>0.29549473721713942</v>
      </c>
      <c r="GF54">
        <v>0.48084643282405931</v>
      </c>
      <c r="GG54">
        <v>0.81175031791123653</v>
      </c>
      <c r="GH54">
        <v>3.6991849337058831</v>
      </c>
      <c r="GI54">
        <v>0.64335888791016382</v>
      </c>
      <c r="GJ54">
        <v>7.8061237685696749</v>
      </c>
      <c r="GK54">
        <v>1.255179921761687</v>
      </c>
      <c r="GL54">
        <v>0</v>
      </c>
      <c r="GM54">
        <v>1.4998725888966291</v>
      </c>
      <c r="GN54">
        <v>4.0576038914489239</v>
      </c>
      <c r="GO54">
        <v>0</v>
      </c>
      <c r="GP54">
        <v>0.10965132361113181</v>
      </c>
      <c r="GQ54">
        <v>0.71759216718939978</v>
      </c>
      <c r="GR54">
        <v>0.58306783782925464</v>
      </c>
      <c r="GS54">
        <v>1.067959505142942</v>
      </c>
      <c r="GT54">
        <v>0.87888712206220676</v>
      </c>
      <c r="GU54">
        <v>0.85132062721020718</v>
      </c>
      <c r="GV54">
        <v>1.0931812034321089</v>
      </c>
      <c r="GW54">
        <v>0.58673363225818265</v>
      </c>
      <c r="GX54">
        <v>1.5644164957253549E-2</v>
      </c>
      <c r="GY54">
        <v>0.88512030551714793</v>
      </c>
      <c r="GZ54">
        <v>1.192493253911574</v>
      </c>
      <c r="HA54">
        <v>0.1797271888323419</v>
      </c>
      <c r="HB54">
        <v>0.16160474031750369</v>
      </c>
      <c r="HC54">
        <v>0.52645454781067924</v>
      </c>
      <c r="HD54">
        <v>1.027997182776887</v>
      </c>
      <c r="HE54">
        <v>4.7228780454677368</v>
      </c>
      <c r="HF54">
        <v>1.4507806628309921</v>
      </c>
      <c r="HG54">
        <v>1.1174343415352319</v>
      </c>
      <c r="HH54">
        <v>1.8877494705814311</v>
      </c>
      <c r="HI54">
        <v>1.6669114267884999</v>
      </c>
      <c r="HJ54">
        <v>4.9393425612752541E-2</v>
      </c>
      <c r="HK54">
        <v>8.5193881968496712E-3</v>
      </c>
      <c r="HL54">
        <v>1.8729970080419121E-2</v>
      </c>
      <c r="HM54">
        <v>1.1732656201616809E-2</v>
      </c>
      <c r="HN54">
        <v>0.7801564970733591</v>
      </c>
      <c r="HO54">
        <v>2.4002198749669971E-2</v>
      </c>
      <c r="HP54">
        <v>3.5870520003761792E-2</v>
      </c>
      <c r="HQ54">
        <v>0</v>
      </c>
    </row>
    <row r="55" spans="1:225" x14ac:dyDescent="0.25">
      <c r="A55" s="1" t="s">
        <v>182</v>
      </c>
      <c r="B55">
        <v>271.52542046470933</v>
      </c>
      <c r="C55">
        <v>37.950560696441968</v>
      </c>
      <c r="D55">
        <v>10.25850840454348</v>
      </c>
      <c r="E55">
        <v>3.9087307627115182</v>
      </c>
      <c r="F55">
        <v>82.050630420629389</v>
      </c>
      <c r="G55">
        <v>0</v>
      </c>
      <c r="H55">
        <v>101.33609830009431</v>
      </c>
      <c r="I55">
        <v>10.95924641461516</v>
      </c>
      <c r="J55">
        <v>140.15281719876461</v>
      </c>
      <c r="K55">
        <v>59.68188234251123</v>
      </c>
      <c r="L55">
        <v>1.419867385956936</v>
      </c>
      <c r="M55">
        <v>66.614539263479955</v>
      </c>
      <c r="N55">
        <v>34.825689238247108</v>
      </c>
      <c r="O55">
        <v>105.31543224903299</v>
      </c>
      <c r="P55">
        <v>148.82557451088931</v>
      </c>
      <c r="Q55">
        <v>26.809947503153609</v>
      </c>
      <c r="R55">
        <v>108.1972126492721</v>
      </c>
      <c r="S55">
        <v>54.294851647858941</v>
      </c>
      <c r="T55">
        <v>2.3527755983151302</v>
      </c>
      <c r="U55">
        <v>317.63786432507482</v>
      </c>
      <c r="V55">
        <v>192.44843813694911</v>
      </c>
      <c r="W55">
        <v>16.496732207964051</v>
      </c>
      <c r="X55">
        <v>312.41999814437611</v>
      </c>
      <c r="Y55">
        <v>188.4751471208308</v>
      </c>
      <c r="Z55">
        <v>162.9752141737082</v>
      </c>
      <c r="AA55">
        <v>63.997544897337377</v>
      </c>
      <c r="AB55">
        <v>22.017250578220661</v>
      </c>
      <c r="AC55">
        <v>80.028355815404083</v>
      </c>
      <c r="AD55">
        <v>16.26103905837839</v>
      </c>
      <c r="AE55">
        <v>21.161454327825972</v>
      </c>
      <c r="AF55">
        <v>50.095804555472007</v>
      </c>
      <c r="AG55">
        <v>23.068831772869419</v>
      </c>
      <c r="AH55">
        <v>316.62090657875808</v>
      </c>
      <c r="AI55">
        <v>339.66714292825282</v>
      </c>
      <c r="AJ55">
        <v>110.7356354136234</v>
      </c>
      <c r="AK55">
        <v>60.574359484893257</v>
      </c>
      <c r="AL55">
        <v>90.10249620743069</v>
      </c>
      <c r="AM55">
        <v>10.81896628404391</v>
      </c>
      <c r="AN55">
        <v>30.712896628140779</v>
      </c>
      <c r="AO55">
        <v>905.01717157721998</v>
      </c>
      <c r="AP55">
        <v>118.5728440752235</v>
      </c>
      <c r="AQ55">
        <v>62.802036868185198</v>
      </c>
      <c r="AR55">
        <v>295.04537492214132</v>
      </c>
      <c r="AS55">
        <v>242.46381099336139</v>
      </c>
      <c r="AT55">
        <v>28.376554990666779</v>
      </c>
      <c r="AU55">
        <v>104.37039625068699</v>
      </c>
      <c r="AV55">
        <v>8.171672592890225</v>
      </c>
      <c r="AW55">
        <v>496.04455743411989</v>
      </c>
      <c r="AX55">
        <v>316.56562758502372</v>
      </c>
      <c r="AY55">
        <v>7.4970630360632464</v>
      </c>
      <c r="AZ55">
        <v>11.059882815587549</v>
      </c>
      <c r="BA55">
        <v>139.79597320626419</v>
      </c>
      <c r="BB55">
        <v>496.45160264047581</v>
      </c>
      <c r="BC55">
        <v>97.059554648508055</v>
      </c>
      <c r="BD55">
        <v>676.86590939851976</v>
      </c>
      <c r="BE55">
        <v>3308.9129749444901</v>
      </c>
      <c r="BF55">
        <v>10065.39891577824</v>
      </c>
      <c r="BG55">
        <v>296.42725034495038</v>
      </c>
      <c r="BH55">
        <v>1298.244551710804</v>
      </c>
      <c r="BI55">
        <v>677.41198014712813</v>
      </c>
      <c r="BJ55">
        <v>1387.5295161011029</v>
      </c>
      <c r="BK55">
        <v>408.31501483553512</v>
      </c>
      <c r="BL55">
        <v>257.49618199204508</v>
      </c>
      <c r="BM55">
        <v>398.2556874213962</v>
      </c>
      <c r="BN55">
        <v>42.419079803640777</v>
      </c>
      <c r="BO55">
        <v>495.07103389580692</v>
      </c>
      <c r="BP55">
        <v>30.22414674444834</v>
      </c>
      <c r="BQ55">
        <v>23.93208628373959</v>
      </c>
      <c r="BR55">
        <v>362.98565621072339</v>
      </c>
      <c r="BS55">
        <v>149.87176247988091</v>
      </c>
      <c r="BT55">
        <v>195.47414393147341</v>
      </c>
      <c r="BU55">
        <v>541.47897233395008</v>
      </c>
      <c r="BV55">
        <v>147.845781402646</v>
      </c>
      <c r="BW55">
        <v>80.561123535515875</v>
      </c>
      <c r="BX55">
        <v>32.488250337545892</v>
      </c>
      <c r="BY55">
        <v>209.90215104417931</v>
      </c>
      <c r="BZ55">
        <v>344.9402149319464</v>
      </c>
      <c r="CA55">
        <v>78.996387450642985</v>
      </c>
      <c r="CB55">
        <v>1020.263092050251</v>
      </c>
      <c r="CC55">
        <v>235.69839054035441</v>
      </c>
      <c r="CD55">
        <v>0</v>
      </c>
      <c r="CE55">
        <v>513.50316196016956</v>
      </c>
      <c r="CF55">
        <v>520.37237961687367</v>
      </c>
      <c r="CG55">
        <v>314.84054358929262</v>
      </c>
      <c r="CH55">
        <v>42.447868250138242</v>
      </c>
      <c r="CI55">
        <v>303.20446060591428</v>
      </c>
      <c r="CJ55">
        <v>298.20339083604898</v>
      </c>
      <c r="CK55">
        <v>251.8097267563063</v>
      </c>
      <c r="CL55">
        <v>374.96723513419698</v>
      </c>
      <c r="CM55">
        <v>104.2021590065627</v>
      </c>
      <c r="CN55">
        <v>201.97564559961111</v>
      </c>
      <c r="CO55">
        <v>125.0457782993234</v>
      </c>
      <c r="CP55">
        <v>42.050167642591283</v>
      </c>
      <c r="CQ55">
        <v>422.22764081176763</v>
      </c>
      <c r="CR55">
        <v>524.45288902056268</v>
      </c>
      <c r="CS55">
        <v>74.607579393704896</v>
      </c>
      <c r="CT55">
        <v>117.5142807509275</v>
      </c>
      <c r="CU55">
        <v>225.50347211005561</v>
      </c>
      <c r="CV55">
        <v>238.5618991356481</v>
      </c>
      <c r="CW55">
        <v>1553.5961932127079</v>
      </c>
      <c r="CX55">
        <v>612.85037810339566</v>
      </c>
      <c r="CY55">
        <v>1329.5038398725931</v>
      </c>
      <c r="CZ55">
        <v>166.7787224635002</v>
      </c>
      <c r="DA55">
        <v>106.8838695072216</v>
      </c>
      <c r="DB55">
        <v>47.984445497209691</v>
      </c>
      <c r="DC55">
        <v>39.665702346840717</v>
      </c>
      <c r="DD55">
        <v>81.003569258269522</v>
      </c>
      <c r="DE55">
        <v>177.03170829905659</v>
      </c>
      <c r="DF55">
        <v>49.549604650844913</v>
      </c>
      <c r="DG55">
        <v>36.273877378121789</v>
      </c>
      <c r="DH55">
        <v>71.283738106383581</v>
      </c>
      <c r="DI55">
        <v>0.29912401851248932</v>
      </c>
      <c r="DJ55">
        <v>11.824930640141631</v>
      </c>
      <c r="DK55">
        <v>1.0693983435210459</v>
      </c>
      <c r="DL55">
        <v>0.15976402457357711</v>
      </c>
      <c r="DM55">
        <v>3.0547357783770879E-2</v>
      </c>
      <c r="DN55">
        <v>5.781909461274199</v>
      </c>
      <c r="DO55">
        <v>1.980080322502395E-2</v>
      </c>
      <c r="DP55">
        <v>0.55586016402248084</v>
      </c>
      <c r="DQ55">
        <v>0.63399410123840427</v>
      </c>
      <c r="DR55">
        <v>1.0524397300367989</v>
      </c>
      <c r="DS55">
        <v>1.063265851610167E-2</v>
      </c>
      <c r="DT55">
        <v>1.9836926537163631</v>
      </c>
      <c r="DU55">
        <v>0.37322972215212291</v>
      </c>
      <c r="DV55">
        <v>9.0597284957478597E-2</v>
      </c>
      <c r="DW55">
        <v>0.2421948165068169</v>
      </c>
      <c r="DX55">
        <v>0.86301375131269809</v>
      </c>
      <c r="DY55">
        <v>0.18479981194158401</v>
      </c>
      <c r="DZ55">
        <v>0.54172770357429345</v>
      </c>
      <c r="EA55">
        <v>0.1274418711951312</v>
      </c>
      <c r="EB55">
        <v>0.1009952016948704</v>
      </c>
      <c r="EC55">
        <v>0.93988812054340498</v>
      </c>
      <c r="ED55">
        <v>0.88341385384854587</v>
      </c>
      <c r="EE55">
        <v>1.294601515148609</v>
      </c>
      <c r="EF55">
        <v>2.2888711893244609</v>
      </c>
      <c r="EG55">
        <v>2.401137003703921</v>
      </c>
      <c r="EH55">
        <v>1.198766059878819</v>
      </c>
      <c r="EI55">
        <v>2.5974471010401849</v>
      </c>
      <c r="EJ55">
        <v>0.62237046103741855</v>
      </c>
      <c r="EK55">
        <v>0.4943812726254872</v>
      </c>
      <c r="EL55">
        <v>0.94184734994161567</v>
      </c>
      <c r="EM55">
        <v>0.77048640997480766</v>
      </c>
      <c r="EN55">
        <v>2.4791349883865772</v>
      </c>
      <c r="EO55">
        <v>0.46305722983585418</v>
      </c>
      <c r="EP55">
        <v>2.7842963645226719</v>
      </c>
      <c r="EQ55">
        <v>2.112382776809405</v>
      </c>
      <c r="ER55">
        <v>0.17710857548547601</v>
      </c>
      <c r="ES55">
        <v>1.146076494393687</v>
      </c>
      <c r="ET55">
        <v>5.648591224612213</v>
      </c>
      <c r="EU55">
        <v>3.0201662719533382</v>
      </c>
      <c r="EV55">
        <v>0.24888011032851751</v>
      </c>
      <c r="EW55">
        <v>2.7601752197118201</v>
      </c>
      <c r="EX55">
        <v>2.4244865944073899</v>
      </c>
      <c r="EY55">
        <v>1.3420056358898069</v>
      </c>
      <c r="EZ55">
        <v>3.7338415161695719</v>
      </c>
      <c r="FA55">
        <v>5.4843587589021201</v>
      </c>
      <c r="FB55">
        <v>0.1762901174082796</v>
      </c>
      <c r="FC55">
        <v>1.0039797222255169</v>
      </c>
      <c r="FD55">
        <v>0.23976162187325301</v>
      </c>
      <c r="FE55">
        <v>0.34076030747053659</v>
      </c>
      <c r="FF55">
        <v>1.363178011963023</v>
      </c>
      <c r="FG55">
        <v>4.3873905033507778E-2</v>
      </c>
      <c r="FH55">
        <v>0.41181442048554062</v>
      </c>
      <c r="FI55">
        <v>7.649331752094179</v>
      </c>
      <c r="FJ55">
        <v>1.7670940438732079</v>
      </c>
      <c r="FK55">
        <v>3.7656187408506669E-3</v>
      </c>
      <c r="FL55">
        <v>3.036735209293252E-2</v>
      </c>
      <c r="FM55">
        <v>1.415361296899992</v>
      </c>
      <c r="FN55">
        <v>3.580031515688209</v>
      </c>
      <c r="FO55">
        <v>0.23208442642362351</v>
      </c>
      <c r="FP55">
        <v>4.2224267290552522</v>
      </c>
      <c r="FQ55">
        <v>1.134177034608826</v>
      </c>
      <c r="FR55">
        <v>2.1795260863390471</v>
      </c>
      <c r="FS55">
        <v>2.2071658710235811</v>
      </c>
      <c r="FT55">
        <v>0</v>
      </c>
      <c r="FU55">
        <v>0</v>
      </c>
      <c r="FV55">
        <v>0.70842527788917697</v>
      </c>
      <c r="FW55">
        <v>2.7169964794469101</v>
      </c>
      <c r="FX55">
        <v>2.0369989731858769</v>
      </c>
      <c r="FY55">
        <v>0.95495886402526131</v>
      </c>
      <c r="FZ55">
        <v>5.5420809872349182</v>
      </c>
      <c r="GA55">
        <v>0.50373713603931991</v>
      </c>
      <c r="GB55">
        <v>1.1985662894256019</v>
      </c>
      <c r="GC55">
        <v>1.691953682502972</v>
      </c>
      <c r="GD55">
        <v>9.9093142483039728E-2</v>
      </c>
      <c r="GE55">
        <v>0.22807279017147319</v>
      </c>
      <c r="GF55">
        <v>0.37113347131321439</v>
      </c>
      <c r="GG55">
        <v>0.57637223961842698</v>
      </c>
      <c r="GH55">
        <v>2.8551555169343339</v>
      </c>
      <c r="GI55">
        <v>0.49656605741666088</v>
      </c>
      <c r="GJ55">
        <v>6.0528617773336286</v>
      </c>
      <c r="GK55">
        <v>1.021935495698892</v>
      </c>
      <c r="GL55">
        <v>0</v>
      </c>
      <c r="GM55">
        <v>1.173632360749373</v>
      </c>
      <c r="GN55">
        <v>2.6936145051947098</v>
      </c>
      <c r="GO55">
        <v>0</v>
      </c>
      <c r="GP55">
        <v>7.2791332937941045E-2</v>
      </c>
      <c r="GQ55">
        <v>0.52257485896434286</v>
      </c>
      <c r="GR55">
        <v>0.4246096976137228</v>
      </c>
      <c r="GS55">
        <v>0.77772419111760072</v>
      </c>
      <c r="GT55">
        <v>0.64003529422027883</v>
      </c>
      <c r="GU55">
        <v>0.59239137768700356</v>
      </c>
      <c r="GV55">
        <v>0.79609148389049467</v>
      </c>
      <c r="GW55">
        <v>0.42727925296044911</v>
      </c>
      <c r="GX55">
        <v>1.1392609437435419E-2</v>
      </c>
      <c r="GY55">
        <v>0.69444327276165552</v>
      </c>
      <c r="GZ55">
        <v>0.86841387416411653</v>
      </c>
      <c r="HA55">
        <v>0.13088341073172499</v>
      </c>
      <c r="HB55">
        <v>0.1176860314824186</v>
      </c>
      <c r="HC55">
        <v>0.38338198722379607</v>
      </c>
      <c r="HD55">
        <v>0.74862227790118108</v>
      </c>
      <c r="HE55">
        <v>3.7104078862874288</v>
      </c>
      <c r="HF55">
        <v>1.162039971482361</v>
      </c>
      <c r="HG55">
        <v>0.91341728680942325</v>
      </c>
      <c r="HH55">
        <v>1.5430911110405039</v>
      </c>
      <c r="HI55">
        <v>1.362572865549228</v>
      </c>
      <c r="HJ55">
        <v>3.9579556895976087E-2</v>
      </c>
      <c r="HK55">
        <v>6.8266901044632374E-3</v>
      </c>
      <c r="HL55">
        <v>1.5008554423212171E-2</v>
      </c>
      <c r="HM55">
        <v>9.4015211116057103E-3</v>
      </c>
      <c r="HN55">
        <v>0.51278270699788531</v>
      </c>
      <c r="HO55">
        <v>1.8043077067157791E-2</v>
      </c>
      <c r="HP55">
        <v>2.6964802833981949E-2</v>
      </c>
      <c r="HQ55">
        <v>0</v>
      </c>
    </row>
    <row r="56" spans="1:225" x14ac:dyDescent="0.25">
      <c r="A56" s="1" t="s">
        <v>183</v>
      </c>
      <c r="B56">
        <v>778.11140078975529</v>
      </c>
      <c r="C56">
        <v>56.865515325404743</v>
      </c>
      <c r="D56">
        <v>22.595215552284142</v>
      </c>
      <c r="E56">
        <v>4.9143054316438866</v>
      </c>
      <c r="F56">
        <v>101.15867416179231</v>
      </c>
      <c r="G56">
        <v>0</v>
      </c>
      <c r="H56">
        <v>161.79270353909351</v>
      </c>
      <c r="I56">
        <v>13.75035666776404</v>
      </c>
      <c r="J56">
        <v>414.17067556734747</v>
      </c>
      <c r="K56">
        <v>217.1024094406163</v>
      </c>
      <c r="L56">
        <v>6.1469089983663023</v>
      </c>
      <c r="M56">
        <v>276.10159164903098</v>
      </c>
      <c r="N56">
        <v>175.75009006539781</v>
      </c>
      <c r="O56">
        <v>561.46772464033756</v>
      </c>
      <c r="P56">
        <v>554.57150861003197</v>
      </c>
      <c r="Q56">
        <v>103.5599100121172</v>
      </c>
      <c r="R56">
        <v>424.46924901978372</v>
      </c>
      <c r="S56">
        <v>147.4397234696165</v>
      </c>
      <c r="T56">
        <v>6.063977147202098</v>
      </c>
      <c r="U56">
        <v>516.47137628901112</v>
      </c>
      <c r="V56">
        <v>313.921530558315</v>
      </c>
      <c r="W56">
        <v>19.677996811929599</v>
      </c>
      <c r="X56">
        <v>497.07064972348189</v>
      </c>
      <c r="Y56">
        <v>262.60341334052993</v>
      </c>
      <c r="Z56">
        <v>217.1442475180277</v>
      </c>
      <c r="AA56">
        <v>169.98890647274311</v>
      </c>
      <c r="AB56">
        <v>45.270890598491782</v>
      </c>
      <c r="AC56">
        <v>162.77205568089121</v>
      </c>
      <c r="AD56">
        <v>91.001388350777162</v>
      </c>
      <c r="AE56">
        <v>302.98604840570403</v>
      </c>
      <c r="AF56">
        <v>287.28356399064899</v>
      </c>
      <c r="AG56">
        <v>181.87914888130061</v>
      </c>
      <c r="AH56">
        <v>476.50152612887399</v>
      </c>
      <c r="AI56">
        <v>529.35617557633441</v>
      </c>
      <c r="AJ56">
        <v>165.97857713626061</v>
      </c>
      <c r="AK56">
        <v>155.53874481926911</v>
      </c>
      <c r="AL56">
        <v>116.9903959688157</v>
      </c>
      <c r="AM56">
        <v>93.828339064388913</v>
      </c>
      <c r="AN56">
        <v>35.936116203988043</v>
      </c>
      <c r="AO56">
        <v>999.55636856144486</v>
      </c>
      <c r="AP56">
        <v>142.85331217837921</v>
      </c>
      <c r="AQ56">
        <v>85.375331060212091</v>
      </c>
      <c r="AR56">
        <v>337.4980561301299</v>
      </c>
      <c r="AS56">
        <v>767.0083079789548</v>
      </c>
      <c r="AT56">
        <v>181.28056750936781</v>
      </c>
      <c r="AU56">
        <v>296.68003411188897</v>
      </c>
      <c r="AV56">
        <v>50.620395942337836</v>
      </c>
      <c r="AW56">
        <v>807.83126701654169</v>
      </c>
      <c r="AX56">
        <v>466.90825011538237</v>
      </c>
      <c r="AY56">
        <v>13.025908859751681</v>
      </c>
      <c r="AZ56">
        <v>23.99756699667574</v>
      </c>
      <c r="BA56">
        <v>144.1951372661228</v>
      </c>
      <c r="BB56">
        <v>465.7757970630168</v>
      </c>
      <c r="BC56">
        <v>113.4501343708957</v>
      </c>
      <c r="BD56">
        <v>841.77090625763515</v>
      </c>
      <c r="BE56">
        <v>3631.6737168837931</v>
      </c>
      <c r="BF56">
        <v>411.83995882516803</v>
      </c>
      <c r="BG56">
        <v>13.38947389432542</v>
      </c>
      <c r="BH56">
        <v>1820.7873906241759</v>
      </c>
      <c r="BI56">
        <v>1135.040787029578</v>
      </c>
      <c r="BJ56">
        <v>2195.2382934626448</v>
      </c>
      <c r="BK56">
        <v>325.06829228108188</v>
      </c>
      <c r="BL56">
        <v>226.72833199783469</v>
      </c>
      <c r="BM56">
        <v>297.33207214586878</v>
      </c>
      <c r="BN56">
        <v>49.318436987940359</v>
      </c>
      <c r="BO56">
        <v>450.63649439695217</v>
      </c>
      <c r="BP56">
        <v>31.884639577015172</v>
      </c>
      <c r="BQ56">
        <v>39.529347476351539</v>
      </c>
      <c r="BR56">
        <v>248.1994067554397</v>
      </c>
      <c r="BS56">
        <v>184.03808315978611</v>
      </c>
      <c r="BT56">
        <v>203.89550213571391</v>
      </c>
      <c r="BU56">
        <v>834.04300171249599</v>
      </c>
      <c r="BV56">
        <v>201.9014612087245</v>
      </c>
      <c r="BW56">
        <v>90.864366114413215</v>
      </c>
      <c r="BX56">
        <v>33.613189696081612</v>
      </c>
      <c r="BY56">
        <v>202.86724645705289</v>
      </c>
      <c r="BZ56">
        <v>347.13137323156911</v>
      </c>
      <c r="CA56">
        <v>81.74041497498439</v>
      </c>
      <c r="CB56">
        <v>1052.0200452676161</v>
      </c>
      <c r="CC56">
        <v>198.17031190402901</v>
      </c>
      <c r="CD56">
        <v>0</v>
      </c>
      <c r="CE56">
        <v>367.26785908971618</v>
      </c>
      <c r="CF56">
        <v>504.88531737177829</v>
      </c>
      <c r="CG56">
        <v>384.96021027629229</v>
      </c>
      <c r="CH56">
        <v>27.427603154429089</v>
      </c>
      <c r="CI56">
        <v>319.48409902063179</v>
      </c>
      <c r="CJ56">
        <v>287.52889749871542</v>
      </c>
      <c r="CK56">
        <v>238.2366261816143</v>
      </c>
      <c r="CL56">
        <v>441.7364616764479</v>
      </c>
      <c r="CM56">
        <v>129.9383224214512</v>
      </c>
      <c r="CN56">
        <v>249.45643345491189</v>
      </c>
      <c r="CO56">
        <v>109.0543546285521</v>
      </c>
      <c r="CP56">
        <v>31.34731141205533</v>
      </c>
      <c r="CQ56">
        <v>272.31716104359327</v>
      </c>
      <c r="CR56">
        <v>495.9065375721251</v>
      </c>
      <c r="CS56">
        <v>78.41760532743497</v>
      </c>
      <c r="CT56">
        <v>50.359698751929741</v>
      </c>
      <c r="CU56">
        <v>112.0560542290478</v>
      </c>
      <c r="CV56">
        <v>174.5714263974219</v>
      </c>
      <c r="CW56">
        <v>911.28130664212142</v>
      </c>
      <c r="CX56">
        <v>687.31602068251857</v>
      </c>
      <c r="CY56">
        <v>775.59042536433105</v>
      </c>
      <c r="CZ56">
        <v>139.99875929763911</v>
      </c>
      <c r="DA56">
        <v>121.2212388690326</v>
      </c>
      <c r="DB56">
        <v>59.318984627711117</v>
      </c>
      <c r="DC56">
        <v>24.716774656622231</v>
      </c>
      <c r="DD56">
        <v>38.117994667918573</v>
      </c>
      <c r="DE56">
        <v>134.79517794314961</v>
      </c>
      <c r="DF56">
        <v>49.486154019474583</v>
      </c>
      <c r="DG56">
        <v>21.605102682783841</v>
      </c>
      <c r="DH56">
        <v>70.068412951437097</v>
      </c>
      <c r="DI56">
        <v>0.53389617514390508</v>
      </c>
      <c r="DJ56">
        <v>22.181974961296429</v>
      </c>
      <c r="DK56">
        <v>1.895983279288046</v>
      </c>
      <c r="DL56">
        <v>0.24666196987536779</v>
      </c>
      <c r="DM56">
        <v>5.4910853507256163E-2</v>
      </c>
      <c r="DN56">
        <v>10.368557227821521</v>
      </c>
      <c r="DO56">
        <v>3.5483876884623788E-2</v>
      </c>
      <c r="DP56">
        <v>1.013948648367974</v>
      </c>
      <c r="DQ56">
        <v>1.1369390763977461</v>
      </c>
      <c r="DR56">
        <v>1.783816199768216</v>
      </c>
      <c r="DS56">
        <v>1.1945676149877569E-2</v>
      </c>
      <c r="DT56">
        <v>3.615308331379246</v>
      </c>
      <c r="DU56">
        <v>0.59269973942170073</v>
      </c>
      <c r="DV56">
        <v>0.12609531445331171</v>
      </c>
      <c r="DW56">
        <v>0.41521625403476609</v>
      </c>
      <c r="DX56">
        <v>1.4887359544743139</v>
      </c>
      <c r="DY56">
        <v>0.31681885998808762</v>
      </c>
      <c r="DZ56">
        <v>1.1442946812926009</v>
      </c>
      <c r="EA56">
        <v>0.26919622980397512</v>
      </c>
      <c r="EB56">
        <v>0.17784378000173501</v>
      </c>
      <c r="EC56">
        <v>1.804406941352467</v>
      </c>
      <c r="ED56">
        <v>1.56958821339099</v>
      </c>
      <c r="EE56">
        <v>3.2078919128862711</v>
      </c>
      <c r="EF56">
        <v>3.6968771072647151</v>
      </c>
      <c r="EG56">
        <v>3.9565716012234411</v>
      </c>
      <c r="EH56">
        <v>2.1548773296393842</v>
      </c>
      <c r="EI56">
        <v>4.7397093345129342</v>
      </c>
      <c r="EJ56">
        <v>1.2730870837034569</v>
      </c>
      <c r="EK56">
        <v>1.011279377808622</v>
      </c>
      <c r="EL56">
        <v>1.9265915898905599</v>
      </c>
      <c r="EM56">
        <v>1.5760649936260409</v>
      </c>
      <c r="EN56">
        <v>5.0711833707713794</v>
      </c>
      <c r="EO56">
        <v>0.94720462365273794</v>
      </c>
      <c r="EP56">
        <v>5.6954048445162258</v>
      </c>
      <c r="EQ56">
        <v>4.2424984855969416</v>
      </c>
      <c r="ER56">
        <v>0.32274850078541367</v>
      </c>
      <c r="ES56">
        <v>2.016728672078282</v>
      </c>
      <c r="ET56">
        <v>10.01259185427153</v>
      </c>
      <c r="EU56">
        <v>5.4074300689725936</v>
      </c>
      <c r="EV56">
        <v>0.46984079275140173</v>
      </c>
      <c r="EW56">
        <v>5.210713349694216</v>
      </c>
      <c r="EX56">
        <v>4.6759959333613246</v>
      </c>
      <c r="EY56">
        <v>2.5160391633071839</v>
      </c>
      <c r="EZ56">
        <v>6.6869651901825664</v>
      </c>
      <c r="FA56">
        <v>11.220415975148841</v>
      </c>
      <c r="FB56">
        <v>0.36739806299782729</v>
      </c>
      <c r="FC56">
        <v>2.0923476066471078</v>
      </c>
      <c r="FD56">
        <v>0.49967608367656308</v>
      </c>
      <c r="FE56">
        <v>0.526823655618602</v>
      </c>
      <c r="FF56">
        <v>2.0814764826100518</v>
      </c>
      <c r="FG56">
        <v>9.1435572012979555E-2</v>
      </c>
      <c r="FH56">
        <v>0.85824334696287652</v>
      </c>
      <c r="FI56">
        <v>12.52475629720862</v>
      </c>
      <c r="FJ56">
        <v>3.256421783336263</v>
      </c>
      <c r="FK56">
        <v>6.9962440883793772E-3</v>
      </c>
      <c r="FL56">
        <v>4.1547960851151797E-2</v>
      </c>
      <c r="FM56">
        <v>1.894987907818255</v>
      </c>
      <c r="FN56">
        <v>4.7932047080108733</v>
      </c>
      <c r="FO56">
        <v>0.31073138895981728</v>
      </c>
      <c r="FP56">
        <v>8.1645436312364481</v>
      </c>
      <c r="FQ56">
        <v>2.1930606446975611</v>
      </c>
      <c r="FR56">
        <v>4.2143622540288996</v>
      </c>
      <c r="FS56">
        <v>2.9194871738837231</v>
      </c>
      <c r="FT56">
        <v>0</v>
      </c>
      <c r="FU56">
        <v>0</v>
      </c>
      <c r="FV56">
        <v>1.2378687734892539</v>
      </c>
      <c r="FW56">
        <v>4.9710618552045336</v>
      </c>
      <c r="FX56">
        <v>3.4238491876382922</v>
      </c>
      <c r="FY56">
        <v>1.6716855108290201</v>
      </c>
      <c r="FZ56">
        <v>10.200570256938409</v>
      </c>
      <c r="GA56">
        <v>0.87949330388041358</v>
      </c>
      <c r="GB56">
        <v>2.4354090793245988</v>
      </c>
      <c r="GC56">
        <v>3.4379403096170611</v>
      </c>
      <c r="GD56">
        <v>0.17690835632253241</v>
      </c>
      <c r="GE56">
        <v>0.40528392532396362</v>
      </c>
      <c r="GF56">
        <v>0.65950186324217497</v>
      </c>
      <c r="GG56">
        <v>1.006309618688497</v>
      </c>
      <c r="GH56">
        <v>5.0735935419719809</v>
      </c>
      <c r="GI56">
        <v>0.88239478624855683</v>
      </c>
      <c r="GJ56">
        <v>10.95659992396293</v>
      </c>
      <c r="GK56">
        <v>1.581539891399887</v>
      </c>
      <c r="GL56">
        <v>0</v>
      </c>
      <c r="GM56">
        <v>2.1393320304105909</v>
      </c>
      <c r="GN56">
        <v>4.5483952876483658</v>
      </c>
      <c r="GO56">
        <v>0</v>
      </c>
      <c r="GP56">
        <v>0.1229143053239691</v>
      </c>
      <c r="GQ56">
        <v>0.93293902119093686</v>
      </c>
      <c r="GR56">
        <v>0.7580444196358781</v>
      </c>
      <c r="GS56">
        <v>1.388450349593408</v>
      </c>
      <c r="GT56">
        <v>1.1426380176438291</v>
      </c>
      <c r="GU56">
        <v>0.95983230691075649</v>
      </c>
      <c r="GV56">
        <v>1.421240989723763</v>
      </c>
      <c r="GW56">
        <v>0.7628103059188992</v>
      </c>
      <c r="GX56">
        <v>2.0338923151480681E-2</v>
      </c>
      <c r="GY56">
        <v>0.87574740810536833</v>
      </c>
      <c r="GZ56">
        <v>1.5503562328982641</v>
      </c>
      <c r="HA56">
        <v>0.23366267818582251</v>
      </c>
      <c r="HB56">
        <v>0.21010174740638449</v>
      </c>
      <c r="HC56">
        <v>0.68444168288472851</v>
      </c>
      <c r="HD56">
        <v>1.336495476592594</v>
      </c>
      <c r="HE56">
        <v>5.2172050874902256</v>
      </c>
      <c r="HF56">
        <v>1.790787122039466</v>
      </c>
      <c r="HG56">
        <v>1.9425139855446201</v>
      </c>
      <c r="HH56">
        <v>3.2816064546314681</v>
      </c>
      <c r="HI56">
        <v>2.8977082937617089</v>
      </c>
      <c r="HJ56">
        <v>1.7953979250287931E-2</v>
      </c>
      <c r="HK56">
        <v>3.0967060294740151E-3</v>
      </c>
      <c r="HL56">
        <v>6.8081427844019597E-3</v>
      </c>
      <c r="HM56">
        <v>4.2646944078364108E-3</v>
      </c>
      <c r="HN56">
        <v>0.76499197909153061</v>
      </c>
      <c r="HO56">
        <v>6.4796655429485263E-3</v>
      </c>
      <c r="HP56">
        <v>9.6836533561000439E-3</v>
      </c>
      <c r="HQ56">
        <v>0</v>
      </c>
    </row>
    <row r="57" spans="1:225" x14ac:dyDescent="0.25">
      <c r="A57" s="1" t="s">
        <v>184</v>
      </c>
      <c r="B57">
        <v>1486.1985680436419</v>
      </c>
      <c r="C57">
        <v>61.150526353274422</v>
      </c>
      <c r="D57">
        <v>38.067233934097388</v>
      </c>
      <c r="E57">
        <v>17.04905941899224</v>
      </c>
      <c r="F57">
        <v>1595.357804898126</v>
      </c>
      <c r="G57">
        <v>0</v>
      </c>
      <c r="H57">
        <v>167.0191443046601</v>
      </c>
      <c r="I57">
        <v>50.989454334434271</v>
      </c>
      <c r="J57">
        <v>696.06023952253747</v>
      </c>
      <c r="K57">
        <v>358.80162456951638</v>
      </c>
      <c r="L57">
        <v>10.37638530843137</v>
      </c>
      <c r="M57">
        <v>463.49773484923742</v>
      </c>
      <c r="N57">
        <v>294.53868410429641</v>
      </c>
      <c r="O57">
        <v>917.92065830729234</v>
      </c>
      <c r="P57">
        <v>912.24441050610676</v>
      </c>
      <c r="Q57">
        <v>176.21558487783579</v>
      </c>
      <c r="R57">
        <v>739.32268893384321</v>
      </c>
      <c r="S57">
        <v>250.46437008383859</v>
      </c>
      <c r="T57">
        <v>7.4053938948664957</v>
      </c>
      <c r="U57">
        <v>267.78282419458179</v>
      </c>
      <c r="V57">
        <v>148.1633071335317</v>
      </c>
      <c r="W57">
        <v>14.102185539378301</v>
      </c>
      <c r="X57">
        <v>296.03194273264842</v>
      </c>
      <c r="Y57">
        <v>241.16274315650529</v>
      </c>
      <c r="Z57">
        <v>162.67745934241501</v>
      </c>
      <c r="AA57">
        <v>1340.7141833080229</v>
      </c>
      <c r="AB57">
        <v>77.393855058689795</v>
      </c>
      <c r="AC57">
        <v>295.50094630122811</v>
      </c>
      <c r="AD57">
        <v>198.50405026801269</v>
      </c>
      <c r="AE57">
        <v>837.86034807097315</v>
      </c>
      <c r="AF57">
        <v>849.95418224399623</v>
      </c>
      <c r="AG57">
        <v>414.97790233362753</v>
      </c>
      <c r="AH57">
        <v>279.44463530778052</v>
      </c>
      <c r="AI57">
        <v>515.89625967650488</v>
      </c>
      <c r="AJ57">
        <v>230.58029756144489</v>
      </c>
      <c r="AK57">
        <v>509.44262673731981</v>
      </c>
      <c r="AL57">
        <v>410.74611079021491</v>
      </c>
      <c r="AM57">
        <v>46.52441171405259</v>
      </c>
      <c r="AN57">
        <v>40.354526819117851</v>
      </c>
      <c r="AO57">
        <v>880.53222400244169</v>
      </c>
      <c r="AP57">
        <v>244.9682427594237</v>
      </c>
      <c r="AQ57">
        <v>144.99650623389809</v>
      </c>
      <c r="AR57">
        <v>531.64543850999485</v>
      </c>
      <c r="AS57">
        <v>1095.0207580418321</v>
      </c>
      <c r="AT57">
        <v>221.70902083790051</v>
      </c>
      <c r="AU57">
        <v>441.30094642846649</v>
      </c>
      <c r="AV57">
        <v>63.361999356576213</v>
      </c>
      <c r="AW57">
        <v>457.29705848056881</v>
      </c>
      <c r="AX57">
        <v>319.450321202309</v>
      </c>
      <c r="AY57">
        <v>27.10787328904885</v>
      </c>
      <c r="AZ57">
        <v>40.744519181830739</v>
      </c>
      <c r="BA57">
        <v>297.39000052286889</v>
      </c>
      <c r="BB57">
        <v>1900.037429968238</v>
      </c>
      <c r="BC57">
        <v>1193.151903736994</v>
      </c>
      <c r="BD57">
        <v>571.88830146999567</v>
      </c>
      <c r="BE57">
        <v>1684.865461969056</v>
      </c>
      <c r="BF57">
        <v>393.20727916188929</v>
      </c>
      <c r="BG57">
        <v>13.302772480262529</v>
      </c>
      <c r="BH57">
        <v>2412.2537855370228</v>
      </c>
      <c r="BI57">
        <v>1725.9609405781621</v>
      </c>
      <c r="BJ57">
        <v>3019.5252366526202</v>
      </c>
      <c r="BK57">
        <v>491.5219701940224</v>
      </c>
      <c r="BL57">
        <v>394.07123820185723</v>
      </c>
      <c r="BM57">
        <v>499.68925154390308</v>
      </c>
      <c r="BN57">
        <v>88.288641657951473</v>
      </c>
      <c r="BO57">
        <v>751.24861205409627</v>
      </c>
      <c r="BP57">
        <v>84.207350131807615</v>
      </c>
      <c r="BQ57">
        <v>139.5619634417628</v>
      </c>
      <c r="BR57">
        <v>370.76508206940917</v>
      </c>
      <c r="BS57">
        <v>288.13136555171502</v>
      </c>
      <c r="BT57">
        <v>335.12871226829498</v>
      </c>
      <c r="BU57">
        <v>1396.625463813235</v>
      </c>
      <c r="BV57">
        <v>225.17886906579909</v>
      </c>
      <c r="BW57">
        <v>134.1051070229914</v>
      </c>
      <c r="BX57">
        <v>47.534309123719453</v>
      </c>
      <c r="BY57">
        <v>323.07617461994528</v>
      </c>
      <c r="BZ57">
        <v>559.30247533295073</v>
      </c>
      <c r="CA57">
        <v>142.3944632799149</v>
      </c>
      <c r="CB57">
        <v>1832.5845148759661</v>
      </c>
      <c r="CC57">
        <v>272.42324492662573</v>
      </c>
      <c r="CD57">
        <v>0</v>
      </c>
      <c r="CE57">
        <v>627.78080747660283</v>
      </c>
      <c r="CF57">
        <v>792.65270110272024</v>
      </c>
      <c r="CG57">
        <v>614.33348723307654</v>
      </c>
      <c r="CH57">
        <v>42.197210574484707</v>
      </c>
      <c r="CI57">
        <v>557.76383263305343</v>
      </c>
      <c r="CJ57">
        <v>484.17525147868662</v>
      </c>
      <c r="CK57">
        <v>437.33038435562071</v>
      </c>
      <c r="CL57">
        <v>906.68731093201416</v>
      </c>
      <c r="CM57">
        <v>208.81937930931699</v>
      </c>
      <c r="CN57">
        <v>389.64701432146188</v>
      </c>
      <c r="CO57">
        <v>172.0604019326407</v>
      </c>
      <c r="CP57">
        <v>48.005004768751249</v>
      </c>
      <c r="CQ57">
        <v>442.06526644863112</v>
      </c>
      <c r="CR57">
        <v>804.98147297992227</v>
      </c>
      <c r="CS57">
        <v>136.59862645704709</v>
      </c>
      <c r="CT57">
        <v>69.706448702605641</v>
      </c>
      <c r="CU57">
        <v>169.48981695955899</v>
      </c>
      <c r="CV57">
        <v>319.79404806463458</v>
      </c>
      <c r="CW57">
        <v>1094.4810312064669</v>
      </c>
      <c r="CX57">
        <v>932.49457435180784</v>
      </c>
      <c r="CY57">
        <v>980.603323036794</v>
      </c>
      <c r="CZ57">
        <v>210.01673596322689</v>
      </c>
      <c r="DA57">
        <v>188.2556348151455</v>
      </c>
      <c r="DB57">
        <v>89.997176490499442</v>
      </c>
      <c r="DC57">
        <v>39.833088612332418</v>
      </c>
      <c r="DD57">
        <v>52.295554716704729</v>
      </c>
      <c r="DE57">
        <v>186.80970091032299</v>
      </c>
      <c r="DF57">
        <v>77.170099138128663</v>
      </c>
      <c r="DG57">
        <v>33.266442721258002</v>
      </c>
      <c r="DH57">
        <v>111.3041879886746</v>
      </c>
      <c r="DI57">
        <v>1.127196354707499</v>
      </c>
      <c r="DJ57">
        <v>50.310754050920472</v>
      </c>
      <c r="DK57">
        <v>3.520720385403092</v>
      </c>
      <c r="DL57">
        <v>0.58711372432769215</v>
      </c>
      <c r="DM57">
        <v>0.12379123324312501</v>
      </c>
      <c r="DN57">
        <v>43.222906402734267</v>
      </c>
      <c r="DO57">
        <v>0.1179959891481558</v>
      </c>
      <c r="DP57">
        <v>2.0759749400713048</v>
      </c>
      <c r="DQ57">
        <v>4.7442991018080951</v>
      </c>
      <c r="DR57">
        <v>4.2317372945374334</v>
      </c>
      <c r="DS57">
        <v>2.510251251139943E-2</v>
      </c>
      <c r="DT57">
        <v>7.4756404882997494</v>
      </c>
      <c r="DU57">
        <v>1.4120938566265391</v>
      </c>
      <c r="DV57">
        <v>0.30168385582971191</v>
      </c>
      <c r="DW57">
        <v>0.96300244944915603</v>
      </c>
      <c r="DX57">
        <v>3.578188981890523</v>
      </c>
      <c r="DY57">
        <v>0.7347914134755229</v>
      </c>
      <c r="DZ57">
        <v>2.266892133316718</v>
      </c>
      <c r="EA57">
        <v>0.53328816924310229</v>
      </c>
      <c r="EB57">
        <v>0.41729844790315418</v>
      </c>
      <c r="EC57">
        <v>3.7491124346094038</v>
      </c>
      <c r="ED57">
        <v>2.9326511397123052</v>
      </c>
      <c r="EE57">
        <v>7.5007059165768988</v>
      </c>
      <c r="EF57">
        <v>4.8061825137672489</v>
      </c>
      <c r="EG57">
        <v>6.6795115238561493</v>
      </c>
      <c r="EH57">
        <v>3.8001295055533708</v>
      </c>
      <c r="EI57">
        <v>14.47550245461316</v>
      </c>
      <c r="EJ57">
        <v>2.9101116431285501</v>
      </c>
      <c r="EK57">
        <v>2.3116532478324712</v>
      </c>
      <c r="EL57">
        <v>4.4039380251854157</v>
      </c>
      <c r="EM57">
        <v>3.6026797750049391</v>
      </c>
      <c r="EN57">
        <v>11.5920662149764</v>
      </c>
      <c r="EO57">
        <v>2.1651866859715159</v>
      </c>
      <c r="EP57">
        <v>13.018955390028999</v>
      </c>
      <c r="EQ57">
        <v>8.5397436634004258</v>
      </c>
      <c r="ER57">
        <v>0.76088719404610705</v>
      </c>
      <c r="ES57">
        <v>4.1841342738772749</v>
      </c>
      <c r="ET57">
        <v>18.273776840870781</v>
      </c>
      <c r="EU57">
        <v>9.3133037497799886</v>
      </c>
      <c r="EV57">
        <v>0.93597601145489584</v>
      </c>
      <c r="EW57">
        <v>10.38033047177772</v>
      </c>
      <c r="EX57">
        <v>8.7114184860120165</v>
      </c>
      <c r="EY57">
        <v>4.6615350121981347</v>
      </c>
      <c r="EZ57">
        <v>12.38327961464975</v>
      </c>
      <c r="FA57">
        <v>19.411120282415911</v>
      </c>
      <c r="FB57">
        <v>0.60796824169938835</v>
      </c>
      <c r="FC57">
        <v>3.4624050139444762</v>
      </c>
      <c r="FD57">
        <v>0.82686116397372755</v>
      </c>
      <c r="FE57">
        <v>1.04589301581412</v>
      </c>
      <c r="FF57">
        <v>4.1318001447056956</v>
      </c>
      <c r="FG57">
        <v>0.151307068665296</v>
      </c>
      <c r="FH57">
        <v>1.4202162481360281</v>
      </c>
      <c r="FI57">
        <v>26.220672196942221</v>
      </c>
      <c r="FJ57">
        <v>6.5745604305569199</v>
      </c>
      <c r="FK57">
        <v>1.5701848574418979E-2</v>
      </c>
      <c r="FL57">
        <v>8.0325215872018907E-2</v>
      </c>
      <c r="FM57">
        <v>4.0962343755256301</v>
      </c>
      <c r="FN57">
        <v>10.36106342044717</v>
      </c>
      <c r="FO57">
        <v>0.6716816459675814</v>
      </c>
      <c r="FP57">
        <v>17.244823604289749</v>
      </c>
      <c r="FQ57">
        <v>4.6320952743309736</v>
      </c>
      <c r="FR57">
        <v>8.9014079607899852</v>
      </c>
      <c r="FS57">
        <v>6.0592751488922394</v>
      </c>
      <c r="FT57">
        <v>0</v>
      </c>
      <c r="FU57">
        <v>0</v>
      </c>
      <c r="FV57">
        <v>3.5237038908375191</v>
      </c>
      <c r="FW57">
        <v>16.096281375300752</v>
      </c>
      <c r="FX57">
        <v>8.2182772228789105</v>
      </c>
      <c r="FY57">
        <v>4.1935834911076357</v>
      </c>
      <c r="FZ57">
        <v>23.739984310647859</v>
      </c>
      <c r="GA57">
        <v>2.0195915018317421</v>
      </c>
      <c r="GB57">
        <v>4.7484240210532791</v>
      </c>
      <c r="GC57">
        <v>6.7031031820166627</v>
      </c>
      <c r="GD57">
        <v>0.41071723189664688</v>
      </c>
      <c r="GE57">
        <v>0.84909700389577314</v>
      </c>
      <c r="GF57">
        <v>1.381700632945138</v>
      </c>
      <c r="GG57">
        <v>2.310801395699051</v>
      </c>
      <c r="GH57">
        <v>10.629518730676971</v>
      </c>
      <c r="GI57">
        <v>1.8486762549439799</v>
      </c>
      <c r="GJ57">
        <v>21.667217175648211</v>
      </c>
      <c r="GK57">
        <v>3.061105253901053</v>
      </c>
      <c r="GL57">
        <v>0</v>
      </c>
      <c r="GM57">
        <v>4.3542467126417037</v>
      </c>
      <c r="GN57">
        <v>12.567745493986109</v>
      </c>
      <c r="GO57">
        <v>0</v>
      </c>
      <c r="GP57">
        <v>0.33962652961950951</v>
      </c>
      <c r="GQ57">
        <v>2.1659470489529649</v>
      </c>
      <c r="GR57">
        <v>1.759905027436474</v>
      </c>
      <c r="GS57">
        <v>3.2234796369441092</v>
      </c>
      <c r="GT57">
        <v>2.6527922898731462</v>
      </c>
      <c r="GU57">
        <v>2.1170005920347452</v>
      </c>
      <c r="GV57">
        <v>3.2996076459676331</v>
      </c>
      <c r="GW57">
        <v>1.7709696920028439</v>
      </c>
      <c r="GX57">
        <v>4.7219624839568979E-2</v>
      </c>
      <c r="GY57">
        <v>1.7287335116095039</v>
      </c>
      <c r="GZ57">
        <v>3.5993665515086</v>
      </c>
      <c r="HA57">
        <v>0.54248024444402487</v>
      </c>
      <c r="HB57">
        <v>0.48778028299620729</v>
      </c>
      <c r="HC57">
        <v>1.589026088041799</v>
      </c>
      <c r="HD57">
        <v>3.1028592091361</v>
      </c>
      <c r="HE57">
        <v>10.356554058802811</v>
      </c>
      <c r="HF57">
        <v>3.6386259459417358</v>
      </c>
      <c r="HG57">
        <v>4.4134402359016507</v>
      </c>
      <c r="HH57">
        <v>7.455891732591291</v>
      </c>
      <c r="HI57">
        <v>6.5836655338202128</v>
      </c>
      <c r="HJ57">
        <v>3.521464507893126E-2</v>
      </c>
      <c r="HK57">
        <v>6.0738292175515863E-3</v>
      </c>
      <c r="HL57">
        <v>1.3353381356701581E-2</v>
      </c>
      <c r="HM57">
        <v>8.3647027685883994E-3</v>
      </c>
      <c r="HN57">
        <v>1.821556210371835</v>
      </c>
      <c r="HO57">
        <v>1.703607376213629E-2</v>
      </c>
      <c r="HP57">
        <v>2.5459868533030779E-2</v>
      </c>
      <c r="HQ57">
        <v>0</v>
      </c>
    </row>
    <row r="58" spans="1:225" x14ac:dyDescent="0.25">
      <c r="A58" s="1" t="s">
        <v>185</v>
      </c>
      <c r="B58">
        <v>135.95626258316</v>
      </c>
      <c r="C58">
        <v>11.25510200749253</v>
      </c>
      <c r="D58">
        <v>3.1463091660518221</v>
      </c>
      <c r="E58">
        <v>15.455871324960929</v>
      </c>
      <c r="F58">
        <v>123.7465210972863</v>
      </c>
      <c r="G58">
        <v>0</v>
      </c>
      <c r="H58">
        <v>35.699856656523067</v>
      </c>
      <c r="I58">
        <v>5.2163545391451223</v>
      </c>
      <c r="J58">
        <v>57.314915884141421</v>
      </c>
      <c r="K58">
        <v>28.236231771408629</v>
      </c>
      <c r="L58">
        <v>0.78456803881020876</v>
      </c>
      <c r="M58">
        <v>37.144099284569492</v>
      </c>
      <c r="N58">
        <v>22.107376757918541</v>
      </c>
      <c r="O58">
        <v>69.381567811539384</v>
      </c>
      <c r="P58">
        <v>70.153926770827724</v>
      </c>
      <c r="Q58">
        <v>14.03457531374924</v>
      </c>
      <c r="R58">
        <v>50.739191457822969</v>
      </c>
      <c r="S58">
        <v>19.529701344447979</v>
      </c>
      <c r="T58">
        <v>0.80214581352667247</v>
      </c>
      <c r="U58">
        <v>95.357464256562636</v>
      </c>
      <c r="V58">
        <v>57.220724684275019</v>
      </c>
      <c r="W58">
        <v>3.534329083041186</v>
      </c>
      <c r="X58">
        <v>96.866537976891294</v>
      </c>
      <c r="Y58">
        <v>38.654243405804287</v>
      </c>
      <c r="Z58">
        <v>36.407485941045678</v>
      </c>
      <c r="AA58">
        <v>84.99245155623602</v>
      </c>
      <c r="AB58">
        <v>10.299169467449531</v>
      </c>
      <c r="AC58">
        <v>34.353176037649682</v>
      </c>
      <c r="AD58">
        <v>21.56188830668674</v>
      </c>
      <c r="AE58">
        <v>60.687722252607777</v>
      </c>
      <c r="AF58">
        <v>21.164586886264381</v>
      </c>
      <c r="AG58">
        <v>43.892662106318539</v>
      </c>
      <c r="AH58">
        <v>86.92443300622574</v>
      </c>
      <c r="AI58">
        <v>96.645687620318995</v>
      </c>
      <c r="AJ58">
        <v>38.029801707318143</v>
      </c>
      <c r="AK58">
        <v>15.75434762290355</v>
      </c>
      <c r="AL58">
        <v>17.045800075126269</v>
      </c>
      <c r="AM58">
        <v>6.2380242558528822</v>
      </c>
      <c r="AN58">
        <v>6.8154418506368106</v>
      </c>
      <c r="AO58">
        <v>201.12893460166359</v>
      </c>
      <c r="AP58">
        <v>27.36841972010081</v>
      </c>
      <c r="AQ58">
        <v>18.395169059793751</v>
      </c>
      <c r="AR58">
        <v>64.049664367100348</v>
      </c>
      <c r="AS58">
        <v>208.58593058680981</v>
      </c>
      <c r="AT58">
        <v>63.289876019182458</v>
      </c>
      <c r="AU58">
        <v>80.265200691095316</v>
      </c>
      <c r="AV58">
        <v>17.80802942131545</v>
      </c>
      <c r="AW58">
        <v>145.53115362996209</v>
      </c>
      <c r="AX58">
        <v>82.972371621128843</v>
      </c>
      <c r="AY58">
        <v>3.4756599378297741</v>
      </c>
      <c r="AZ58">
        <v>6.202978281177816</v>
      </c>
      <c r="BA58">
        <v>30.55170205960863</v>
      </c>
      <c r="BB58">
        <v>139.41942722116451</v>
      </c>
      <c r="BC58">
        <v>48.32696539203603</v>
      </c>
      <c r="BD58">
        <v>156.32631325819241</v>
      </c>
      <c r="BE58">
        <v>666.09185856456293</v>
      </c>
      <c r="BF58">
        <v>75.698462909642288</v>
      </c>
      <c r="BG58">
        <v>2.4880203641436069</v>
      </c>
      <c r="BH58">
        <v>465.83003441970919</v>
      </c>
      <c r="BI58">
        <v>515.22500536165228</v>
      </c>
      <c r="BJ58">
        <v>694.48481835068321</v>
      </c>
      <c r="BK58">
        <v>71.779918644568284</v>
      </c>
      <c r="BL58">
        <v>45.569565622854952</v>
      </c>
      <c r="BM58">
        <v>59.322266350827221</v>
      </c>
      <c r="BN58">
        <v>10.22115899036657</v>
      </c>
      <c r="BO58">
        <v>84.716594751723818</v>
      </c>
      <c r="BP58">
        <v>8.6952890582870435</v>
      </c>
      <c r="BQ58">
        <v>12.342051241747781</v>
      </c>
      <c r="BR58">
        <v>50.942759568587277</v>
      </c>
      <c r="BS58">
        <v>33.924592575384978</v>
      </c>
      <c r="BT58">
        <v>31.10205411713666</v>
      </c>
      <c r="BU58">
        <v>115.16034227749</v>
      </c>
      <c r="BV58">
        <v>32.603860938367532</v>
      </c>
      <c r="BW58">
        <v>16.360290715795571</v>
      </c>
      <c r="BX58">
        <v>6.0873668095402049</v>
      </c>
      <c r="BY58">
        <v>42.669483320904682</v>
      </c>
      <c r="BZ58">
        <v>73.499393267223653</v>
      </c>
      <c r="CA58">
        <v>16.81582285783972</v>
      </c>
      <c r="CB58">
        <v>222.05189834525351</v>
      </c>
      <c r="CC58">
        <v>39.716295371418219</v>
      </c>
      <c r="CD58">
        <v>0</v>
      </c>
      <c r="CE58">
        <v>78.387869693079196</v>
      </c>
      <c r="CF58">
        <v>121.25101525680979</v>
      </c>
      <c r="CG58">
        <v>89.623486178407759</v>
      </c>
      <c r="CH58">
        <v>6.0053016083496047</v>
      </c>
      <c r="CI58">
        <v>66.692599274186691</v>
      </c>
      <c r="CJ58">
        <v>56.193082972595008</v>
      </c>
      <c r="CK58">
        <v>50.458122719984402</v>
      </c>
      <c r="CL58">
        <v>97.166657884597029</v>
      </c>
      <c r="CM58">
        <v>25.296234845321312</v>
      </c>
      <c r="CN58">
        <v>47.797032086764318</v>
      </c>
      <c r="CO58">
        <v>18.757271086201261</v>
      </c>
      <c r="CP58">
        <v>5.5398757529920459</v>
      </c>
      <c r="CQ58">
        <v>68.471244665330943</v>
      </c>
      <c r="CR58">
        <v>107.5132138987652</v>
      </c>
      <c r="CS58">
        <v>15.09548514550889</v>
      </c>
      <c r="CT58">
        <v>11.51477158548119</v>
      </c>
      <c r="CU58">
        <v>23.575911440984441</v>
      </c>
      <c r="CV58">
        <v>35.87480830247317</v>
      </c>
      <c r="CW58">
        <v>180.4317220807568</v>
      </c>
      <c r="CX58">
        <v>114.6465477821491</v>
      </c>
      <c r="CY58">
        <v>139.37767257798049</v>
      </c>
      <c r="CZ58">
        <v>24.759265853182551</v>
      </c>
      <c r="DA58">
        <v>21.238727308017779</v>
      </c>
      <c r="DB58">
        <v>9.9960484674875705</v>
      </c>
      <c r="DC58">
        <v>3.8366796988838829</v>
      </c>
      <c r="DD58">
        <v>6.8488172768153239</v>
      </c>
      <c r="DE58">
        <v>22.438955911539551</v>
      </c>
      <c r="DF58">
        <v>9.4700058776394549</v>
      </c>
      <c r="DG58">
        <v>3.934948967595711</v>
      </c>
      <c r="DH58">
        <v>13.573770735042141</v>
      </c>
      <c r="DI58">
        <v>0.1073122976987948</v>
      </c>
      <c r="DJ58">
        <v>4.378149700564884</v>
      </c>
      <c r="DK58">
        <v>0.35635783967037449</v>
      </c>
      <c r="DL58">
        <v>5.2037376360321769E-2</v>
      </c>
      <c r="DM58">
        <v>1.1243763475803361E-2</v>
      </c>
      <c r="DN58">
        <v>3.7531702621022389</v>
      </c>
      <c r="DO58">
        <v>1.051830655467241E-2</v>
      </c>
      <c r="DP58">
        <v>0.19322077795996109</v>
      </c>
      <c r="DQ58">
        <v>0.41194167735116322</v>
      </c>
      <c r="DR58">
        <v>0.36410787315700399</v>
      </c>
      <c r="DS58">
        <v>2.4567451304913029E-3</v>
      </c>
      <c r="DT58">
        <v>0.66721017962238749</v>
      </c>
      <c r="DU58">
        <v>0.12254375840910681</v>
      </c>
      <c r="DV58">
        <v>2.769648097918832E-2</v>
      </c>
      <c r="DW58">
        <v>8.3429053520496149E-2</v>
      </c>
      <c r="DX58">
        <v>0.30788999992615629</v>
      </c>
      <c r="DY58">
        <v>6.3658147698706397E-2</v>
      </c>
      <c r="DZ58">
        <v>0.1976797623062741</v>
      </c>
      <c r="EA58">
        <v>4.6504320601476037E-2</v>
      </c>
      <c r="EB58">
        <v>3.6218047864953203E-2</v>
      </c>
      <c r="EC58">
        <v>0.34636524703535648</v>
      </c>
      <c r="ED58">
        <v>0.30693568778966751</v>
      </c>
      <c r="EE58">
        <v>0.57024935458639037</v>
      </c>
      <c r="EF58">
        <v>0.76956211014839304</v>
      </c>
      <c r="EG58">
        <v>0.70400684839026662</v>
      </c>
      <c r="EH58">
        <v>0.3793334833138175</v>
      </c>
      <c r="EI58">
        <v>1.240656979597957</v>
      </c>
      <c r="EJ58">
        <v>0.2416692942357411</v>
      </c>
      <c r="EK58">
        <v>0.19197050746851849</v>
      </c>
      <c r="EL58">
        <v>0.36572363019733428</v>
      </c>
      <c r="EM58">
        <v>0.29918339409370959</v>
      </c>
      <c r="EN58">
        <v>0.9626594455653239</v>
      </c>
      <c r="EO58">
        <v>0.1798072385033391</v>
      </c>
      <c r="EP58">
        <v>1.081155002497586</v>
      </c>
      <c r="EQ58">
        <v>0.81405559597995336</v>
      </c>
      <c r="ER58">
        <v>6.6734375386600153E-2</v>
      </c>
      <c r="ES58">
        <v>0.38507952928872891</v>
      </c>
      <c r="ET58">
        <v>1.9507686845688761</v>
      </c>
      <c r="EU58">
        <v>0.91700202380837448</v>
      </c>
      <c r="EV58">
        <v>8.6434524129866006E-2</v>
      </c>
      <c r="EW58">
        <v>0.95859179472367351</v>
      </c>
      <c r="EX58">
        <v>0.82916270039960005</v>
      </c>
      <c r="EY58">
        <v>0.47490973160834782</v>
      </c>
      <c r="EZ58">
        <v>1.1415599212431029</v>
      </c>
      <c r="FA58">
        <v>2.172762050390407</v>
      </c>
      <c r="FB58">
        <v>8.8124225457180683E-2</v>
      </c>
      <c r="FC58">
        <v>0.50187121488458308</v>
      </c>
      <c r="FD58">
        <v>0.11985247688618041</v>
      </c>
      <c r="FE58">
        <v>9.2514039907589427E-2</v>
      </c>
      <c r="FF58">
        <v>0.36610205927503892</v>
      </c>
      <c r="FG58">
        <v>2.1931767677625839E-2</v>
      </c>
      <c r="FH58">
        <v>0.2058585436944157</v>
      </c>
      <c r="FI58">
        <v>2.544628134717561</v>
      </c>
      <c r="FJ58">
        <v>0.61703926694080868</v>
      </c>
      <c r="FK58">
        <v>1.450598508215752E-3</v>
      </c>
      <c r="FL58">
        <v>7.6770475426442986E-3</v>
      </c>
      <c r="FM58">
        <v>0.38259323172371418</v>
      </c>
      <c r="FN58">
        <v>0.96773582141880499</v>
      </c>
      <c r="FO58">
        <v>6.273587594393075E-2</v>
      </c>
      <c r="FP58">
        <v>1.472610219565174</v>
      </c>
      <c r="FQ58">
        <v>0.39555468907681379</v>
      </c>
      <c r="FR58">
        <v>0.76012980082425152</v>
      </c>
      <c r="FS58">
        <v>0.60394317984139956</v>
      </c>
      <c r="FT58">
        <v>0</v>
      </c>
      <c r="FU58">
        <v>0</v>
      </c>
      <c r="FV58">
        <v>0.32082729509943592</v>
      </c>
      <c r="FW58">
        <v>1.389710621498591</v>
      </c>
      <c r="FX58">
        <v>0.78274190902839047</v>
      </c>
      <c r="FY58">
        <v>0.40870449286117833</v>
      </c>
      <c r="FZ58">
        <v>2.1928220538337202</v>
      </c>
      <c r="GA58">
        <v>0.18581768546922001</v>
      </c>
      <c r="GB58">
        <v>0.40865657553725693</v>
      </c>
      <c r="GC58">
        <v>0.57687922975931005</v>
      </c>
      <c r="GD58">
        <v>3.8264122433044147E-2</v>
      </c>
      <c r="GE58">
        <v>8.0747318985196076E-2</v>
      </c>
      <c r="GF58">
        <v>0.13139679122476741</v>
      </c>
      <c r="GG58">
        <v>0.21261119713486229</v>
      </c>
      <c r="GH58">
        <v>1.010844621600439</v>
      </c>
      <c r="GI58">
        <v>0.17580517958893049</v>
      </c>
      <c r="GJ58">
        <v>2.0925759484320299</v>
      </c>
      <c r="GK58">
        <v>0.3027408368943651</v>
      </c>
      <c r="GL58">
        <v>0</v>
      </c>
      <c r="GM58">
        <v>0.41079126628368229</v>
      </c>
      <c r="GN58">
        <v>1.133983156482532</v>
      </c>
      <c r="GO58">
        <v>0</v>
      </c>
      <c r="GP58">
        <v>3.0644379635745438E-2</v>
      </c>
      <c r="GQ58">
        <v>0.20178861909909451</v>
      </c>
      <c r="GR58">
        <v>0.1639600586743947</v>
      </c>
      <c r="GS58">
        <v>0.30031274538656888</v>
      </c>
      <c r="GT58">
        <v>0.2471451429013449</v>
      </c>
      <c r="GU58">
        <v>0.19033580398426789</v>
      </c>
      <c r="GV58">
        <v>0.30740514675577441</v>
      </c>
      <c r="GW58">
        <v>0.16499088876080961</v>
      </c>
      <c r="GX58">
        <v>4.3991762842771317E-3</v>
      </c>
      <c r="GY58">
        <v>0.16684530121970789</v>
      </c>
      <c r="GZ58">
        <v>0.33533193085744828</v>
      </c>
      <c r="HA58">
        <v>5.0539711701546843E-2</v>
      </c>
      <c r="HB58">
        <v>4.544363620391887E-2</v>
      </c>
      <c r="HC58">
        <v>0.1480402672694118</v>
      </c>
      <c r="HD58">
        <v>0.28907524557128661</v>
      </c>
      <c r="HE58">
        <v>0.99887420623907364</v>
      </c>
      <c r="HF58">
        <v>0.32654666199957388</v>
      </c>
      <c r="HG58">
        <v>0.34835330965201078</v>
      </c>
      <c r="HH58">
        <v>0.58849433154828346</v>
      </c>
      <c r="HI58">
        <v>0.51964942443127948</v>
      </c>
      <c r="HJ58">
        <v>3.973260920331706E-3</v>
      </c>
      <c r="HK58">
        <v>6.8530885978757851E-4</v>
      </c>
      <c r="HL58">
        <v>1.5066591805751809E-3</v>
      </c>
      <c r="HM58">
        <v>9.4378763568760615E-4</v>
      </c>
      <c r="HN58">
        <v>0.16521253815153009</v>
      </c>
      <c r="HO58">
        <v>1.7885048439233991E-3</v>
      </c>
      <c r="HP58">
        <v>2.6728634093016799E-3</v>
      </c>
      <c r="HQ58">
        <v>0</v>
      </c>
    </row>
    <row r="59" spans="1:225" x14ac:dyDescent="0.25">
      <c r="A59" s="1" t="s">
        <v>186</v>
      </c>
      <c r="B59">
        <v>191.72543553515291</v>
      </c>
      <c r="C59">
        <v>15.447151780954091</v>
      </c>
      <c r="D59">
        <v>6.5828129888424218</v>
      </c>
      <c r="E59">
        <v>4.7122692817572194</v>
      </c>
      <c r="F59">
        <v>91.724633912998954</v>
      </c>
      <c r="G59">
        <v>0</v>
      </c>
      <c r="H59">
        <v>58.87517924801606</v>
      </c>
      <c r="I59">
        <v>8.1816033489296522</v>
      </c>
      <c r="J59">
        <v>85.217209012897754</v>
      </c>
      <c r="K59">
        <v>35.099208218664188</v>
      </c>
      <c r="L59">
        <v>0.85976451914906293</v>
      </c>
      <c r="M59">
        <v>39.230942264755967</v>
      </c>
      <c r="N59">
        <v>20.19598787532745</v>
      </c>
      <c r="O59">
        <v>56.505999815470808</v>
      </c>
      <c r="P59">
        <v>84.710035841934413</v>
      </c>
      <c r="Q59">
        <v>16.24850835946722</v>
      </c>
      <c r="R59">
        <v>68.655683021219872</v>
      </c>
      <c r="S59">
        <v>27.006392031073471</v>
      </c>
      <c r="T59">
        <v>0.56182998067920076</v>
      </c>
      <c r="U59">
        <v>68.008909891765171</v>
      </c>
      <c r="V59">
        <v>36.551696439524363</v>
      </c>
      <c r="W59">
        <v>6.1122466341126067</v>
      </c>
      <c r="X59">
        <v>99.01835046580392</v>
      </c>
      <c r="Y59">
        <v>58.236199911485613</v>
      </c>
      <c r="Z59">
        <v>52.272950876366473</v>
      </c>
      <c r="AA59">
        <v>370.62046439206517</v>
      </c>
      <c r="AB59">
        <v>16.273789368472752</v>
      </c>
      <c r="AC59">
        <v>52.459804714509538</v>
      </c>
      <c r="AD59">
        <v>20.85557618895405</v>
      </c>
      <c r="AE59">
        <v>41.709388952643842</v>
      </c>
      <c r="AF59">
        <v>32.597076883890693</v>
      </c>
      <c r="AG59">
        <v>34.197592816949538</v>
      </c>
      <c r="AH59">
        <v>81.490191352883969</v>
      </c>
      <c r="AI59">
        <v>130.7671020003059</v>
      </c>
      <c r="AJ59">
        <v>181.64793487525941</v>
      </c>
      <c r="AK59">
        <v>47.530922254917293</v>
      </c>
      <c r="AL59">
        <v>134.4020540399417</v>
      </c>
      <c r="AM59">
        <v>11.87569445039005</v>
      </c>
      <c r="AN59">
        <v>15.432683191497309</v>
      </c>
      <c r="AO59">
        <v>458.27711009529838</v>
      </c>
      <c r="AP59">
        <v>76.011113385875987</v>
      </c>
      <c r="AQ59">
        <v>49.462293659445962</v>
      </c>
      <c r="AR59">
        <v>197.63664946033239</v>
      </c>
      <c r="AS59">
        <v>191.04467779679501</v>
      </c>
      <c r="AT59">
        <v>30.258488020729111</v>
      </c>
      <c r="AU59">
        <v>91.199894055388029</v>
      </c>
      <c r="AV59">
        <v>8.9822480628668977</v>
      </c>
      <c r="AW59">
        <v>111.8691479410009</v>
      </c>
      <c r="AX59">
        <v>95.48658019026054</v>
      </c>
      <c r="AY59">
        <v>6.9823798848968321</v>
      </c>
      <c r="AZ59">
        <v>10.09208824461393</v>
      </c>
      <c r="BA59">
        <v>98.128528272063107</v>
      </c>
      <c r="BB59">
        <v>349.45388916145612</v>
      </c>
      <c r="BC59">
        <v>70.450713292850779</v>
      </c>
      <c r="BD59">
        <v>243.4747679943915</v>
      </c>
      <c r="BE59">
        <v>1159.7636051223551</v>
      </c>
      <c r="BF59">
        <v>6715.6366923298556</v>
      </c>
      <c r="BG59">
        <v>197.75711258586</v>
      </c>
      <c r="BH59">
        <v>1440.222286461342</v>
      </c>
      <c r="BI59">
        <v>757.22824751277938</v>
      </c>
      <c r="BJ59">
        <v>1587.368212707695</v>
      </c>
      <c r="BK59">
        <v>273.22083380999521</v>
      </c>
      <c r="BL59">
        <v>177.39737382775701</v>
      </c>
      <c r="BM59">
        <v>253.88488458123771</v>
      </c>
      <c r="BN59">
        <v>30.154391087608911</v>
      </c>
      <c r="BO59">
        <v>344.81049784208051</v>
      </c>
      <c r="BP59">
        <v>30.029921081140529</v>
      </c>
      <c r="BQ59">
        <v>39.269421406046902</v>
      </c>
      <c r="BR59">
        <v>237.14884606932361</v>
      </c>
      <c r="BS59">
        <v>92.037588998269598</v>
      </c>
      <c r="BT59">
        <v>116.3270420675202</v>
      </c>
      <c r="BU59">
        <v>334.5671359931618</v>
      </c>
      <c r="BV59">
        <v>61.475435477476232</v>
      </c>
      <c r="BW59">
        <v>47.757059931798352</v>
      </c>
      <c r="BX59">
        <v>18.80005212801715</v>
      </c>
      <c r="BY59">
        <v>138.67387050799641</v>
      </c>
      <c r="BZ59">
        <v>228.2742466229509</v>
      </c>
      <c r="CA59">
        <v>48.699923193631562</v>
      </c>
      <c r="CB59">
        <v>716.33547480679647</v>
      </c>
      <c r="CC59">
        <v>150.49311073669699</v>
      </c>
      <c r="CD59">
        <v>0</v>
      </c>
      <c r="CE59">
        <v>359.72678117887551</v>
      </c>
      <c r="CF59">
        <v>395.98858815950098</v>
      </c>
      <c r="CG59">
        <v>307.07660930294821</v>
      </c>
      <c r="CH59">
        <v>29.721238609477439</v>
      </c>
      <c r="CI59">
        <v>208.12855994388539</v>
      </c>
      <c r="CJ59">
        <v>191.07544566587771</v>
      </c>
      <c r="CK59">
        <v>168.6096144948923</v>
      </c>
      <c r="CL59">
        <v>304.51775478913498</v>
      </c>
      <c r="CM59">
        <v>64.167750080660227</v>
      </c>
      <c r="CN59">
        <v>131.08156713975481</v>
      </c>
      <c r="CO59">
        <v>80.1544006303602</v>
      </c>
      <c r="CP59">
        <v>25.898143241353651</v>
      </c>
      <c r="CQ59">
        <v>309.12808701920568</v>
      </c>
      <c r="CR59">
        <v>358.7579833725639</v>
      </c>
      <c r="CS59">
        <v>46.508670081462839</v>
      </c>
      <c r="CT59">
        <v>86.456051189961372</v>
      </c>
      <c r="CU59">
        <v>154.3672296287246</v>
      </c>
      <c r="CV59">
        <v>159.97143729952469</v>
      </c>
      <c r="CW59">
        <v>1001.1574169851031</v>
      </c>
      <c r="CX59">
        <v>368.45647620034748</v>
      </c>
      <c r="CY59">
        <v>781.39477080323365</v>
      </c>
      <c r="CZ59">
        <v>103.27450225243621</v>
      </c>
      <c r="DA59">
        <v>62.083693905767447</v>
      </c>
      <c r="DB59">
        <v>33.415776282606473</v>
      </c>
      <c r="DC59">
        <v>31.278417081580351</v>
      </c>
      <c r="DD59">
        <v>49.727724088540569</v>
      </c>
      <c r="DE59">
        <v>111.0808457413858</v>
      </c>
      <c r="DF59">
        <v>33.594494144226168</v>
      </c>
      <c r="DG59">
        <v>23.20349618827743</v>
      </c>
      <c r="DH59">
        <v>43.950325745401891</v>
      </c>
      <c r="DI59">
        <v>0.20685289780635829</v>
      </c>
      <c r="DJ59">
        <v>8.2608047168775869</v>
      </c>
      <c r="DK59">
        <v>0.63650919715073295</v>
      </c>
      <c r="DL59">
        <v>0.115517336743073</v>
      </c>
      <c r="DM59">
        <v>2.0751339871676339E-2</v>
      </c>
      <c r="DN59">
        <v>5.3276358287000871</v>
      </c>
      <c r="DO59">
        <v>1.693437916519833E-2</v>
      </c>
      <c r="DP59">
        <v>0.3999213901786613</v>
      </c>
      <c r="DQ59">
        <v>0.58432501223429267</v>
      </c>
      <c r="DR59">
        <v>0.75097794456537414</v>
      </c>
      <c r="DS59">
        <v>7.2431172023906133E-3</v>
      </c>
      <c r="DT59">
        <v>1.3106262730315721</v>
      </c>
      <c r="DU59">
        <v>0.26773925956113342</v>
      </c>
      <c r="DV59">
        <v>6.7680510874799676E-2</v>
      </c>
      <c r="DW59">
        <v>0.17213510990789779</v>
      </c>
      <c r="DX59">
        <v>0.62824592164022719</v>
      </c>
      <c r="DY59">
        <v>0.13134276116362739</v>
      </c>
      <c r="DZ59">
        <v>0.35403437058197768</v>
      </c>
      <c r="EA59">
        <v>8.3286865996820988E-2</v>
      </c>
      <c r="EB59">
        <v>6.9867684844234529E-2</v>
      </c>
      <c r="EC59">
        <v>0.57235953053749244</v>
      </c>
      <c r="ED59">
        <v>0.47245685945978211</v>
      </c>
      <c r="EE59">
        <v>0.88576966161892767</v>
      </c>
      <c r="EF59">
        <v>1.3399090543770309</v>
      </c>
      <c r="EG59">
        <v>1.272487150380567</v>
      </c>
      <c r="EH59">
        <v>0.5997352019584149</v>
      </c>
      <c r="EI59">
        <v>2.5273529409525639</v>
      </c>
      <c r="EJ59">
        <v>0.43490741674916822</v>
      </c>
      <c r="EK59">
        <v>0.34546961275816401</v>
      </c>
      <c r="EL59">
        <v>0.6581552685716725</v>
      </c>
      <c r="EM59">
        <v>0.53840963731461167</v>
      </c>
      <c r="EN59">
        <v>1.7323993683351591</v>
      </c>
      <c r="EO59">
        <v>0.32358062639934521</v>
      </c>
      <c r="EP59">
        <v>1.945643656256129</v>
      </c>
      <c r="EQ59">
        <v>1.473167303823981</v>
      </c>
      <c r="ER59">
        <v>0.13573548211743439</v>
      </c>
      <c r="ES59">
        <v>0.84479150813996662</v>
      </c>
      <c r="ET59">
        <v>4.1898921712657646</v>
      </c>
      <c r="EU59">
        <v>2.3728367325372242</v>
      </c>
      <c r="EV59">
        <v>0.1925496671804082</v>
      </c>
      <c r="EW59">
        <v>2.1354491494462482</v>
      </c>
      <c r="EX59">
        <v>1.708868421940595</v>
      </c>
      <c r="EY59">
        <v>0.96508421117321341</v>
      </c>
      <c r="EZ59">
        <v>2.8924145393873522</v>
      </c>
      <c r="FA59">
        <v>3.6556165236027152</v>
      </c>
      <c r="FB59">
        <v>0.13773920757535291</v>
      </c>
      <c r="FC59">
        <v>0.78443064985201949</v>
      </c>
      <c r="FD59">
        <v>0.18733084014755011</v>
      </c>
      <c r="FE59">
        <v>0.23524015267385681</v>
      </c>
      <c r="FF59">
        <v>0.94220072691573842</v>
      </c>
      <c r="FG59">
        <v>3.4279612501227033E-2</v>
      </c>
      <c r="FH59">
        <v>0.32175934068053152</v>
      </c>
      <c r="FI59">
        <v>5.3442227556342097</v>
      </c>
      <c r="FJ59">
        <v>1.286786327140429</v>
      </c>
      <c r="FK59">
        <v>2.7511792365542088E-3</v>
      </c>
      <c r="FL59">
        <v>2.1106369326503231E-2</v>
      </c>
      <c r="FM59">
        <v>0.99364723824189061</v>
      </c>
      <c r="FN59">
        <v>2.5133430143765429</v>
      </c>
      <c r="FO59">
        <v>0.16293369746642261</v>
      </c>
      <c r="FP59">
        <v>3.1444624231851819</v>
      </c>
      <c r="FQ59">
        <v>0.84462734238256654</v>
      </c>
      <c r="FR59">
        <v>1.6231040391264331</v>
      </c>
      <c r="FS59">
        <v>1.505600983397914</v>
      </c>
      <c r="FT59">
        <v>0</v>
      </c>
      <c r="FU59">
        <v>0</v>
      </c>
      <c r="FV59">
        <v>0.60651890694975696</v>
      </c>
      <c r="FW59">
        <v>2.636921280465379</v>
      </c>
      <c r="FX59">
        <v>1.536393683425141</v>
      </c>
      <c r="FY59">
        <v>0.77572887289786763</v>
      </c>
      <c r="FZ59">
        <v>4.238289399496268</v>
      </c>
      <c r="GA59">
        <v>0.3702044747909452</v>
      </c>
      <c r="GB59">
        <v>0.79581305198209884</v>
      </c>
      <c r="GC59">
        <v>1.123407888044577</v>
      </c>
      <c r="GD59">
        <v>7.0528088750601028E-2</v>
      </c>
      <c r="GE59">
        <v>0.1575213597427732</v>
      </c>
      <c r="GF59">
        <v>0.2563280302019354</v>
      </c>
      <c r="GG59">
        <v>0.42358517366757192</v>
      </c>
      <c r="GH59">
        <v>1.971949301652514</v>
      </c>
      <c r="GI59">
        <v>0.34295963366595389</v>
      </c>
      <c r="GJ59">
        <v>4.268671919360381</v>
      </c>
      <c r="GK59">
        <v>0.65351711468451978</v>
      </c>
      <c r="GL59">
        <v>0</v>
      </c>
      <c r="GM59">
        <v>0.8123085227371849</v>
      </c>
      <c r="GN59">
        <v>2.045415922832059</v>
      </c>
      <c r="GO59">
        <v>0</v>
      </c>
      <c r="GP59">
        <v>5.5274632338183027E-2</v>
      </c>
      <c r="GQ59">
        <v>0.37193498064891939</v>
      </c>
      <c r="GR59">
        <v>0.30220971590230949</v>
      </c>
      <c r="GS59">
        <v>0.55353377035166318</v>
      </c>
      <c r="GT59">
        <v>0.45553572026450639</v>
      </c>
      <c r="GU59">
        <v>0.43534681303881539</v>
      </c>
      <c r="GV59">
        <v>0.5666064212166475</v>
      </c>
      <c r="GW59">
        <v>0.30410973271175501</v>
      </c>
      <c r="GX59">
        <v>8.1085224403081441E-3</v>
      </c>
      <c r="GY59">
        <v>0.46364526903237541</v>
      </c>
      <c r="GZ59">
        <v>0.61808082027253186</v>
      </c>
      <c r="HA59">
        <v>9.3154345263078031E-2</v>
      </c>
      <c r="HB59">
        <v>8.3761304416384449E-2</v>
      </c>
      <c r="HC59">
        <v>0.27286649855644218</v>
      </c>
      <c r="HD59">
        <v>0.53282091104869744</v>
      </c>
      <c r="HE59">
        <v>2.4608589864066488</v>
      </c>
      <c r="HF59">
        <v>0.76798943134647313</v>
      </c>
      <c r="HG59">
        <v>0.60027735582378572</v>
      </c>
      <c r="HH59">
        <v>1.01408487151157</v>
      </c>
      <c r="HI59">
        <v>0.89545232902930738</v>
      </c>
      <c r="HJ59">
        <v>2.614868301591931E-2</v>
      </c>
      <c r="HK59">
        <v>4.5101302184530137E-3</v>
      </c>
      <c r="HL59">
        <v>9.9155716465246287E-3</v>
      </c>
      <c r="HM59">
        <v>6.2112215167281102E-3</v>
      </c>
      <c r="HN59">
        <v>0.37249003345755177</v>
      </c>
      <c r="HO59">
        <v>1.23924392922146E-2</v>
      </c>
      <c r="HP59">
        <v>1.8520105018832882E-2</v>
      </c>
      <c r="HQ59">
        <v>0</v>
      </c>
    </row>
    <row r="60" spans="1:225" x14ac:dyDescent="0.25">
      <c r="A60" s="1" t="s">
        <v>187</v>
      </c>
      <c r="B60">
        <v>206.2209662034098</v>
      </c>
      <c r="C60">
        <v>30.01495285066596</v>
      </c>
      <c r="D60">
        <v>7.7242674001724616</v>
      </c>
      <c r="E60">
        <v>2.8352093288094391</v>
      </c>
      <c r="F60">
        <v>60.120725769181838</v>
      </c>
      <c r="G60">
        <v>0</v>
      </c>
      <c r="H60">
        <v>78.502214428798666</v>
      </c>
      <c r="I60">
        <v>8.1647588020380155</v>
      </c>
      <c r="J60">
        <v>107.3020884613404</v>
      </c>
      <c r="K60">
        <v>46.464956226154683</v>
      </c>
      <c r="L60">
        <v>1.1162049581884139</v>
      </c>
      <c r="M60">
        <v>52.514582631597527</v>
      </c>
      <c r="N60">
        <v>27.905909669971809</v>
      </c>
      <c r="O60">
        <v>85.528499921307528</v>
      </c>
      <c r="P60">
        <v>116.3489717207496</v>
      </c>
      <c r="Q60">
        <v>21.001433307226439</v>
      </c>
      <c r="R60">
        <v>83.37907468127915</v>
      </c>
      <c r="S60">
        <v>42.586116362644063</v>
      </c>
      <c r="T60">
        <v>1.9681461802549221</v>
      </c>
      <c r="U60">
        <v>260.27467031272931</v>
      </c>
      <c r="V60">
        <v>158.42401067963149</v>
      </c>
      <c r="W60">
        <v>12.872203937796231</v>
      </c>
      <c r="X60">
        <v>252.20451854845621</v>
      </c>
      <c r="Y60">
        <v>151.5909440961963</v>
      </c>
      <c r="Z60">
        <v>130.0393686506971</v>
      </c>
      <c r="AA60">
        <v>46.149874018038503</v>
      </c>
      <c r="AB60">
        <v>16.58116562736263</v>
      </c>
      <c r="AC60">
        <v>60.732451876392687</v>
      </c>
      <c r="AD60">
        <v>12.479109432659991</v>
      </c>
      <c r="AE60">
        <v>16.75780273657389</v>
      </c>
      <c r="AF60">
        <v>38.245458462475533</v>
      </c>
      <c r="AG60">
        <v>17.813006398990531</v>
      </c>
      <c r="AH60">
        <v>256.16539877816939</v>
      </c>
      <c r="AI60">
        <v>267.6836654651791</v>
      </c>
      <c r="AJ60">
        <v>73.78713657775296</v>
      </c>
      <c r="AK60">
        <v>44.378148773013791</v>
      </c>
      <c r="AL60">
        <v>64.915662717547548</v>
      </c>
      <c r="AM60">
        <v>8.0465194908708142</v>
      </c>
      <c r="AN60">
        <v>23.514464759870862</v>
      </c>
      <c r="AO60">
        <v>691.33224945278971</v>
      </c>
      <c r="AP60">
        <v>88.481254522934691</v>
      </c>
      <c r="AQ60">
        <v>46.579153041539939</v>
      </c>
      <c r="AR60">
        <v>220.85553896095209</v>
      </c>
      <c r="AS60">
        <v>185.74112223896131</v>
      </c>
      <c r="AT60">
        <v>21.230703223905849</v>
      </c>
      <c r="AU60">
        <v>79.307168125955215</v>
      </c>
      <c r="AV60">
        <v>6.0295645695078512</v>
      </c>
      <c r="AW60">
        <v>406.20011867506389</v>
      </c>
      <c r="AX60">
        <v>253.89704355740841</v>
      </c>
      <c r="AY60">
        <v>5.5585879542067724</v>
      </c>
      <c r="AZ60">
        <v>8.3592014603834777</v>
      </c>
      <c r="BA60">
        <v>102.6139614526562</v>
      </c>
      <c r="BB60">
        <v>360.94540078054291</v>
      </c>
      <c r="BC60">
        <v>71.17064347119998</v>
      </c>
      <c r="BD60">
        <v>531.14655900860987</v>
      </c>
      <c r="BE60">
        <v>2585.4910222233202</v>
      </c>
      <c r="BF60">
        <v>7033.5588844194363</v>
      </c>
      <c r="BG60">
        <v>207.1964648109138</v>
      </c>
      <c r="BH60">
        <v>925.3150001806556</v>
      </c>
      <c r="BI60">
        <v>486.33353637015722</v>
      </c>
      <c r="BJ60">
        <v>994.08313534226443</v>
      </c>
      <c r="BK60">
        <v>296.08821441644261</v>
      </c>
      <c r="BL60">
        <v>188.83485805082259</v>
      </c>
      <c r="BM60">
        <v>291.40228459084199</v>
      </c>
      <c r="BN60">
        <v>31.71562057399845</v>
      </c>
      <c r="BO60">
        <v>360.081809400662</v>
      </c>
      <c r="BP60">
        <v>22.148481296078639</v>
      </c>
      <c r="BQ60">
        <v>17.78864919107227</v>
      </c>
      <c r="BR60">
        <v>262.83484122682933</v>
      </c>
      <c r="BS60">
        <v>112.1069233848725</v>
      </c>
      <c r="BT60">
        <v>143.63246886481301</v>
      </c>
      <c r="BU60">
        <v>399.82594881666091</v>
      </c>
      <c r="BV60">
        <v>116.03483533013809</v>
      </c>
      <c r="BW60">
        <v>60.187129639083032</v>
      </c>
      <c r="BX60">
        <v>24.33295592645722</v>
      </c>
      <c r="BY60">
        <v>154.70665023694559</v>
      </c>
      <c r="BZ60">
        <v>254.01577189884421</v>
      </c>
      <c r="CA60">
        <v>58.815868966578208</v>
      </c>
      <c r="CB60">
        <v>747.52682671122534</v>
      </c>
      <c r="CC60">
        <v>173.45859079643449</v>
      </c>
      <c r="CD60">
        <v>0</v>
      </c>
      <c r="CE60">
        <v>371.37948371652129</v>
      </c>
      <c r="CF60">
        <v>377.20371960246899</v>
      </c>
      <c r="CG60">
        <v>225.9268369619862</v>
      </c>
      <c r="CH60">
        <v>30.698396121843569</v>
      </c>
      <c r="CI60">
        <v>222.5092134101497</v>
      </c>
      <c r="CJ60">
        <v>219.01537395571219</v>
      </c>
      <c r="CK60">
        <v>184.3337670659925</v>
      </c>
      <c r="CL60">
        <v>270.9857462430993</v>
      </c>
      <c r="CM60">
        <v>77.990649895686772</v>
      </c>
      <c r="CN60">
        <v>149.64943482765949</v>
      </c>
      <c r="CO60">
        <v>91.013105487569092</v>
      </c>
      <c r="CP60">
        <v>30.67011896219509</v>
      </c>
      <c r="CQ60">
        <v>302.80094823695111</v>
      </c>
      <c r="CR60">
        <v>381.75943320353929</v>
      </c>
      <c r="CS60">
        <v>56.766621075743743</v>
      </c>
      <c r="CT60">
        <v>83.226653501765895</v>
      </c>
      <c r="CU60">
        <v>161.3613287952962</v>
      </c>
      <c r="CV60">
        <v>172.87612630850859</v>
      </c>
      <c r="CW60">
        <v>1127.6771975315521</v>
      </c>
      <c r="CX60">
        <v>460.14426984045889</v>
      </c>
      <c r="CY60">
        <v>970.70134816504458</v>
      </c>
      <c r="CZ60">
        <v>122.4344779936891</v>
      </c>
      <c r="DA60">
        <v>80.075455774717213</v>
      </c>
      <c r="DB60">
        <v>35.692347268845673</v>
      </c>
      <c r="DC60">
        <v>28.358756141125099</v>
      </c>
      <c r="DD60">
        <v>58.515167907345322</v>
      </c>
      <c r="DE60">
        <v>129.6122582229273</v>
      </c>
      <c r="DF60">
        <v>36.572333540170938</v>
      </c>
      <c r="DG60">
        <v>26.18297981856394</v>
      </c>
      <c r="DH60">
        <v>52.839488290551117</v>
      </c>
      <c r="DI60">
        <v>0.22664027648078139</v>
      </c>
      <c r="DJ60">
        <v>8.9604594291255069</v>
      </c>
      <c r="DK60">
        <v>0.82425277617374526</v>
      </c>
      <c r="DL60">
        <v>0.119970092199228</v>
      </c>
      <c r="DM60">
        <v>2.330278422330085E-2</v>
      </c>
      <c r="DN60">
        <v>4.3713951762516423</v>
      </c>
      <c r="DO60">
        <v>1.500809178675983E-2</v>
      </c>
      <c r="DP60">
        <v>0.42251910780566082</v>
      </c>
      <c r="DQ60">
        <v>0.47932614282916058</v>
      </c>
      <c r="DR60">
        <v>0.7917395781522788</v>
      </c>
      <c r="DS60">
        <v>7.8920878380979703E-3</v>
      </c>
      <c r="DT60">
        <v>1.5039380481821749</v>
      </c>
      <c r="DU60">
        <v>0.28104188751481107</v>
      </c>
      <c r="DV60">
        <v>6.7737658549966315E-2</v>
      </c>
      <c r="DW60">
        <v>0.18270412734422101</v>
      </c>
      <c r="DX60">
        <v>0.65080591358105777</v>
      </c>
      <c r="DY60">
        <v>0.13940714694533091</v>
      </c>
      <c r="DZ60">
        <v>0.41688527643749979</v>
      </c>
      <c r="EA60">
        <v>9.8072591363436476E-2</v>
      </c>
      <c r="EB60">
        <v>7.7148649079640932E-2</v>
      </c>
      <c r="EC60">
        <v>0.72392092483406623</v>
      </c>
      <c r="ED60">
        <v>0.68713563907276387</v>
      </c>
      <c r="EE60">
        <v>0.98765297336013536</v>
      </c>
      <c r="EF60">
        <v>1.7712298444684229</v>
      </c>
      <c r="EG60">
        <v>1.8638410265302741</v>
      </c>
      <c r="EH60">
        <v>0.94465451929123267</v>
      </c>
      <c r="EI60">
        <v>1.9656490534316959</v>
      </c>
      <c r="EJ60">
        <v>0.47244319730870471</v>
      </c>
      <c r="EK60">
        <v>0.37528623826298352</v>
      </c>
      <c r="EL60">
        <v>0.71495901756236235</v>
      </c>
      <c r="EM60">
        <v>0.58487843784333804</v>
      </c>
      <c r="EN60">
        <v>1.8819184614271309</v>
      </c>
      <c r="EO60">
        <v>0.35150806777670912</v>
      </c>
      <c r="EP60">
        <v>2.113567334987974</v>
      </c>
      <c r="EQ60">
        <v>1.616112868417342</v>
      </c>
      <c r="ER60">
        <v>0.1350056564818386</v>
      </c>
      <c r="ES60">
        <v>0.86958894736655412</v>
      </c>
      <c r="ET60">
        <v>4.2978894104034673</v>
      </c>
      <c r="EU60">
        <v>2.2975284813384032</v>
      </c>
      <c r="EV60">
        <v>0.18954544321127689</v>
      </c>
      <c r="EW60">
        <v>2.1021311613470179</v>
      </c>
      <c r="EX60">
        <v>1.851128251116428</v>
      </c>
      <c r="EY60">
        <v>1.024041465053505</v>
      </c>
      <c r="EZ60">
        <v>2.8516709256660211</v>
      </c>
      <c r="FA60">
        <v>4.2527302678084382</v>
      </c>
      <c r="FB60">
        <v>0.13307306935463381</v>
      </c>
      <c r="FC60">
        <v>0.75785679407623685</v>
      </c>
      <c r="FD60">
        <v>0.18098470524145449</v>
      </c>
      <c r="FE60">
        <v>0.25732784023067612</v>
      </c>
      <c r="FF60">
        <v>1.0284832597133291</v>
      </c>
      <c r="FG60">
        <v>3.3118335237482741E-2</v>
      </c>
      <c r="FH60">
        <v>0.31085922310434</v>
      </c>
      <c r="FI60">
        <v>5.7788889963398571</v>
      </c>
      <c r="FJ60">
        <v>1.344869218792266</v>
      </c>
      <c r="FK60">
        <v>2.8665199269841961E-3</v>
      </c>
      <c r="FL60">
        <v>2.2663995318684359E-2</v>
      </c>
      <c r="FM60">
        <v>1.0538907560485189</v>
      </c>
      <c r="FN60">
        <v>2.665723677063899</v>
      </c>
      <c r="FO60">
        <v>0.1728121520394818</v>
      </c>
      <c r="FP60">
        <v>3.243598378896313</v>
      </c>
      <c r="FQ60">
        <v>0.87125603992700407</v>
      </c>
      <c r="FR60">
        <v>1.6742758925252741</v>
      </c>
      <c r="FS60">
        <v>1.650497460267272</v>
      </c>
      <c r="FT60">
        <v>0</v>
      </c>
      <c r="FU60">
        <v>0</v>
      </c>
      <c r="FV60">
        <v>0.53601282183634325</v>
      </c>
      <c r="FW60">
        <v>2.0609705809757779</v>
      </c>
      <c r="FX60">
        <v>1.5419959480831069</v>
      </c>
      <c r="FY60">
        <v>0.72203387410320108</v>
      </c>
      <c r="FZ60">
        <v>4.2215876116503388</v>
      </c>
      <c r="GA60">
        <v>0.38203508927705992</v>
      </c>
      <c r="GB60">
        <v>0.91067311894618808</v>
      </c>
      <c r="GC60">
        <v>1.2855498696662719</v>
      </c>
      <c r="GD60">
        <v>7.5432663106927852E-2</v>
      </c>
      <c r="GE60">
        <v>0.1738851077523168</v>
      </c>
      <c r="GF60">
        <v>0.28295608433285829</v>
      </c>
      <c r="GG60">
        <v>0.43712167371805027</v>
      </c>
      <c r="GH60">
        <v>2.1768007675904051</v>
      </c>
      <c r="GI60">
        <v>0.3785872147884089</v>
      </c>
      <c r="GJ60">
        <v>4.6127255178696824</v>
      </c>
      <c r="GK60">
        <v>0.77961801872494008</v>
      </c>
      <c r="GL60">
        <v>0</v>
      </c>
      <c r="GM60">
        <v>0.89306866494671699</v>
      </c>
      <c r="GN60">
        <v>2.03850995536351</v>
      </c>
      <c r="GO60">
        <v>0</v>
      </c>
      <c r="GP60">
        <v>5.5088007794733218E-2</v>
      </c>
      <c r="GQ60">
        <v>0.39779960849616219</v>
      </c>
      <c r="GR60">
        <v>0.32322559835573339</v>
      </c>
      <c r="GS60">
        <v>0.59202690951821302</v>
      </c>
      <c r="GT60">
        <v>0.48721400407424797</v>
      </c>
      <c r="GU60">
        <v>0.44844567639991251</v>
      </c>
      <c r="GV60">
        <v>0.60600864198936921</v>
      </c>
      <c r="GW60">
        <v>0.32525774370978122</v>
      </c>
      <c r="GX60">
        <v>8.6723949616388327E-3</v>
      </c>
      <c r="GY60">
        <v>0.5195513390712575</v>
      </c>
      <c r="GZ60">
        <v>0.66106260802472416</v>
      </c>
      <c r="HA60">
        <v>9.9632365879421661E-2</v>
      </c>
      <c r="HB60">
        <v>8.9586126171384617E-2</v>
      </c>
      <c r="HC60">
        <v>0.29184183243019918</v>
      </c>
      <c r="HD60">
        <v>0.56987366298254127</v>
      </c>
      <c r="HE60">
        <v>2.7965635136530662</v>
      </c>
      <c r="HF60">
        <v>0.88028284362468567</v>
      </c>
      <c r="HG60">
        <v>0.69827612662441529</v>
      </c>
      <c r="HH60">
        <v>1.179640126813958</v>
      </c>
      <c r="HI60">
        <v>1.0416401315577011</v>
      </c>
      <c r="HJ60">
        <v>2.8439942205166768E-2</v>
      </c>
      <c r="HK60">
        <v>4.9053270741203506E-3</v>
      </c>
      <c r="HL60">
        <v>1.078441634657739E-2</v>
      </c>
      <c r="HM60">
        <v>6.7554752509597976E-3</v>
      </c>
      <c r="HN60">
        <v>0.38766230291507281</v>
      </c>
      <c r="HO60">
        <v>1.2887404749018229E-2</v>
      </c>
      <c r="HP60">
        <v>1.9259815097255991E-2</v>
      </c>
      <c r="HQ60">
        <v>0</v>
      </c>
    </row>
    <row r="61" spans="1:225" x14ac:dyDescent="0.25">
      <c r="A61" s="1" t="s">
        <v>188</v>
      </c>
      <c r="B61">
        <v>85.00832919164796</v>
      </c>
      <c r="C61">
        <v>5.440057399093857</v>
      </c>
      <c r="D61">
        <v>2.3597411670742279</v>
      </c>
      <c r="E61">
        <v>1.328742437620249</v>
      </c>
      <c r="F61">
        <v>50.521863506921328</v>
      </c>
      <c r="G61">
        <v>0</v>
      </c>
      <c r="H61">
        <v>15.40338760782268</v>
      </c>
      <c r="I61">
        <v>2.3465179122030739</v>
      </c>
      <c r="J61">
        <v>42.184623637967462</v>
      </c>
      <c r="K61">
        <v>21.611458994608689</v>
      </c>
      <c r="L61">
        <v>0.61128893936252338</v>
      </c>
      <c r="M61">
        <v>27.522091912800349</v>
      </c>
      <c r="N61">
        <v>17.29295224047549</v>
      </c>
      <c r="O61">
        <v>54.497207349047287</v>
      </c>
      <c r="P61">
        <v>54.938408816538818</v>
      </c>
      <c r="Q61">
        <v>10.424628810468709</v>
      </c>
      <c r="R61">
        <v>42.847729496801087</v>
      </c>
      <c r="S61">
        <v>15.121873185325439</v>
      </c>
      <c r="T61">
        <v>0.55180473383030448</v>
      </c>
      <c r="U61">
        <v>41.315947267099311</v>
      </c>
      <c r="V61">
        <v>24.697691017246719</v>
      </c>
      <c r="W61">
        <v>1.7566970381950351</v>
      </c>
      <c r="X61">
        <v>41.175525328519413</v>
      </c>
      <c r="Y61">
        <v>23.805211869103299</v>
      </c>
      <c r="Z61">
        <v>19.085291448204028</v>
      </c>
      <c r="AA61">
        <v>47.926103052968749</v>
      </c>
      <c r="AB61">
        <v>4.9515420149242031</v>
      </c>
      <c r="AC61">
        <v>18.104581795056571</v>
      </c>
      <c r="AD61">
        <v>10.489779133074769</v>
      </c>
      <c r="AE61">
        <v>38.088816120589449</v>
      </c>
      <c r="AF61">
        <v>36.554022494557913</v>
      </c>
      <c r="AG61">
        <v>21.229378189606781</v>
      </c>
      <c r="AH61">
        <v>39.361385334305048</v>
      </c>
      <c r="AI61">
        <v>48.679559501738296</v>
      </c>
      <c r="AJ61">
        <v>18.04799238978001</v>
      </c>
      <c r="AK61">
        <v>21.896030053748198</v>
      </c>
      <c r="AL61">
        <v>18.75685843102033</v>
      </c>
      <c r="AM61">
        <v>6.1745858833611313</v>
      </c>
      <c r="AN61">
        <v>3.6102221079793471</v>
      </c>
      <c r="AO61">
        <v>95.966396892526149</v>
      </c>
      <c r="AP61">
        <v>16.427463787941871</v>
      </c>
      <c r="AQ61">
        <v>9.7507740912637964</v>
      </c>
      <c r="AR61">
        <v>38.028668562556419</v>
      </c>
      <c r="AS61">
        <v>77.16267667797338</v>
      </c>
      <c r="AT61">
        <v>17.244788450292649</v>
      </c>
      <c r="AU61">
        <v>30.556420963749471</v>
      </c>
      <c r="AV61">
        <v>4.862106029026334</v>
      </c>
      <c r="AW61">
        <v>65.449312076903112</v>
      </c>
      <c r="AX61">
        <v>39.781185092839763</v>
      </c>
      <c r="AY61">
        <v>1.596420855411157</v>
      </c>
      <c r="AZ61">
        <v>2.646986132550567</v>
      </c>
      <c r="BA61">
        <v>18.366486011103792</v>
      </c>
      <c r="BB61">
        <v>84.705937035357209</v>
      </c>
      <c r="BC61">
        <v>38.551668215496719</v>
      </c>
      <c r="BD61">
        <v>74.010857173425052</v>
      </c>
      <c r="BE61">
        <v>307.125195516399</v>
      </c>
      <c r="BF61">
        <v>236.35168027456271</v>
      </c>
      <c r="BG61">
        <v>7.0744874386695038</v>
      </c>
      <c r="BH61">
        <v>195.4123016529571</v>
      </c>
      <c r="BI61">
        <v>132.62094242045799</v>
      </c>
      <c r="BJ61">
        <v>239.5110527526123</v>
      </c>
      <c r="BK61">
        <v>38.944273086877459</v>
      </c>
      <c r="BL61">
        <v>27.76263194680676</v>
      </c>
      <c r="BM61">
        <v>37.091482309830937</v>
      </c>
      <c r="BN61">
        <v>5.8455963783537506</v>
      </c>
      <c r="BO61">
        <v>53.786944204270348</v>
      </c>
      <c r="BP61">
        <v>4.6342246432878387</v>
      </c>
      <c r="BQ61">
        <v>6.466117722447466</v>
      </c>
      <c r="BR61">
        <v>30.497999458682902</v>
      </c>
      <c r="BS61">
        <v>20.357450756297791</v>
      </c>
      <c r="BT61">
        <v>23.23353276025464</v>
      </c>
      <c r="BU61">
        <v>90.053114678236611</v>
      </c>
      <c r="BV61">
        <v>19.494233204597389</v>
      </c>
      <c r="BW61">
        <v>9.9604314831170484</v>
      </c>
      <c r="BX61">
        <v>3.6889966443506488</v>
      </c>
      <c r="BY61">
        <v>23.728858203508231</v>
      </c>
      <c r="BZ61">
        <v>40.478034165231627</v>
      </c>
      <c r="CA61">
        <v>9.7155055170677578</v>
      </c>
      <c r="CB61">
        <v>125.701654823072</v>
      </c>
      <c r="CC61">
        <v>22.65175074530536</v>
      </c>
      <c r="CD61">
        <v>0</v>
      </c>
      <c r="CE61">
        <v>46.855905513320209</v>
      </c>
      <c r="CF61">
        <v>59.541387703262593</v>
      </c>
      <c r="CG61">
        <v>44.219479360742703</v>
      </c>
      <c r="CH61">
        <v>3.4764313753208831</v>
      </c>
      <c r="CI61">
        <v>38.008042745393404</v>
      </c>
      <c r="CJ61">
        <v>34.068093728712107</v>
      </c>
      <c r="CK61">
        <v>29.396155911548441</v>
      </c>
      <c r="CL61">
        <v>55.367984393493337</v>
      </c>
      <c r="CM61">
        <v>14.523580717297721</v>
      </c>
      <c r="CN61">
        <v>27.635278191785861</v>
      </c>
      <c r="CO61">
        <v>12.77397707826723</v>
      </c>
      <c r="CP61">
        <v>3.761935566236406</v>
      </c>
      <c r="CQ61">
        <v>35.471065827643919</v>
      </c>
      <c r="CR61">
        <v>58.721312561254713</v>
      </c>
      <c r="CS61">
        <v>9.2876193793757054</v>
      </c>
      <c r="CT61">
        <v>7.0362353205083759</v>
      </c>
      <c r="CU61">
        <v>15.128367521919859</v>
      </c>
      <c r="CV61">
        <v>22.581881025649569</v>
      </c>
      <c r="CW61">
        <v>109.7389054887488</v>
      </c>
      <c r="CX61">
        <v>73.160211608686865</v>
      </c>
      <c r="CY61">
        <v>93.788861328366565</v>
      </c>
      <c r="CZ61">
        <v>16.283995028000739</v>
      </c>
      <c r="DA61">
        <v>13.477927329673131</v>
      </c>
      <c r="DB61">
        <v>6.4742209762216492</v>
      </c>
      <c r="DC61">
        <v>3.16656617535679</v>
      </c>
      <c r="DD61">
        <v>5.0305551669324924</v>
      </c>
      <c r="DE61">
        <v>15.593306342469219</v>
      </c>
      <c r="DF61">
        <v>5.6858216153203571</v>
      </c>
      <c r="DG61">
        <v>2.751826388717916</v>
      </c>
      <c r="DH61">
        <v>8.10320436924615</v>
      </c>
      <c r="DI61">
        <v>6.3904222696097732E-2</v>
      </c>
      <c r="DJ61">
        <v>2.7246438938811202</v>
      </c>
      <c r="DK61">
        <v>0.2139272699598426</v>
      </c>
      <c r="DL61">
        <v>3.1720319672957457E-2</v>
      </c>
      <c r="DM61">
        <v>6.7684101688477074E-3</v>
      </c>
      <c r="DN61">
        <v>1.833993549683298</v>
      </c>
      <c r="DO61">
        <v>5.4493266392054377E-3</v>
      </c>
      <c r="DP61">
        <v>0.1192640327688817</v>
      </c>
      <c r="DQ61">
        <v>0.20123502860256429</v>
      </c>
      <c r="DR61">
        <v>0.2263047682530504</v>
      </c>
      <c r="DS61">
        <v>1.5102579952625381E-3</v>
      </c>
      <c r="DT61">
        <v>0.42532659532110839</v>
      </c>
      <c r="DU61">
        <v>7.5928168646757319E-2</v>
      </c>
      <c r="DV61">
        <v>1.6498678123118182E-2</v>
      </c>
      <c r="DW61">
        <v>5.2034385239963267E-2</v>
      </c>
      <c r="DX61">
        <v>0.18994752349242219</v>
      </c>
      <c r="DY61">
        <v>3.9703346031645957E-2</v>
      </c>
      <c r="DZ61">
        <v>0.129943795651252</v>
      </c>
      <c r="EA61">
        <v>3.0569380813883731E-2</v>
      </c>
      <c r="EB61">
        <v>2.2370571626483791E-2</v>
      </c>
      <c r="EC61">
        <v>0.21203148718403619</v>
      </c>
      <c r="ED61">
        <v>0.1776892043950786</v>
      </c>
      <c r="EE61">
        <v>0.38813541693225528</v>
      </c>
      <c r="EF61">
        <v>0.37390710272541161</v>
      </c>
      <c r="EG61">
        <v>0.4313700466107977</v>
      </c>
      <c r="EH61">
        <v>0.23651776897221541</v>
      </c>
      <c r="EI61">
        <v>0.69141122133949595</v>
      </c>
      <c r="EJ61">
        <v>0.15536236153674551</v>
      </c>
      <c r="EK61">
        <v>0.1234124156320128</v>
      </c>
      <c r="EL61">
        <v>0.23511338929894579</v>
      </c>
      <c r="EM61">
        <v>0.19233655142649561</v>
      </c>
      <c r="EN61">
        <v>0.61886656015468211</v>
      </c>
      <c r="EO61">
        <v>0.11559299365532789</v>
      </c>
      <c r="EP61">
        <v>0.69504400592754079</v>
      </c>
      <c r="EQ61">
        <v>0.49083702080121649</v>
      </c>
      <c r="ER61">
        <v>4.0678881078627507E-2</v>
      </c>
      <c r="ES61">
        <v>0.2395942703038528</v>
      </c>
      <c r="ET61">
        <v>1.1294068845542109</v>
      </c>
      <c r="EU61">
        <v>0.59155706769263516</v>
      </c>
      <c r="EV61">
        <v>5.4429360789657252E-2</v>
      </c>
      <c r="EW61">
        <v>0.60364234280537354</v>
      </c>
      <c r="EX61">
        <v>0.52347239595953721</v>
      </c>
      <c r="EY61">
        <v>0.28305971114937628</v>
      </c>
      <c r="EZ61">
        <v>0.75292010961192191</v>
      </c>
      <c r="FA61">
        <v>1.2190178825064391</v>
      </c>
      <c r="FB61">
        <v>3.9870879220020493E-2</v>
      </c>
      <c r="FC61">
        <v>0.22706635421596971</v>
      </c>
      <c r="FD61">
        <v>5.422599297024306E-2</v>
      </c>
      <c r="FE61">
        <v>6.1904682870723371E-2</v>
      </c>
      <c r="FF61">
        <v>0.24494689960967389</v>
      </c>
      <c r="FG61">
        <v>9.922797682699146E-3</v>
      </c>
      <c r="FH61">
        <v>9.3138533581069438E-2</v>
      </c>
      <c r="FI61">
        <v>1.5084884476359639</v>
      </c>
      <c r="FJ61">
        <v>0.380385248711958</v>
      </c>
      <c r="FK61">
        <v>8.5985624914885605E-4</v>
      </c>
      <c r="FL61">
        <v>4.9144154757326374E-3</v>
      </c>
      <c r="FM61">
        <v>0.2366070436897581</v>
      </c>
      <c r="FN61">
        <v>0.59847663992115185</v>
      </c>
      <c r="FO61">
        <v>3.8797733230942613E-2</v>
      </c>
      <c r="FP61">
        <v>0.96611556262729725</v>
      </c>
      <c r="FQ61">
        <v>0.25950623994729038</v>
      </c>
      <c r="FR61">
        <v>0.49868812563988602</v>
      </c>
      <c r="FS61">
        <v>0.35931991883355391</v>
      </c>
      <c r="FT61">
        <v>0</v>
      </c>
      <c r="FU61">
        <v>0</v>
      </c>
      <c r="FV61">
        <v>0.1742785108687509</v>
      </c>
      <c r="FW61">
        <v>0.75070361736006208</v>
      </c>
      <c r="FX61">
        <v>0.44103527398647457</v>
      </c>
      <c r="FY61">
        <v>0.22026264417409211</v>
      </c>
      <c r="FZ61">
        <v>1.279882904766837</v>
      </c>
      <c r="GA61">
        <v>0.10999516144194831</v>
      </c>
      <c r="GB61">
        <v>0.27507204637521548</v>
      </c>
      <c r="GC61">
        <v>0.38830489888149228</v>
      </c>
      <c r="GD61">
        <v>2.220794740697744E-2</v>
      </c>
      <c r="GE61">
        <v>4.8367018480421659E-2</v>
      </c>
      <c r="GF61">
        <v>7.870565994397391E-2</v>
      </c>
      <c r="GG61">
        <v>0.12585563583014769</v>
      </c>
      <c r="GH61">
        <v>0.60548809679671056</v>
      </c>
      <c r="GI61">
        <v>0.1053059405190975</v>
      </c>
      <c r="GJ61">
        <v>1.270851423861157</v>
      </c>
      <c r="GK61">
        <v>0.18461733572855851</v>
      </c>
      <c r="GL61">
        <v>0</v>
      </c>
      <c r="GM61">
        <v>0.25092250359349089</v>
      </c>
      <c r="GN61">
        <v>0.6295725111776187</v>
      </c>
      <c r="GO61">
        <v>0</v>
      </c>
      <c r="GP61">
        <v>1.7013355913151729E-2</v>
      </c>
      <c r="GQ61">
        <v>0.1171152179988145</v>
      </c>
      <c r="GR61">
        <v>9.5160064529309821E-2</v>
      </c>
      <c r="GS61">
        <v>0.17429720665514151</v>
      </c>
      <c r="GT61">
        <v>0.14343949335430611</v>
      </c>
      <c r="GU61">
        <v>0.1183716562464469</v>
      </c>
      <c r="GV61">
        <v>0.17841353460365511</v>
      </c>
      <c r="GW61">
        <v>9.5758343514661989E-2</v>
      </c>
      <c r="GX61">
        <v>2.553218768474357E-3</v>
      </c>
      <c r="GY61">
        <v>0.1057025942816759</v>
      </c>
      <c r="GZ61">
        <v>0.19462183922794729</v>
      </c>
      <c r="HA61">
        <v>2.9332523211416609E-2</v>
      </c>
      <c r="HB61">
        <v>2.6374834142985921E-2</v>
      </c>
      <c r="HC61">
        <v>8.5920446114682414E-2</v>
      </c>
      <c r="HD61">
        <v>0.16777512306834549</v>
      </c>
      <c r="HE61">
        <v>0.62253143395530586</v>
      </c>
      <c r="HF61">
        <v>0.21280692991436831</v>
      </c>
      <c r="HG61">
        <v>0.23467471830600589</v>
      </c>
      <c r="HH61">
        <v>0.39645020631133088</v>
      </c>
      <c r="HI61">
        <v>0.35007154781480249</v>
      </c>
      <c r="HJ61">
        <v>2.695516533764273E-3</v>
      </c>
      <c r="HK61">
        <v>4.6492324549839549E-4</v>
      </c>
      <c r="HL61">
        <v>1.022138946678863E-3</v>
      </c>
      <c r="HM61">
        <v>6.4027891129431593E-4</v>
      </c>
      <c r="HN61">
        <v>9.898377710409148E-2</v>
      </c>
      <c r="HO61">
        <v>1.1712649973733261E-3</v>
      </c>
      <c r="HP61">
        <v>1.7504181577766369E-3</v>
      </c>
      <c r="HQ61">
        <v>0</v>
      </c>
    </row>
    <row r="62" spans="1:225" x14ac:dyDescent="0.25">
      <c r="A62" s="1" t="s">
        <v>189</v>
      </c>
      <c r="B62">
        <v>1.4916426151481179</v>
      </c>
      <c r="C62">
        <v>0.1557696863157611</v>
      </c>
      <c r="D62">
        <v>9.0950876574761738E-2</v>
      </c>
      <c r="E62">
        <v>5.4602256186764307E-2</v>
      </c>
      <c r="F62">
        <v>15.60289102116502</v>
      </c>
      <c r="G62">
        <v>0</v>
      </c>
      <c r="H62">
        <v>0.35409645789310967</v>
      </c>
      <c r="I62">
        <v>1.06242562083088</v>
      </c>
      <c r="J62">
        <v>0.55800754461111024</v>
      </c>
      <c r="K62">
        <v>0.31505150874121451</v>
      </c>
      <c r="L62">
        <v>2.4869977507340751E-2</v>
      </c>
      <c r="M62">
        <v>0.34920313294337929</v>
      </c>
      <c r="N62">
        <v>0.1986299555296358</v>
      </c>
      <c r="O62">
        <v>0.3743487620327523</v>
      </c>
      <c r="P62">
        <v>0.80722854107101505</v>
      </c>
      <c r="Q62">
        <v>0.19725533114431809</v>
      </c>
      <c r="R62">
        <v>0.51432744537746355</v>
      </c>
      <c r="S62">
        <v>0.21455102934249079</v>
      </c>
      <c r="T62">
        <v>1.1220465634843279E-2</v>
      </c>
      <c r="U62">
        <v>0.69376192597810127</v>
      </c>
      <c r="V62">
        <v>0.2172039032530764</v>
      </c>
      <c r="W62">
        <v>7.1081637834470121E-2</v>
      </c>
      <c r="X62">
        <v>0.42954084373930868</v>
      </c>
      <c r="Y62">
        <v>0.78442586374163326</v>
      </c>
      <c r="Z62">
        <v>0.7249934770402563</v>
      </c>
      <c r="AA62">
        <v>4.3405630635258872</v>
      </c>
      <c r="AB62">
        <v>0.2236736791574844</v>
      </c>
      <c r="AC62">
        <v>0.72789336902656254</v>
      </c>
      <c r="AD62">
        <v>0.55150903306423993</v>
      </c>
      <c r="AE62">
        <v>0.28789818293329061</v>
      </c>
      <c r="AF62">
        <v>0.79696340538013299</v>
      </c>
      <c r="AG62">
        <v>0.19086295972078399</v>
      </c>
      <c r="AH62">
        <v>3.1448684777817562</v>
      </c>
      <c r="AI62">
        <v>1.6729805077304489</v>
      </c>
      <c r="AJ62">
        <v>0.40464399885676289</v>
      </c>
      <c r="AK62">
        <v>0.54323703184037186</v>
      </c>
      <c r="AL62">
        <v>0.6752879877384983</v>
      </c>
      <c r="AM62">
        <v>1.02442863964384</v>
      </c>
      <c r="AN62">
        <v>0.21144674017354939</v>
      </c>
      <c r="AO62">
        <v>3.0245702677480639</v>
      </c>
      <c r="AP62">
        <v>1.9240505712059011</v>
      </c>
      <c r="AQ62">
        <v>1.0452977950259299</v>
      </c>
      <c r="AR62">
        <v>3.1570934836141342</v>
      </c>
      <c r="AS62">
        <v>3.526703514236881</v>
      </c>
      <c r="AT62">
        <v>0.29250485467911591</v>
      </c>
      <c r="AU62">
        <v>1.581052713039995</v>
      </c>
      <c r="AV62">
        <v>0.1254663514835121</v>
      </c>
      <c r="AW62">
        <v>0.49247815076417939</v>
      </c>
      <c r="AX62">
        <v>0.80261709090133704</v>
      </c>
      <c r="AY62">
        <v>0.1350711366423604</v>
      </c>
      <c r="AZ62">
        <v>0.38202469393436073</v>
      </c>
      <c r="BA62">
        <v>1.1463026428841681</v>
      </c>
      <c r="BB62">
        <v>5.7275301038621009</v>
      </c>
      <c r="BC62">
        <v>1.794233538936961</v>
      </c>
      <c r="BD62">
        <v>0.63132254684664968</v>
      </c>
      <c r="BE62">
        <v>0.51640669748254053</v>
      </c>
      <c r="BF62">
        <v>1.119322348874352</v>
      </c>
      <c r="BG62">
        <v>5.2299714470980467E-2</v>
      </c>
      <c r="BH62">
        <v>4.6510409142413893</v>
      </c>
      <c r="BI62">
        <v>2.3311326308499609</v>
      </c>
      <c r="BJ62">
        <v>4.7618288439113856</v>
      </c>
      <c r="BK62">
        <v>2.3424747386607132</v>
      </c>
      <c r="BL62">
        <v>18.128520026239482</v>
      </c>
      <c r="BM62">
        <v>21.351842645661431</v>
      </c>
      <c r="BN62">
        <v>0.34934716530775561</v>
      </c>
      <c r="BO62">
        <v>3.5147502694263548</v>
      </c>
      <c r="BP62">
        <v>1.239283977732772</v>
      </c>
      <c r="BQ62">
        <v>1.81774167566914</v>
      </c>
      <c r="BR62">
        <v>3.5535252336681729</v>
      </c>
      <c r="BS62">
        <v>1.409595096020706</v>
      </c>
      <c r="BT62">
        <v>1.104386392588264</v>
      </c>
      <c r="BU62">
        <v>2.4526919035041619</v>
      </c>
      <c r="BV62">
        <v>0.71739756911296115</v>
      </c>
      <c r="BW62">
        <v>0.83257159215684673</v>
      </c>
      <c r="BX62">
        <v>0.37684754875695892</v>
      </c>
      <c r="BY62">
        <v>2.5753081905247481</v>
      </c>
      <c r="BZ62">
        <v>4.3272123103007072</v>
      </c>
      <c r="CA62">
        <v>0.92601131475526766</v>
      </c>
      <c r="CB62">
        <v>7.3064517886886513</v>
      </c>
      <c r="CC62">
        <v>1.437096149617423</v>
      </c>
      <c r="CD62">
        <v>0</v>
      </c>
      <c r="CE62">
        <v>3.167610920636394</v>
      </c>
      <c r="CF62">
        <v>2.7766044766575728</v>
      </c>
      <c r="CG62">
        <v>1.26200869692905</v>
      </c>
      <c r="CH62">
        <v>0.18456020522923511</v>
      </c>
      <c r="CI62">
        <v>2.6779644041592769</v>
      </c>
      <c r="CJ62">
        <v>2.5738178816463688</v>
      </c>
      <c r="CK62">
        <v>2.555472977358237</v>
      </c>
      <c r="CL62">
        <v>2.6092471891809179</v>
      </c>
      <c r="CM62">
        <v>1.2904108515641031</v>
      </c>
      <c r="CN62">
        <v>2.2572738222127962</v>
      </c>
      <c r="CO62">
        <v>0.88384458204930549</v>
      </c>
      <c r="CP62">
        <v>0.1389075886543584</v>
      </c>
      <c r="CQ62">
        <v>2.1370040672319832</v>
      </c>
      <c r="CR62">
        <v>3.537631750641717</v>
      </c>
      <c r="CS62">
        <v>0.64210028199068692</v>
      </c>
      <c r="CT62">
        <v>0.28560122034738211</v>
      </c>
      <c r="CU62">
        <v>1.010868222429536</v>
      </c>
      <c r="CV62">
        <v>2.804160193915914</v>
      </c>
      <c r="CW62">
        <v>4.0763122739818671</v>
      </c>
      <c r="CX62">
        <v>2.727711610093364</v>
      </c>
      <c r="CY62">
        <v>6.0165705469729183</v>
      </c>
      <c r="CZ62">
        <v>0.98153745675252946</v>
      </c>
      <c r="DA62">
        <v>1.107410096464418</v>
      </c>
      <c r="DB62">
        <v>0.36272490298203552</v>
      </c>
      <c r="DC62">
        <v>9.5379415231739484E-2</v>
      </c>
      <c r="DD62">
        <v>0.33315708668890348</v>
      </c>
      <c r="DE62">
        <v>0.70602963549990427</v>
      </c>
      <c r="DF62">
        <v>0.29614386850637248</v>
      </c>
      <c r="DG62">
        <v>0.18415433439579271</v>
      </c>
      <c r="DH62">
        <v>0.63157907778500055</v>
      </c>
      <c r="DI62">
        <v>0.26480024361139182</v>
      </c>
      <c r="DJ62">
        <v>14.772860487061591</v>
      </c>
      <c r="DK62">
        <v>1.1958101783922019</v>
      </c>
      <c r="DL62">
        <v>0.2014435608485452</v>
      </c>
      <c r="DM62">
        <v>0.30581156727723929</v>
      </c>
      <c r="DN62">
        <v>18.510308147251131</v>
      </c>
      <c r="DO62">
        <v>5.5039151332075709E-2</v>
      </c>
      <c r="DP62">
        <v>0.98232118037512584</v>
      </c>
      <c r="DQ62">
        <v>2.010867253708867</v>
      </c>
      <c r="DR62">
        <v>1.5917473677227969</v>
      </c>
      <c r="DS62">
        <v>8.6058907891083287E-3</v>
      </c>
      <c r="DT62">
        <v>1.7751454813802801</v>
      </c>
      <c r="DU62">
        <v>0.59645597161162722</v>
      </c>
      <c r="DV62">
        <v>0.13798763651313661</v>
      </c>
      <c r="DW62">
        <v>0.36051352111305712</v>
      </c>
      <c r="DX62">
        <v>1.297888632856026</v>
      </c>
      <c r="DY62">
        <v>0.27651464810889859</v>
      </c>
      <c r="DZ62">
        <v>0.84931205648547503</v>
      </c>
      <c r="EA62">
        <v>0.2008314104659101</v>
      </c>
      <c r="EB62">
        <v>0.26389898965861558</v>
      </c>
      <c r="EC62">
        <v>1.35559287585413</v>
      </c>
      <c r="ED62">
        <v>1.2436549492281579</v>
      </c>
      <c r="EE62">
        <v>1.3776286021420949</v>
      </c>
      <c r="EF62">
        <v>1.4872516440648429</v>
      </c>
      <c r="EG62">
        <v>2.6953437831720071</v>
      </c>
      <c r="EH62">
        <v>1.422655538365891</v>
      </c>
      <c r="EI62">
        <v>9.7697829602381709</v>
      </c>
      <c r="EJ62">
        <v>0.90432923647909047</v>
      </c>
      <c r="EK62">
        <v>0.71835581344547161</v>
      </c>
      <c r="EL62">
        <v>1.368541966842074</v>
      </c>
      <c r="EM62">
        <v>1.1195476496243</v>
      </c>
      <c r="EN62">
        <v>3.31939769059248</v>
      </c>
      <c r="EO62">
        <v>0.67284072320136057</v>
      </c>
      <c r="EP62">
        <v>3.7366776030862412</v>
      </c>
      <c r="EQ62">
        <v>2.7067873202139232</v>
      </c>
      <c r="ER62">
        <v>1.473644771105461</v>
      </c>
      <c r="ES62">
        <v>3.186087331505719</v>
      </c>
      <c r="ET62">
        <v>6.4650572952736693</v>
      </c>
      <c r="EU62">
        <v>1.9771259418453591</v>
      </c>
      <c r="EV62">
        <v>0.43902464303320682</v>
      </c>
      <c r="EW62">
        <v>4.8688897077665514</v>
      </c>
      <c r="EX62">
        <v>3.1186953566027888</v>
      </c>
      <c r="EY62">
        <v>2.096902189107086</v>
      </c>
      <c r="EZ62">
        <v>6.496673292294405</v>
      </c>
      <c r="FA62">
        <v>7.0477746086062778</v>
      </c>
      <c r="FB62">
        <v>0.16042079571580731</v>
      </c>
      <c r="FC62">
        <v>0.91241233273094124</v>
      </c>
      <c r="FD62">
        <v>0.21761406516823409</v>
      </c>
      <c r="FE62">
        <v>0.65018377855008702</v>
      </c>
      <c r="FF62">
        <v>2.6328230338490251</v>
      </c>
      <c r="FG62">
        <v>3.8028528700972057E-2</v>
      </c>
      <c r="FH62">
        <v>0.35694785993970751</v>
      </c>
      <c r="FI62">
        <v>9.6249020543868689</v>
      </c>
      <c r="FJ62">
        <v>2.4498398528803249</v>
      </c>
      <c r="FK62">
        <v>1.0790628568041321E-2</v>
      </c>
      <c r="FL62">
        <v>7.1257169622996594E-2</v>
      </c>
      <c r="FM62">
        <v>10.295026175439549</v>
      </c>
      <c r="FN62">
        <v>14.741330329078229</v>
      </c>
      <c r="FO62">
        <v>0.53709426791747705</v>
      </c>
      <c r="FP62">
        <v>17.412281876756051</v>
      </c>
      <c r="FQ62">
        <v>4.6769033610994839</v>
      </c>
      <c r="FR62">
        <v>8.9879270987081146</v>
      </c>
      <c r="FS62">
        <v>1.8711300921341441</v>
      </c>
      <c r="FT62">
        <v>0</v>
      </c>
      <c r="FU62">
        <v>0</v>
      </c>
      <c r="FV62">
        <v>1.6458601297295039</v>
      </c>
      <c r="FW62">
        <v>7.5595770682905989</v>
      </c>
      <c r="FX62">
        <v>2.842673384489693</v>
      </c>
      <c r="FY62">
        <v>1.7864669772876069</v>
      </c>
      <c r="FZ62">
        <v>9.3413102007200131</v>
      </c>
      <c r="GA62">
        <v>0.85244203808679553</v>
      </c>
      <c r="GB62">
        <v>1.2392703297657079</v>
      </c>
      <c r="GC62">
        <v>1.7494134588656101</v>
      </c>
      <c r="GD62">
        <v>0.17049881190758451</v>
      </c>
      <c r="GE62">
        <v>0.35145797876208101</v>
      </c>
      <c r="GF62">
        <v>0.57191311414495949</v>
      </c>
      <c r="GG62">
        <v>0.975357763972025</v>
      </c>
      <c r="GH62">
        <v>4.3997672246597386</v>
      </c>
      <c r="GI62">
        <v>0.76520352441123374</v>
      </c>
      <c r="GJ62">
        <v>8.4400707061059226</v>
      </c>
      <c r="GK62">
        <v>1.3102194912995559</v>
      </c>
      <c r="GL62">
        <v>0</v>
      </c>
      <c r="GM62">
        <v>1.560182400869097</v>
      </c>
      <c r="GN62">
        <v>5.5599465943400821</v>
      </c>
      <c r="GO62">
        <v>0</v>
      </c>
      <c r="GP62">
        <v>0.15025012780606681</v>
      </c>
      <c r="GQ62">
        <v>0.8991378248141001</v>
      </c>
      <c r="GR62">
        <v>0.73057980757820151</v>
      </c>
      <c r="GS62">
        <v>1.3381455795493971</v>
      </c>
      <c r="GT62">
        <v>1.1012392432923011</v>
      </c>
      <c r="GU62">
        <v>1.0276885043214841</v>
      </c>
      <c r="GV62">
        <v>1.3697481861200089</v>
      </c>
      <c r="GW62">
        <v>0.73517302163452525</v>
      </c>
      <c r="GX62">
        <v>1.9602026184025099E-2</v>
      </c>
      <c r="GY62">
        <v>0.75872411836933196</v>
      </c>
      <c r="GZ62">
        <v>1.494185471152923</v>
      </c>
      <c r="HA62">
        <v>0.22519687507125849</v>
      </c>
      <c r="HB62">
        <v>0.2024895774125364</v>
      </c>
      <c r="HC62">
        <v>0.65964376232809174</v>
      </c>
      <c r="HD62">
        <v>1.288073077019906</v>
      </c>
      <c r="HE62">
        <v>6.5331436674652643</v>
      </c>
      <c r="HF62">
        <v>2.958618260536229</v>
      </c>
      <c r="HG62">
        <v>1.3389253654768529</v>
      </c>
      <c r="HH62">
        <v>2.261927664004308</v>
      </c>
      <c r="HI62">
        <v>1.9973164492725279</v>
      </c>
      <c r="HJ62">
        <v>9.3673056251456135E-3</v>
      </c>
      <c r="HK62">
        <v>1.615674798602042E-3</v>
      </c>
      <c r="HL62">
        <v>3.5520790857603559E-3</v>
      </c>
      <c r="HM62">
        <v>2.225060826858887E-3</v>
      </c>
      <c r="HN62">
        <v>0.78429884435151354</v>
      </c>
      <c r="HO62">
        <v>5.6082119485127259E-3</v>
      </c>
      <c r="HP62">
        <v>8.3812937715645117E-3</v>
      </c>
      <c r="HQ62">
        <v>0</v>
      </c>
    </row>
    <row r="63" spans="1:225" x14ac:dyDescent="0.25">
      <c r="A63" s="1" t="s">
        <v>190</v>
      </c>
      <c r="B63">
        <v>1.1790986766345399</v>
      </c>
      <c r="C63">
        <v>0.12082919941491579</v>
      </c>
      <c r="D63">
        <v>7.2590820270977491E-2</v>
      </c>
      <c r="E63">
        <v>4.3927382048225987E-2</v>
      </c>
      <c r="F63">
        <v>11.876067727307349</v>
      </c>
      <c r="G63">
        <v>0</v>
      </c>
      <c r="H63">
        <v>0.2860635999435151</v>
      </c>
      <c r="I63">
        <v>0.81163494553447324</v>
      </c>
      <c r="J63">
        <v>0.44679890847598819</v>
      </c>
      <c r="K63">
        <v>0.25207629340938409</v>
      </c>
      <c r="L63">
        <v>1.822259362211695E-2</v>
      </c>
      <c r="M63">
        <v>0.27833504852705049</v>
      </c>
      <c r="N63">
        <v>0.15920143014967689</v>
      </c>
      <c r="O63">
        <v>0.29772618601111062</v>
      </c>
      <c r="P63">
        <v>0.65045718151925747</v>
      </c>
      <c r="Q63">
        <v>0.1578949119566207</v>
      </c>
      <c r="R63">
        <v>0.41594205626613617</v>
      </c>
      <c r="S63">
        <v>0.17255819926849381</v>
      </c>
      <c r="T63">
        <v>9.2095512302952359E-3</v>
      </c>
      <c r="U63">
        <v>0.55212492911275324</v>
      </c>
      <c r="V63">
        <v>0.17129732297098191</v>
      </c>
      <c r="W63">
        <v>5.8236349902951783E-2</v>
      </c>
      <c r="X63">
        <v>0.3461627072908387</v>
      </c>
      <c r="Y63">
        <v>0.64447054295046768</v>
      </c>
      <c r="Z63">
        <v>0.59527644297862503</v>
      </c>
      <c r="AA63">
        <v>2.9410654534841241</v>
      </c>
      <c r="AB63">
        <v>0.18320398447742101</v>
      </c>
      <c r="AC63">
        <v>0.59468887188045405</v>
      </c>
      <c r="AD63">
        <v>0.44742279012496677</v>
      </c>
      <c r="AE63">
        <v>0.23163402494346999</v>
      </c>
      <c r="AF63">
        <v>0.64462031142752596</v>
      </c>
      <c r="AG63">
        <v>0.15374510344398731</v>
      </c>
      <c r="AH63">
        <v>2.5225346546719152</v>
      </c>
      <c r="AI63">
        <v>1.3778604854051659</v>
      </c>
      <c r="AJ63">
        <v>0.32883211322108491</v>
      </c>
      <c r="AK63">
        <v>0.44220980373145652</v>
      </c>
      <c r="AL63">
        <v>0.5600344739237676</v>
      </c>
      <c r="AM63">
        <v>0.85557689642987067</v>
      </c>
      <c r="AN63">
        <v>0.1724843724019535</v>
      </c>
      <c r="AO63">
        <v>2.4933864121804699</v>
      </c>
      <c r="AP63">
        <v>1.5853740484832051</v>
      </c>
      <c r="AQ63">
        <v>0.86626527659523522</v>
      </c>
      <c r="AR63">
        <v>2.5992091909851638</v>
      </c>
      <c r="AS63">
        <v>2.9539282415381809</v>
      </c>
      <c r="AT63">
        <v>0.23594036894521711</v>
      </c>
      <c r="AU63">
        <v>1.302730114157334</v>
      </c>
      <c r="AV63">
        <v>0.1022446497674117</v>
      </c>
      <c r="AW63">
        <v>0.39810464837601739</v>
      </c>
      <c r="AX63">
        <v>0.65358995338514669</v>
      </c>
      <c r="AY63">
        <v>0.1080810231992677</v>
      </c>
      <c r="AZ63">
        <v>0.3066742117451503</v>
      </c>
      <c r="BA63">
        <v>0.90285681712341115</v>
      </c>
      <c r="BB63">
        <v>4.1663945891990268</v>
      </c>
      <c r="BC63">
        <v>1.23559076668715</v>
      </c>
      <c r="BD63">
        <v>0.48771438892149632</v>
      </c>
      <c r="BE63">
        <v>0.42800827046695422</v>
      </c>
      <c r="BF63">
        <v>0.94041964582201498</v>
      </c>
      <c r="BG63">
        <v>4.3845864386800798E-2</v>
      </c>
      <c r="BH63">
        <v>3.7846107746319939</v>
      </c>
      <c r="BI63">
        <v>1.8507575922617889</v>
      </c>
      <c r="BJ63">
        <v>3.808100782923284</v>
      </c>
      <c r="BK63">
        <v>1.883040455216267</v>
      </c>
      <c r="BL63">
        <v>14.95808258204738</v>
      </c>
      <c r="BM63">
        <v>17.408557619787079</v>
      </c>
      <c r="BN63">
        <v>0.26937162759264233</v>
      </c>
      <c r="BO63">
        <v>2.819399708491487</v>
      </c>
      <c r="BP63">
        <v>1.007683421690126</v>
      </c>
      <c r="BQ63">
        <v>1.387712792856411</v>
      </c>
      <c r="BR63">
        <v>2.8999988875468552</v>
      </c>
      <c r="BS63">
        <v>1.140924733338549</v>
      </c>
      <c r="BT63">
        <v>0.88418969954523974</v>
      </c>
      <c r="BU63">
        <v>1.9552585787468351</v>
      </c>
      <c r="BV63">
        <v>0.58000903175248253</v>
      </c>
      <c r="BW63">
        <v>0.67184908759362305</v>
      </c>
      <c r="BX63">
        <v>0.30366413283003713</v>
      </c>
      <c r="BY63">
        <v>2.088353338277174</v>
      </c>
      <c r="BZ63">
        <v>3.513253237120324</v>
      </c>
      <c r="CA63">
        <v>0.74652495534717234</v>
      </c>
      <c r="CB63">
        <v>5.8062864124388369</v>
      </c>
      <c r="CC63">
        <v>1.1620781140329131</v>
      </c>
      <c r="CD63">
        <v>0</v>
      </c>
      <c r="CE63">
        <v>2.5387787335248708</v>
      </c>
      <c r="CF63">
        <v>2.237877752687508</v>
      </c>
      <c r="CG63">
        <v>0.9963610142867374</v>
      </c>
      <c r="CH63">
        <v>0.14658683595498961</v>
      </c>
      <c r="CI63">
        <v>2.149533947557789</v>
      </c>
      <c r="CJ63">
        <v>2.074968834701965</v>
      </c>
      <c r="CK63">
        <v>2.055029662154241</v>
      </c>
      <c r="CL63">
        <v>2.082544773634019</v>
      </c>
      <c r="CM63">
        <v>1.041878011695309</v>
      </c>
      <c r="CN63">
        <v>1.8333415088584819</v>
      </c>
      <c r="CO63">
        <v>0.71735134929598132</v>
      </c>
      <c r="CP63">
        <v>0.111106300622281</v>
      </c>
      <c r="CQ63">
        <v>1.7042577496004589</v>
      </c>
      <c r="CR63">
        <v>2.8498631108243582</v>
      </c>
      <c r="CS63">
        <v>0.49951697537095069</v>
      </c>
      <c r="CT63">
        <v>0.23128624743109721</v>
      </c>
      <c r="CU63">
        <v>0.81791175020086138</v>
      </c>
      <c r="CV63">
        <v>2.272504328532901</v>
      </c>
      <c r="CW63">
        <v>3.275975863768966</v>
      </c>
      <c r="CX63">
        <v>2.152987326835111</v>
      </c>
      <c r="CY63">
        <v>4.859464859387673</v>
      </c>
      <c r="CZ63">
        <v>0.78525283203639284</v>
      </c>
      <c r="DA63">
        <v>0.8886771098194417</v>
      </c>
      <c r="DB63">
        <v>0.29057141211217152</v>
      </c>
      <c r="DC63">
        <v>7.5487168204521171E-2</v>
      </c>
      <c r="DD63">
        <v>0.26700606054492299</v>
      </c>
      <c r="DE63">
        <v>0.56394130231747241</v>
      </c>
      <c r="DF63">
        <v>0.2290518567444047</v>
      </c>
      <c r="DG63">
        <v>0.1491721731885722</v>
      </c>
      <c r="DH63">
        <v>0.50504897873117371</v>
      </c>
      <c r="DI63">
        <v>0.21736008489622341</v>
      </c>
      <c r="DJ63">
        <v>12.168257311031329</v>
      </c>
      <c r="DK63">
        <v>0.99427618657797101</v>
      </c>
      <c r="DL63">
        <v>0.16377308987092951</v>
      </c>
      <c r="DM63">
        <v>0.23872605090999041</v>
      </c>
      <c r="DN63">
        <v>14.896941157834959</v>
      </c>
      <c r="DO63">
        <v>4.4546503873893972E-2</v>
      </c>
      <c r="DP63">
        <v>0.8202377660506639</v>
      </c>
      <c r="DQ63">
        <v>1.622264447770813</v>
      </c>
      <c r="DR63">
        <v>1.319836729335131</v>
      </c>
      <c r="DS63">
        <v>7.0189276278391716E-3</v>
      </c>
      <c r="DT63">
        <v>1.471686129678214</v>
      </c>
      <c r="DU63">
        <v>0.4875164018460334</v>
      </c>
      <c r="DV63">
        <v>0.1149688453888585</v>
      </c>
      <c r="DW63">
        <v>0.29330826599708221</v>
      </c>
      <c r="DX63">
        <v>1.0581720622220561</v>
      </c>
      <c r="DY63">
        <v>0.22490070272552279</v>
      </c>
      <c r="DZ63">
        <v>0.71550869246074156</v>
      </c>
      <c r="EA63">
        <v>0.16911368613717731</v>
      </c>
      <c r="EB63">
        <v>0.21334855777029541</v>
      </c>
      <c r="EC63">
        <v>1.125112306406103</v>
      </c>
      <c r="ED63">
        <v>1.0048552274464839</v>
      </c>
      <c r="EE63">
        <v>1.1620453660943879</v>
      </c>
      <c r="EF63">
        <v>1.236848638140837</v>
      </c>
      <c r="EG63">
        <v>2.2567887166285279</v>
      </c>
      <c r="EH63">
        <v>1.18453893782835</v>
      </c>
      <c r="EI63">
        <v>7.8897433333278073</v>
      </c>
      <c r="EJ63">
        <v>0.76223891937120769</v>
      </c>
      <c r="EK63">
        <v>0.60548607396191501</v>
      </c>
      <c r="EL63">
        <v>1.153513463726181</v>
      </c>
      <c r="EM63">
        <v>0.94234220657390977</v>
      </c>
      <c r="EN63">
        <v>2.794598920443033</v>
      </c>
      <c r="EO63">
        <v>0.56712242076650421</v>
      </c>
      <c r="EP63">
        <v>3.0608377487902252</v>
      </c>
      <c r="EQ63">
        <v>2.306365714940962</v>
      </c>
      <c r="ER63">
        <v>1.277267681859912</v>
      </c>
      <c r="ES63">
        <v>2.6803645585640359</v>
      </c>
      <c r="ET63">
        <v>5.5701952953772027</v>
      </c>
      <c r="EU63">
        <v>1.6271493027406509</v>
      </c>
      <c r="EV63">
        <v>0.37725409944830052</v>
      </c>
      <c r="EW63">
        <v>4.1838494870491649</v>
      </c>
      <c r="EX63">
        <v>2.6984019398844352</v>
      </c>
      <c r="EY63">
        <v>1.816854557050958</v>
      </c>
      <c r="EZ63">
        <v>5.6458461390282206</v>
      </c>
      <c r="FA63">
        <v>6.2314682031172541</v>
      </c>
      <c r="FB63">
        <v>0.1393972603724942</v>
      </c>
      <c r="FC63">
        <v>0.79305168065672538</v>
      </c>
      <c r="FD63">
        <v>0.18919629665629989</v>
      </c>
      <c r="FE63">
        <v>0.52532023513597792</v>
      </c>
      <c r="FF63">
        <v>2.1222839163349412</v>
      </c>
      <c r="FG63">
        <v>3.3384210816440683E-2</v>
      </c>
      <c r="FH63">
        <v>0.3133548158122651</v>
      </c>
      <c r="FI63">
        <v>8.1054720492567292</v>
      </c>
      <c r="FJ63">
        <v>2.092213408956717</v>
      </c>
      <c r="FK63">
        <v>9.4367356032302313E-3</v>
      </c>
      <c r="FL63">
        <v>5.9255834883156167E-2</v>
      </c>
      <c r="FM63">
        <v>7.8529752896502618</v>
      </c>
      <c r="FN63">
        <v>16.7325197668798</v>
      </c>
      <c r="FO63">
        <v>0.4894330179122548</v>
      </c>
      <c r="FP63">
        <v>14.86990066167084</v>
      </c>
      <c r="FQ63">
        <v>3.9940530242032408</v>
      </c>
      <c r="FR63">
        <v>7.6755795282728103</v>
      </c>
      <c r="FS63">
        <v>1.5840798994546561</v>
      </c>
      <c r="FT63">
        <v>0</v>
      </c>
      <c r="FU63">
        <v>0</v>
      </c>
      <c r="FV63">
        <v>1.3829980775810971</v>
      </c>
      <c r="FW63">
        <v>6.1662600796794633</v>
      </c>
      <c r="FX63">
        <v>2.3689295250699201</v>
      </c>
      <c r="FY63">
        <v>1.492889523489227</v>
      </c>
      <c r="FZ63">
        <v>7.7866159602780582</v>
      </c>
      <c r="GA63">
        <v>0.72064367545907015</v>
      </c>
      <c r="GB63">
        <v>1.0594566627346631</v>
      </c>
      <c r="GC63">
        <v>1.4955798588539311</v>
      </c>
      <c r="GD63">
        <v>0.14513157418803321</v>
      </c>
      <c r="GE63">
        <v>0.30354447058961809</v>
      </c>
      <c r="GF63">
        <v>0.49394543287324411</v>
      </c>
      <c r="GG63">
        <v>0.82455506944951096</v>
      </c>
      <c r="GH63">
        <v>3.7999564489357511</v>
      </c>
      <c r="GI63">
        <v>0.66088497842285421</v>
      </c>
      <c r="GJ63">
        <v>7.2245442554213479</v>
      </c>
      <c r="GK63">
        <v>1.1422405771354229</v>
      </c>
      <c r="GL63">
        <v>0</v>
      </c>
      <c r="GM63">
        <v>1.333706412795554</v>
      </c>
      <c r="GN63">
        <v>4.6102182443728168</v>
      </c>
      <c r="GO63">
        <v>0</v>
      </c>
      <c r="GP63">
        <v>0.12458498812488911</v>
      </c>
      <c r="GQ63">
        <v>0.76536186069147272</v>
      </c>
      <c r="GR63">
        <v>0.62188232491195483</v>
      </c>
      <c r="GS63">
        <v>1.1390529486975429</v>
      </c>
      <c r="GT63">
        <v>0.93739412696482483</v>
      </c>
      <c r="GU63">
        <v>0.90053313128594858</v>
      </c>
      <c r="GV63">
        <v>1.165953640782859</v>
      </c>
      <c r="GW63">
        <v>0.62579214914544079</v>
      </c>
      <c r="GX63">
        <v>1.668558792600041E-2</v>
      </c>
      <c r="GY63">
        <v>0.65485062119660986</v>
      </c>
      <c r="GZ63">
        <v>1.27187683674214</v>
      </c>
      <c r="HA63">
        <v>0.1916915233346779</v>
      </c>
      <c r="HB63">
        <v>0.1723626739550537</v>
      </c>
      <c r="HC63">
        <v>0.56150032108073633</v>
      </c>
      <c r="HD63">
        <v>1.096430357757858</v>
      </c>
      <c r="HE63">
        <v>5.7439181283862313</v>
      </c>
      <c r="HF63">
        <v>2.6446396655558821</v>
      </c>
      <c r="HG63">
        <v>1.155156905481838</v>
      </c>
      <c r="HH63">
        <v>1.9514764811736991</v>
      </c>
      <c r="HI63">
        <v>1.7231833441200961</v>
      </c>
      <c r="HJ63">
        <v>8.1169316445147393E-3</v>
      </c>
      <c r="HK63">
        <v>1.400010037551651E-3</v>
      </c>
      <c r="HL63">
        <v>3.07793770042376E-3</v>
      </c>
      <c r="HM63">
        <v>1.928053525660458E-3</v>
      </c>
      <c r="HN63">
        <v>0.64669261026353719</v>
      </c>
      <c r="HO63">
        <v>4.8983788341923377E-3</v>
      </c>
      <c r="HP63">
        <v>7.3204708364610254E-3</v>
      </c>
      <c r="HQ63">
        <v>0</v>
      </c>
    </row>
    <row r="64" spans="1:225" x14ac:dyDescent="0.25">
      <c r="A64" s="1" t="s">
        <v>191</v>
      </c>
      <c r="B64">
        <v>1.007665147839927</v>
      </c>
      <c r="C64">
        <v>0.1026489559394462</v>
      </c>
      <c r="D64">
        <v>6.2224898377990452E-2</v>
      </c>
      <c r="E64">
        <v>3.6742727292513599E-2</v>
      </c>
      <c r="F64">
        <v>9.6775125609870543</v>
      </c>
      <c r="G64">
        <v>0</v>
      </c>
      <c r="H64">
        <v>0.25650653448107358</v>
      </c>
      <c r="I64">
        <v>0.66426097426811137</v>
      </c>
      <c r="J64">
        <v>0.38626186631502379</v>
      </c>
      <c r="K64">
        <v>0.21749116937311</v>
      </c>
      <c r="L64">
        <v>1.4243863729027129E-2</v>
      </c>
      <c r="M64">
        <v>0.2400420088079247</v>
      </c>
      <c r="N64">
        <v>0.13786234026925129</v>
      </c>
      <c r="O64">
        <v>0.25642126670781851</v>
      </c>
      <c r="P64">
        <v>0.5666208393811436</v>
      </c>
      <c r="Q64">
        <v>0.13688304792736891</v>
      </c>
      <c r="R64">
        <v>0.36404058180257659</v>
      </c>
      <c r="S64">
        <v>0.15039608398914689</v>
      </c>
      <c r="T64">
        <v>8.1355458064791605E-3</v>
      </c>
      <c r="U64">
        <v>0.48873237190930152</v>
      </c>
      <c r="V64">
        <v>0.15035471197503791</v>
      </c>
      <c r="W64">
        <v>5.1854983288197501E-2</v>
      </c>
      <c r="X64">
        <v>0.30733236859961682</v>
      </c>
      <c r="Y64">
        <v>0.57428859484718742</v>
      </c>
      <c r="Z64">
        <v>0.52827211578246636</v>
      </c>
      <c r="AA64">
        <v>2.0940588846610781</v>
      </c>
      <c r="AB64">
        <v>0.16275261485429629</v>
      </c>
      <c r="AC64">
        <v>0.52628014331527018</v>
      </c>
      <c r="AD64">
        <v>0.39354684217191821</v>
      </c>
      <c r="AE64">
        <v>0.2024737202068366</v>
      </c>
      <c r="AF64">
        <v>0.56574403062174472</v>
      </c>
      <c r="AG64">
        <v>0.13428617350546129</v>
      </c>
      <c r="AH64">
        <v>2.1974824929159702</v>
      </c>
      <c r="AI64">
        <v>1.230494852825363</v>
      </c>
      <c r="AJ64">
        <v>0.29535734836883931</v>
      </c>
      <c r="AK64">
        <v>0.39768882598390698</v>
      </c>
      <c r="AL64">
        <v>0.50560115997316668</v>
      </c>
      <c r="AM64">
        <v>0.7840320707674252</v>
      </c>
      <c r="AN64">
        <v>0.1525544683617944</v>
      </c>
      <c r="AO64">
        <v>2.2327497028513732</v>
      </c>
      <c r="AP64">
        <v>1.4036855229241121</v>
      </c>
      <c r="AQ64">
        <v>0.77583559859552742</v>
      </c>
      <c r="AR64">
        <v>2.3108342981513008</v>
      </c>
      <c r="AS64">
        <v>2.6688657118537611</v>
      </c>
      <c r="AT64">
        <v>0.2067538964971137</v>
      </c>
      <c r="AU64">
        <v>1.1681473526302899</v>
      </c>
      <c r="AV64">
        <v>9.0300277523991057E-2</v>
      </c>
      <c r="AW64">
        <v>0.35238102384865588</v>
      </c>
      <c r="AX64">
        <v>0.58058921767778671</v>
      </c>
      <c r="AY64">
        <v>9.3850155284440545E-2</v>
      </c>
      <c r="AZ64">
        <v>0.26677064741681022</v>
      </c>
      <c r="BA64">
        <v>0.77060570364976644</v>
      </c>
      <c r="BB64">
        <v>3.3248436786452009</v>
      </c>
      <c r="BC64">
        <v>0.9100457978697758</v>
      </c>
      <c r="BD64">
        <v>0.40796485026966378</v>
      </c>
      <c r="BE64">
        <v>0.38887282568902432</v>
      </c>
      <c r="BF64">
        <v>0.87195061982480182</v>
      </c>
      <c r="BG64">
        <v>4.0119578321554217E-2</v>
      </c>
      <c r="BH64">
        <v>3.4156590565380411</v>
      </c>
      <c r="BI64">
        <v>1.631722157173163</v>
      </c>
      <c r="BJ64">
        <v>3.376566537057446</v>
      </c>
      <c r="BK64">
        <v>1.636664137472658</v>
      </c>
      <c r="BL64">
        <v>13.32585617404991</v>
      </c>
      <c r="BM64">
        <v>15.302771632852091</v>
      </c>
      <c r="BN64">
        <v>0.2239573386652966</v>
      </c>
      <c r="BO64">
        <v>2.4379584071804952</v>
      </c>
      <c r="BP64">
        <v>0.88838691533922876</v>
      </c>
      <c r="BQ64">
        <v>1.1300263210312209</v>
      </c>
      <c r="BR64">
        <v>2.5478992868728629</v>
      </c>
      <c r="BS64">
        <v>0.99419607977133995</v>
      </c>
      <c r="BT64">
        <v>0.7574369354837871</v>
      </c>
      <c r="BU64">
        <v>1.670830717446711</v>
      </c>
      <c r="BV64">
        <v>0.5047156531870689</v>
      </c>
      <c r="BW64">
        <v>0.58075880851458017</v>
      </c>
      <c r="BX64">
        <v>0.26016302326676582</v>
      </c>
      <c r="BY64">
        <v>1.8146873273092929</v>
      </c>
      <c r="BZ64">
        <v>3.0667322411265281</v>
      </c>
      <c r="CA64">
        <v>0.64737964899399203</v>
      </c>
      <c r="CB64">
        <v>4.9764852134876474</v>
      </c>
      <c r="CC64">
        <v>1.0087562647950901</v>
      </c>
      <c r="CD64">
        <v>0</v>
      </c>
      <c r="CE64">
        <v>2.1824095079652701</v>
      </c>
      <c r="CF64">
        <v>1.9527548315784919</v>
      </c>
      <c r="CG64">
        <v>0.85360789345473909</v>
      </c>
      <c r="CH64">
        <v>0.12538313598813769</v>
      </c>
      <c r="CI64">
        <v>1.863494961096827</v>
      </c>
      <c r="CJ64">
        <v>1.8058615388499111</v>
      </c>
      <c r="CK64">
        <v>1.782623965747129</v>
      </c>
      <c r="CL64">
        <v>1.8005121367753429</v>
      </c>
      <c r="CM64">
        <v>0.9053894418428613</v>
      </c>
      <c r="CN64">
        <v>1.606134517150855</v>
      </c>
      <c r="CO64">
        <v>0.62704137478161215</v>
      </c>
      <c r="CP64">
        <v>9.5649456821626025E-2</v>
      </c>
      <c r="CQ64">
        <v>1.469485018921318</v>
      </c>
      <c r="CR64">
        <v>2.4799429189214619</v>
      </c>
      <c r="CS64">
        <v>0.41850358726140191</v>
      </c>
      <c r="CT64">
        <v>0.20329570981396161</v>
      </c>
      <c r="CU64">
        <v>0.71435790266317412</v>
      </c>
      <c r="CV64">
        <v>1.984178055173224</v>
      </c>
      <c r="CW64">
        <v>2.8728044492256659</v>
      </c>
      <c r="CX64">
        <v>1.8433394813314801</v>
      </c>
      <c r="CY64">
        <v>4.2680795497034332</v>
      </c>
      <c r="CZ64">
        <v>0.6829883682071084</v>
      </c>
      <c r="DA64">
        <v>0.77531580903322539</v>
      </c>
      <c r="DB64">
        <v>0.25015662068315803</v>
      </c>
      <c r="DC64">
        <v>6.4694536003877201E-2</v>
      </c>
      <c r="DD64">
        <v>0.23006955506150911</v>
      </c>
      <c r="DE64">
        <v>0.48608132100422968</v>
      </c>
      <c r="DF64">
        <v>0.19144316665638311</v>
      </c>
      <c r="DG64">
        <v>0.1300964210901652</v>
      </c>
      <c r="DH64">
        <v>0.4334558181158164</v>
      </c>
      <c r="DI64">
        <v>0.19253969748449551</v>
      </c>
      <c r="DJ64">
        <v>11.0247879977053</v>
      </c>
      <c r="DK64">
        <v>0.91934801776976405</v>
      </c>
      <c r="DL64">
        <v>0.1472663241332284</v>
      </c>
      <c r="DM64">
        <v>0.21787193131361521</v>
      </c>
      <c r="DN64">
        <v>12.99661534977454</v>
      </c>
      <c r="DO64">
        <v>3.9558081627104232E-2</v>
      </c>
      <c r="DP64">
        <v>0.77474135533439847</v>
      </c>
      <c r="DQ64">
        <v>1.418518394963314</v>
      </c>
      <c r="DR64">
        <v>1.2108804647749181</v>
      </c>
      <c r="DS64">
        <v>6.3259952465262058E-3</v>
      </c>
      <c r="DT64">
        <v>1.339678870740413</v>
      </c>
      <c r="DU64">
        <v>0.4405761775466806</v>
      </c>
      <c r="DV64">
        <v>0.10062575810213351</v>
      </c>
      <c r="DW64">
        <v>0.26520615385487473</v>
      </c>
      <c r="DX64">
        <v>0.95360117784452725</v>
      </c>
      <c r="DY64">
        <v>0.2033554566223307</v>
      </c>
      <c r="DZ64">
        <v>0.65762988154257296</v>
      </c>
      <c r="EA64">
        <v>0.15542391164851929</v>
      </c>
      <c r="EB64">
        <v>0.19204383185407181</v>
      </c>
      <c r="EC64">
        <v>1.052021347890659</v>
      </c>
      <c r="ED64">
        <v>0.91582045146117752</v>
      </c>
      <c r="EE64">
        <v>1.0564082505284389</v>
      </c>
      <c r="EF64">
        <v>1.15942755298804</v>
      </c>
      <c r="EG64">
        <v>2.1101065748030439</v>
      </c>
      <c r="EH64">
        <v>1.110328341847707</v>
      </c>
      <c r="EI64">
        <v>6.8748630701510436</v>
      </c>
      <c r="EJ64">
        <v>0.69621949174846842</v>
      </c>
      <c r="EK64">
        <v>0.55304340405799446</v>
      </c>
      <c r="EL64">
        <v>1.053604764898328</v>
      </c>
      <c r="EM64">
        <v>0.86176373426630792</v>
      </c>
      <c r="EN64">
        <v>2.5469080532871362</v>
      </c>
      <c r="EO64">
        <v>0.51800252323895102</v>
      </c>
      <c r="EP64">
        <v>2.7769054403323552</v>
      </c>
      <c r="EQ64">
        <v>2.1631286074216112</v>
      </c>
      <c r="ER64">
        <v>1.248344559002855</v>
      </c>
      <c r="ES64">
        <v>2.5783288755391238</v>
      </c>
      <c r="ET64">
        <v>5.2320379887261144</v>
      </c>
      <c r="EU64">
        <v>1.496119931484108</v>
      </c>
      <c r="EV64">
        <v>0.35325231641399141</v>
      </c>
      <c r="EW64">
        <v>3.917661811318546</v>
      </c>
      <c r="EX64">
        <v>2.492611017745876</v>
      </c>
      <c r="EY64">
        <v>1.7266828391618629</v>
      </c>
      <c r="EZ64">
        <v>5.2921354406115766</v>
      </c>
      <c r="FA64">
        <v>5.9213690238862604</v>
      </c>
      <c r="FB64">
        <v>0.1310041438636538</v>
      </c>
      <c r="FC64">
        <v>0.74527745323698324</v>
      </c>
      <c r="FD64">
        <v>0.17779314102498059</v>
      </c>
      <c r="FE64">
        <v>0.49102918753617808</v>
      </c>
      <c r="FF64">
        <v>1.9848141344292201</v>
      </c>
      <c r="FG64">
        <v>3.1335073420240639E-2</v>
      </c>
      <c r="FH64">
        <v>0.2941209607754981</v>
      </c>
      <c r="FI64">
        <v>7.5600278201188056</v>
      </c>
      <c r="FJ64">
        <v>1.9921124871947591</v>
      </c>
      <c r="FK64">
        <v>7.7650043079350332E-3</v>
      </c>
      <c r="FL64">
        <v>5.6605720467150573E-2</v>
      </c>
      <c r="FM64">
        <v>7.8340871336241902</v>
      </c>
      <c r="FN64">
        <v>20.007292734330569</v>
      </c>
      <c r="FO64">
        <v>0.50981280398527162</v>
      </c>
      <c r="FP64">
        <v>14.38350489660453</v>
      </c>
      <c r="FQ64">
        <v>3.8634068906830699</v>
      </c>
      <c r="FR64">
        <v>7.4245107867030598</v>
      </c>
      <c r="FS64">
        <v>1.482634759211735</v>
      </c>
      <c r="FT64">
        <v>0</v>
      </c>
      <c r="FU64">
        <v>0</v>
      </c>
      <c r="FV64">
        <v>1.285260877931826</v>
      </c>
      <c r="FW64">
        <v>5.5002216464028786</v>
      </c>
      <c r="FX64">
        <v>2.159634889266957</v>
      </c>
      <c r="FY64">
        <v>1.373712896956867</v>
      </c>
      <c r="FZ64">
        <v>7.124258833941095</v>
      </c>
      <c r="GA64">
        <v>0.66980015696910133</v>
      </c>
      <c r="GB64">
        <v>1.0055982503218059</v>
      </c>
      <c r="GC64">
        <v>1.4195507397141229</v>
      </c>
      <c r="GD64">
        <v>0.13686763614574771</v>
      </c>
      <c r="GE64">
        <v>0.29114740673715239</v>
      </c>
      <c r="GF64">
        <v>0.47377220073012882</v>
      </c>
      <c r="GG64">
        <v>0.7663802982731075</v>
      </c>
      <c r="GH64">
        <v>3.6447623759139631</v>
      </c>
      <c r="GI64">
        <v>0.63389376602906888</v>
      </c>
      <c r="GJ64">
        <v>6.8167387758162699</v>
      </c>
      <c r="GK64">
        <v>1.1175893465495761</v>
      </c>
      <c r="GL64">
        <v>0</v>
      </c>
      <c r="GM64">
        <v>1.2538047477396219</v>
      </c>
      <c r="GN64">
        <v>4.2123717316272744</v>
      </c>
      <c r="GO64">
        <v>0</v>
      </c>
      <c r="GP64">
        <v>0.11383371769936609</v>
      </c>
      <c r="GQ64">
        <v>0.72178138530513081</v>
      </c>
      <c r="GR64">
        <v>0.58647171883662552</v>
      </c>
      <c r="GS64">
        <v>1.0741941262973711</v>
      </c>
      <c r="GT64">
        <v>0.88401796102864394</v>
      </c>
      <c r="GU64">
        <v>0.8818298140851486</v>
      </c>
      <c r="GV64">
        <v>1.099563065875133</v>
      </c>
      <c r="GW64">
        <v>0.59015891373943341</v>
      </c>
      <c r="GX64">
        <v>1.5735493740148571E-2</v>
      </c>
      <c r="GY64">
        <v>0.63300464165618653</v>
      </c>
      <c r="GZ64">
        <v>1.1994548883476619</v>
      </c>
      <c r="HA64">
        <v>0.18077641488269691</v>
      </c>
      <c r="HB64">
        <v>0.16254816965896049</v>
      </c>
      <c r="HC64">
        <v>0.52952792713341545</v>
      </c>
      <c r="HD64">
        <v>1.0339985086245149</v>
      </c>
      <c r="HE64">
        <v>5.7216297180085522</v>
      </c>
      <c r="HF64">
        <v>2.7138626103981598</v>
      </c>
      <c r="HG64">
        <v>1.1273472268982461</v>
      </c>
      <c r="HH64">
        <v>1.904495907844364</v>
      </c>
      <c r="HI64">
        <v>1.6816987849981559</v>
      </c>
      <c r="HJ64">
        <v>8.0146022622245953E-3</v>
      </c>
      <c r="HK64">
        <v>1.382360244672161E-3</v>
      </c>
      <c r="HL64">
        <v>3.0391344336961491E-3</v>
      </c>
      <c r="HM64">
        <v>1.903746738940565E-3</v>
      </c>
      <c r="HN64">
        <v>0.59076759486825114</v>
      </c>
      <c r="HO64">
        <v>4.8821382873289586E-3</v>
      </c>
      <c r="HP64">
        <v>7.2961998574890257E-3</v>
      </c>
      <c r="HQ64">
        <v>0</v>
      </c>
    </row>
    <row r="65" spans="1:225" x14ac:dyDescent="0.25">
      <c r="A65" s="1" t="s">
        <v>192</v>
      </c>
      <c r="B65">
        <v>0.87297934520344245</v>
      </c>
      <c r="C65">
        <v>8.8372243758269589E-2</v>
      </c>
      <c r="D65">
        <v>5.3784325348768092E-2</v>
      </c>
      <c r="E65">
        <v>2.9912637193143531E-2</v>
      </c>
      <c r="F65">
        <v>8.1346421481062876</v>
      </c>
      <c r="G65">
        <v>0</v>
      </c>
      <c r="H65">
        <v>0.23215911559536079</v>
      </c>
      <c r="I65">
        <v>0.56070174769400272</v>
      </c>
      <c r="J65">
        <v>0.33634804704485122</v>
      </c>
      <c r="K65">
        <v>0.18858979837222051</v>
      </c>
      <c r="L65">
        <v>1.1375096400117E-2</v>
      </c>
      <c r="M65">
        <v>0.2077629811222419</v>
      </c>
      <c r="N65">
        <v>0.1205647872052182</v>
      </c>
      <c r="O65">
        <v>0.2228145675819235</v>
      </c>
      <c r="P65">
        <v>0.49626871017491758</v>
      </c>
      <c r="Q65">
        <v>0.11965321120666959</v>
      </c>
      <c r="R65">
        <v>0.31950369843819781</v>
      </c>
      <c r="S65">
        <v>0.13181119601607849</v>
      </c>
      <c r="T65">
        <v>7.1810214554183264E-3</v>
      </c>
      <c r="U65">
        <v>0.43556490322038749</v>
      </c>
      <c r="V65">
        <v>0.1326921134297879</v>
      </c>
      <c r="W65">
        <v>4.6243229825143263E-2</v>
      </c>
      <c r="X65">
        <v>0.27491777433867493</v>
      </c>
      <c r="Y65">
        <v>0.51218325595264558</v>
      </c>
      <c r="Z65">
        <v>0.46838743691003248</v>
      </c>
      <c r="AA65">
        <v>1.5463512413578611</v>
      </c>
      <c r="AB65">
        <v>0.1456014496868589</v>
      </c>
      <c r="AC65">
        <v>0.46904573055495552</v>
      </c>
      <c r="AD65">
        <v>0.34966655749557157</v>
      </c>
      <c r="AE65">
        <v>0.1790058476884788</v>
      </c>
      <c r="AF65">
        <v>0.50165134940070688</v>
      </c>
      <c r="AG65">
        <v>0.1185917551921393</v>
      </c>
      <c r="AH65">
        <v>1.9419798967047559</v>
      </c>
      <c r="AI65">
        <v>1.100488342553213</v>
      </c>
      <c r="AJ65">
        <v>0.26817862268583648</v>
      </c>
      <c r="AK65">
        <v>0.36027544584814319</v>
      </c>
      <c r="AL65">
        <v>0.461040825237367</v>
      </c>
      <c r="AM65">
        <v>0.72502212794405274</v>
      </c>
      <c r="AN65">
        <v>0.1365713822387836</v>
      </c>
      <c r="AO65">
        <v>2.0177511645453041</v>
      </c>
      <c r="AP65">
        <v>1.2436489058595459</v>
      </c>
      <c r="AQ65">
        <v>0.69653590508068297</v>
      </c>
      <c r="AR65">
        <v>2.071762900505584</v>
      </c>
      <c r="AS65">
        <v>2.4175621827644118</v>
      </c>
      <c r="AT65">
        <v>0.18408529966025849</v>
      </c>
      <c r="AU65">
        <v>1.0581717325648241</v>
      </c>
      <c r="AV65">
        <v>8.0530165962233197E-2</v>
      </c>
      <c r="AW65">
        <v>0.31568356037256201</v>
      </c>
      <c r="AX65">
        <v>0.5210192962574306</v>
      </c>
      <c r="AY65">
        <v>8.3021450214763787E-2</v>
      </c>
      <c r="AZ65">
        <v>0.23559151902147449</v>
      </c>
      <c r="BA65">
        <v>0.66761268503993798</v>
      </c>
      <c r="BB65">
        <v>2.7092513019533468</v>
      </c>
      <c r="BC65">
        <v>0.68896826647996912</v>
      </c>
      <c r="BD65">
        <v>0.3478557724199613</v>
      </c>
      <c r="BE65">
        <v>0.35660736576459878</v>
      </c>
      <c r="BF65">
        <v>0.81599593919210389</v>
      </c>
      <c r="BG65">
        <v>3.6876812775242497E-2</v>
      </c>
      <c r="BH65">
        <v>3.1160103596248878</v>
      </c>
      <c r="BI65">
        <v>1.465365481363549</v>
      </c>
      <c r="BJ65">
        <v>3.0427793376248791</v>
      </c>
      <c r="BK65">
        <v>1.4346949302695839</v>
      </c>
      <c r="BL65">
        <v>11.87078674235946</v>
      </c>
      <c r="BM65">
        <v>13.468539458493559</v>
      </c>
      <c r="BN65">
        <v>0.1897822689393612</v>
      </c>
      <c r="BO65">
        <v>2.1225644256585969</v>
      </c>
      <c r="BP65">
        <v>0.79130213574724606</v>
      </c>
      <c r="BQ65">
        <v>0.940089282004406</v>
      </c>
      <c r="BR65">
        <v>2.241652298408733</v>
      </c>
      <c r="BS65">
        <v>0.86855375530897017</v>
      </c>
      <c r="BT65">
        <v>0.6482646417675707</v>
      </c>
      <c r="BU65">
        <v>1.4315026241679469</v>
      </c>
      <c r="BV65">
        <v>0.4403188133717198</v>
      </c>
      <c r="BW65">
        <v>0.50283470544344944</v>
      </c>
      <c r="BX65">
        <v>0.22252843403407291</v>
      </c>
      <c r="BY65">
        <v>1.5769379704914961</v>
      </c>
      <c r="BZ65">
        <v>2.6836014023616981</v>
      </c>
      <c r="CA65">
        <v>0.5631226641724193</v>
      </c>
      <c r="CB65">
        <v>4.30643823753317</v>
      </c>
      <c r="CC65">
        <v>0.8768433249568427</v>
      </c>
      <c r="CD65">
        <v>0</v>
      </c>
      <c r="CE65">
        <v>1.8830164632333519</v>
      </c>
      <c r="CF65">
        <v>1.713919489433499</v>
      </c>
      <c r="CG65">
        <v>0.73499288516822547</v>
      </c>
      <c r="CH65">
        <v>0.10771512780164121</v>
      </c>
      <c r="CI65">
        <v>1.627679541259589</v>
      </c>
      <c r="CJ65">
        <v>1.5797803780801261</v>
      </c>
      <c r="CK65">
        <v>1.555089848847955</v>
      </c>
      <c r="CL65">
        <v>1.5732769847817789</v>
      </c>
      <c r="CM65">
        <v>0.79127449938164041</v>
      </c>
      <c r="CN65">
        <v>1.41197365117479</v>
      </c>
      <c r="CO65">
        <v>0.54937685405781189</v>
      </c>
      <c r="CP65">
        <v>8.2802351096016816E-2</v>
      </c>
      <c r="CQ65">
        <v>1.2819900248454441</v>
      </c>
      <c r="CR65">
        <v>2.1744114589090082</v>
      </c>
      <c r="CS65">
        <v>0.35464576293801142</v>
      </c>
      <c r="CT65">
        <v>0.17985763465120391</v>
      </c>
      <c r="CU65">
        <v>0.62638670111809236</v>
      </c>
      <c r="CV65">
        <v>1.737995682195872</v>
      </c>
      <c r="CW65">
        <v>2.5514179151306928</v>
      </c>
      <c r="CX65">
        <v>1.590205216770056</v>
      </c>
      <c r="CY65">
        <v>3.803502833300092</v>
      </c>
      <c r="CZ65">
        <v>0.60408925257955715</v>
      </c>
      <c r="DA65">
        <v>0.68689173863559527</v>
      </c>
      <c r="DB65">
        <v>0.21554531193877929</v>
      </c>
      <c r="DC65">
        <v>5.5875554487750549E-2</v>
      </c>
      <c r="DD65">
        <v>0.19852893563393259</v>
      </c>
      <c r="DE65">
        <v>0.42087490196360539</v>
      </c>
      <c r="DF65">
        <v>0.1626055130039108</v>
      </c>
      <c r="DG65">
        <v>0.11392740213909321</v>
      </c>
      <c r="DH65">
        <v>0.37373412138656142</v>
      </c>
      <c r="DI65">
        <v>0.1705252343980708</v>
      </c>
      <c r="DJ65">
        <v>10.220279356793149</v>
      </c>
      <c r="DK65">
        <v>0.86005554571886922</v>
      </c>
      <c r="DL65">
        <v>0.13630757561696519</v>
      </c>
      <c r="DM65">
        <v>0.19992888437498449</v>
      </c>
      <c r="DN65">
        <v>11.654322263870039</v>
      </c>
      <c r="DO65">
        <v>3.5926969295714657E-2</v>
      </c>
      <c r="DP65">
        <v>0.7407427996153616</v>
      </c>
      <c r="DQ65">
        <v>1.274123729425336</v>
      </c>
      <c r="DR65">
        <v>1.140686372492802</v>
      </c>
      <c r="DS65">
        <v>5.9164123277355308E-3</v>
      </c>
      <c r="DT65">
        <v>1.2423035430299529</v>
      </c>
      <c r="DU65">
        <v>0.41199944419620332</v>
      </c>
      <c r="DV65">
        <v>8.8012704588656537E-2</v>
      </c>
      <c r="DW65">
        <v>0.24893470303618129</v>
      </c>
      <c r="DX65">
        <v>0.88859664791439297</v>
      </c>
      <c r="DY65">
        <v>0.19093999251504401</v>
      </c>
      <c r="DZ65">
        <v>0.61441767971378658</v>
      </c>
      <c r="EA65">
        <v>0.14525820695373071</v>
      </c>
      <c r="EB65">
        <v>0.17996356271175909</v>
      </c>
      <c r="EC65">
        <v>0.99899148105396263</v>
      </c>
      <c r="ED65">
        <v>0.84670991518132477</v>
      </c>
      <c r="EE65">
        <v>0.95871308902649677</v>
      </c>
      <c r="EF65">
        <v>1.099117182804541</v>
      </c>
      <c r="EG65">
        <v>1.986930968905094</v>
      </c>
      <c r="EH65">
        <v>1.0510916454250709</v>
      </c>
      <c r="EI65">
        <v>6.2086333098504776</v>
      </c>
      <c r="EJ65">
        <v>0.64418763975189186</v>
      </c>
      <c r="EK65">
        <v>0.51171179400013556</v>
      </c>
      <c r="EL65">
        <v>0.97486378186092215</v>
      </c>
      <c r="EM65">
        <v>0.79745495427772128</v>
      </c>
      <c r="EN65">
        <v>2.3413578052228372</v>
      </c>
      <c r="EO65">
        <v>0.47928968778624897</v>
      </c>
      <c r="EP65">
        <v>2.546053626658173</v>
      </c>
      <c r="EQ65">
        <v>2.064979731633303</v>
      </c>
      <c r="ER65">
        <v>1.2295124708004821</v>
      </c>
      <c r="ES65">
        <v>2.4983091039146021</v>
      </c>
      <c r="ET65">
        <v>5.0098625549928801</v>
      </c>
      <c r="EU65">
        <v>1.4217022552400149</v>
      </c>
      <c r="EV65">
        <v>0.33802770507554708</v>
      </c>
      <c r="EW65">
        <v>3.748815072659323</v>
      </c>
      <c r="EX65">
        <v>2.3285260497810731</v>
      </c>
      <c r="EY65">
        <v>1.6727024025212669</v>
      </c>
      <c r="EZ65">
        <v>5.0914114914580706</v>
      </c>
      <c r="FA65">
        <v>5.7245965911915526</v>
      </c>
      <c r="FB65">
        <v>0.12535254947202429</v>
      </c>
      <c r="FC65">
        <v>0.71309138262306104</v>
      </c>
      <c r="FD65">
        <v>0.17010674624898359</v>
      </c>
      <c r="FE65">
        <v>0.46744118741539381</v>
      </c>
      <c r="FF65">
        <v>1.8902592403518039</v>
      </c>
      <c r="FG65">
        <v>2.9928542417416461E-2</v>
      </c>
      <c r="FH65">
        <v>0.28091881363631338</v>
      </c>
      <c r="FI65">
        <v>7.1828896448575827</v>
      </c>
      <c r="FJ65">
        <v>1.929969758771281</v>
      </c>
      <c r="FK65">
        <v>5.6825942695073314E-3</v>
      </c>
      <c r="FL65">
        <v>5.5500416248249647E-2</v>
      </c>
      <c r="FM65">
        <v>7.9625559065902918</v>
      </c>
      <c r="FN65">
        <v>22.879891512456489</v>
      </c>
      <c r="FO65">
        <v>0.53087852165925908</v>
      </c>
      <c r="FP65">
        <v>14.027261800533109</v>
      </c>
      <c r="FQ65">
        <v>3.7677171927371318</v>
      </c>
      <c r="FR65">
        <v>7.2406257436251042</v>
      </c>
      <c r="FS65">
        <v>1.4133535465895379</v>
      </c>
      <c r="FT65">
        <v>0</v>
      </c>
      <c r="FU65">
        <v>0</v>
      </c>
      <c r="FV65">
        <v>1.226397085726787</v>
      </c>
      <c r="FW65">
        <v>5.074165841711574</v>
      </c>
      <c r="FX65">
        <v>2.0126894753559492</v>
      </c>
      <c r="FY65">
        <v>1.299774838209149</v>
      </c>
      <c r="FZ65">
        <v>6.6849297859759886</v>
      </c>
      <c r="GA65">
        <v>0.63530818422373225</v>
      </c>
      <c r="GB65">
        <v>0.97142752051138415</v>
      </c>
      <c r="GC65">
        <v>1.371313697969637</v>
      </c>
      <c r="GD65">
        <v>0.13145892691995081</v>
      </c>
      <c r="GE65">
        <v>0.28369794022819911</v>
      </c>
      <c r="GF65">
        <v>0.4616499902603014</v>
      </c>
      <c r="GG65">
        <v>0.72691484266581152</v>
      </c>
      <c r="GH65">
        <v>3.5515053706163791</v>
      </c>
      <c r="GI65">
        <v>0.61767459226692367</v>
      </c>
      <c r="GJ65">
        <v>6.5455402000570126</v>
      </c>
      <c r="GK65">
        <v>1.1078651456930659</v>
      </c>
      <c r="GL65">
        <v>0</v>
      </c>
      <c r="GM65">
        <v>1.1972666382743391</v>
      </c>
      <c r="GN65">
        <v>3.9341331079361601</v>
      </c>
      <c r="GO65">
        <v>0</v>
      </c>
      <c r="GP65">
        <v>0.1063146906618167</v>
      </c>
      <c r="GQ65">
        <v>0.69325816573588872</v>
      </c>
      <c r="GR65">
        <v>0.56329564094365514</v>
      </c>
      <c r="GS65">
        <v>1.031744327025508</v>
      </c>
      <c r="GT65">
        <v>0.84908350730216808</v>
      </c>
      <c r="GU65">
        <v>0.87409468491153264</v>
      </c>
      <c r="GV65">
        <v>1.0561107416718329</v>
      </c>
      <c r="GW65">
        <v>0.56683712597925306</v>
      </c>
      <c r="GX65">
        <v>1.511366148994313E-2</v>
      </c>
      <c r="GY65">
        <v>0.61971381264120173</v>
      </c>
      <c r="GZ65">
        <v>1.1520550580939659</v>
      </c>
      <c r="HA65">
        <v>0.17363252688611219</v>
      </c>
      <c r="HB65">
        <v>0.1561246219918217</v>
      </c>
      <c r="HC65">
        <v>0.50860214317559438</v>
      </c>
      <c r="HD65">
        <v>0.99313715213040477</v>
      </c>
      <c r="HE65">
        <v>5.7633314559112501</v>
      </c>
      <c r="HF65">
        <v>2.791253794043302</v>
      </c>
      <c r="HG65">
        <v>1.111078660868239</v>
      </c>
      <c r="HH65">
        <v>1.877012434526306</v>
      </c>
      <c r="HI65">
        <v>1.657430461030571</v>
      </c>
      <c r="HJ65">
        <v>8.0565519594057149E-3</v>
      </c>
      <c r="HK65">
        <v>1.389595737059917E-3</v>
      </c>
      <c r="HL65">
        <v>3.0550417445039729E-3</v>
      </c>
      <c r="HM65">
        <v>1.9137112507897069E-3</v>
      </c>
      <c r="HN65">
        <v>0.55418041061569501</v>
      </c>
      <c r="HO65">
        <v>4.9552544936914021E-3</v>
      </c>
      <c r="HP65">
        <v>7.4054696944017518E-3</v>
      </c>
      <c r="HQ65">
        <v>0</v>
      </c>
    </row>
    <row r="66" spans="1:225" x14ac:dyDescent="0.25">
      <c r="A66" s="1" t="s">
        <v>193</v>
      </c>
      <c r="B66">
        <v>1.456653358858347</v>
      </c>
      <c r="C66">
        <v>0.15248570682313881</v>
      </c>
      <c r="D66">
        <v>8.8758783691394186E-2</v>
      </c>
      <c r="E66">
        <v>5.3580274377070657E-2</v>
      </c>
      <c r="F66">
        <v>15.25524664863376</v>
      </c>
      <c r="G66">
        <v>0</v>
      </c>
      <c r="H66">
        <v>0.34457385655869333</v>
      </c>
      <c r="I66">
        <v>1.03828071947676</v>
      </c>
      <c r="J66">
        <v>0.54394325275897193</v>
      </c>
      <c r="K66">
        <v>0.30755475019282641</v>
      </c>
      <c r="L66">
        <v>2.4453332550498249E-2</v>
      </c>
      <c r="M66">
        <v>0.34093822685759911</v>
      </c>
      <c r="N66">
        <v>0.1940249060466479</v>
      </c>
      <c r="O66">
        <v>0.36545622756228291</v>
      </c>
      <c r="P66">
        <v>0.78705397538501698</v>
      </c>
      <c r="Q66">
        <v>0.19235202344179689</v>
      </c>
      <c r="R66">
        <v>0.50128305922297067</v>
      </c>
      <c r="S66">
        <v>0.20924979128221599</v>
      </c>
      <c r="T66">
        <v>1.09041634052354E-2</v>
      </c>
      <c r="U66">
        <v>0.67638831103159847</v>
      </c>
      <c r="V66">
        <v>0.21193294668066481</v>
      </c>
      <c r="W66">
        <v>6.9210567902505099E-2</v>
      </c>
      <c r="X66">
        <v>0.41806563538101038</v>
      </c>
      <c r="Y66">
        <v>0.76092452817698686</v>
      </c>
      <c r="Z66">
        <v>0.7033729503496059</v>
      </c>
      <c r="AA66">
        <v>4.2870507822621349</v>
      </c>
      <c r="AB66">
        <v>0.21795979540211879</v>
      </c>
      <c r="AC66">
        <v>0.70965789154897829</v>
      </c>
      <c r="AD66">
        <v>0.53796874572489684</v>
      </c>
      <c r="AE66">
        <v>0.28112163359400377</v>
      </c>
      <c r="AF66">
        <v>0.77766164500693646</v>
      </c>
      <c r="AG66">
        <v>0.18626336698179141</v>
      </c>
      <c r="AH66">
        <v>3.0709887662222268</v>
      </c>
      <c r="AI66">
        <v>1.628912369167008</v>
      </c>
      <c r="AJ66">
        <v>0.39312225593054562</v>
      </c>
      <c r="AK66">
        <v>0.52826775420788463</v>
      </c>
      <c r="AL66">
        <v>0.65763070648283317</v>
      </c>
      <c r="AM66">
        <v>0.99731298787308975</v>
      </c>
      <c r="AN66">
        <v>0.20623075473591509</v>
      </c>
      <c r="AO66">
        <v>2.9466307790891149</v>
      </c>
      <c r="AP66">
        <v>1.876611096483346</v>
      </c>
      <c r="AQ66">
        <v>1.018298121622037</v>
      </c>
      <c r="AR66">
        <v>3.078732055744668</v>
      </c>
      <c r="AS66">
        <v>3.437959550705334</v>
      </c>
      <c r="AT66">
        <v>0.28534472743357259</v>
      </c>
      <c r="AU66">
        <v>1.5414669254278299</v>
      </c>
      <c r="AV66">
        <v>0.12244346874956839</v>
      </c>
      <c r="AW66">
        <v>0.4799886682913832</v>
      </c>
      <c r="AX66">
        <v>0.78196240984480681</v>
      </c>
      <c r="AY66">
        <v>0.13178168640314361</v>
      </c>
      <c r="AZ66">
        <v>0.37287194479288038</v>
      </c>
      <c r="BA66">
        <v>1.12029181988173</v>
      </c>
      <c r="BB66">
        <v>5.657009469429231</v>
      </c>
      <c r="BC66">
        <v>1.7757580466041429</v>
      </c>
      <c r="BD66">
        <v>0.61811661409884811</v>
      </c>
      <c r="BE66">
        <v>0.50169768542781812</v>
      </c>
      <c r="BF66">
        <v>1.0854262771551979</v>
      </c>
      <c r="BG66">
        <v>5.0778145117519803E-2</v>
      </c>
      <c r="BH66">
        <v>4.515043068714073</v>
      </c>
      <c r="BI66">
        <v>2.268593289438674</v>
      </c>
      <c r="BJ66">
        <v>4.6323724783187634</v>
      </c>
      <c r="BK66">
        <v>2.286727126450272</v>
      </c>
      <c r="BL66">
        <v>17.640603853084819</v>
      </c>
      <c r="BM66">
        <v>20.800792464825701</v>
      </c>
      <c r="BN66">
        <v>0.34219573980378098</v>
      </c>
      <c r="BO66">
        <v>3.4288384552176869</v>
      </c>
      <c r="BP66">
        <v>1.207142766509121</v>
      </c>
      <c r="BQ66">
        <v>1.7788831501498019</v>
      </c>
      <c r="BR66">
        <v>3.4632665374588392</v>
      </c>
      <c r="BS66">
        <v>1.374793972391942</v>
      </c>
      <c r="BT66">
        <v>1.0787921962829601</v>
      </c>
      <c r="BU66">
        <v>2.3949892453923969</v>
      </c>
      <c r="BV66">
        <v>0.69880757017693007</v>
      </c>
      <c r="BW66">
        <v>0.81195512494991895</v>
      </c>
      <c r="BX66">
        <v>0.36758097200723722</v>
      </c>
      <c r="BY66">
        <v>2.512232372144489</v>
      </c>
      <c r="BZ66">
        <v>4.2189254490178794</v>
      </c>
      <c r="CA66">
        <v>0.90344319909905424</v>
      </c>
      <c r="CB66">
        <v>7.1346992368217368</v>
      </c>
      <c r="CC66">
        <v>1.4012374824275859</v>
      </c>
      <c r="CD66">
        <v>0</v>
      </c>
      <c r="CE66">
        <v>3.091876611734492</v>
      </c>
      <c r="CF66">
        <v>2.706998896315731</v>
      </c>
      <c r="CG66">
        <v>1.2337441757206249</v>
      </c>
      <c r="CH66">
        <v>0.18028207372327201</v>
      </c>
      <c r="CI66">
        <v>2.6127977963210811</v>
      </c>
      <c r="CJ66">
        <v>2.5108137874554961</v>
      </c>
      <c r="CK66">
        <v>2.4931963304872289</v>
      </c>
      <c r="CL66">
        <v>2.546278273244849</v>
      </c>
      <c r="CM66">
        <v>1.258334033541312</v>
      </c>
      <c r="CN66">
        <v>2.200233396853799</v>
      </c>
      <c r="CO66">
        <v>0.86150338161395823</v>
      </c>
      <c r="CP66">
        <v>0.13553092342223111</v>
      </c>
      <c r="CQ66">
        <v>2.085214010450966</v>
      </c>
      <c r="CR66">
        <v>3.4502455598427151</v>
      </c>
      <c r="CS66">
        <v>0.62801877064241962</v>
      </c>
      <c r="CT66">
        <v>0.27818137737663517</v>
      </c>
      <c r="CU66">
        <v>0.98544950803146669</v>
      </c>
      <c r="CV66">
        <v>2.733889685308359</v>
      </c>
      <c r="CW66">
        <v>3.9776258728762821</v>
      </c>
      <c r="CX66">
        <v>2.6649137442383042</v>
      </c>
      <c r="CY66">
        <v>5.8725505615034033</v>
      </c>
      <c r="CZ66">
        <v>0.95880796641430088</v>
      </c>
      <c r="DA66">
        <v>1.081624739113229</v>
      </c>
      <c r="DB66">
        <v>0.35412456272218301</v>
      </c>
      <c r="DC66">
        <v>9.3173558226102141E-2</v>
      </c>
      <c r="DD66">
        <v>0.32517523626643891</v>
      </c>
      <c r="DE66">
        <v>0.68929320301752606</v>
      </c>
      <c r="DF66">
        <v>0.28970796631460161</v>
      </c>
      <c r="DG66">
        <v>0.17953189135660191</v>
      </c>
      <c r="DH66">
        <v>0.61641365026532902</v>
      </c>
      <c r="DI66">
        <v>0.25831940524008301</v>
      </c>
      <c r="DJ66">
        <v>14.34687982032262</v>
      </c>
      <c r="DK66">
        <v>1.1531716035443269</v>
      </c>
      <c r="DL66">
        <v>0.19551804806394429</v>
      </c>
      <c r="DM66">
        <v>0.30176338637425892</v>
      </c>
      <c r="DN66">
        <v>17.994380106195951</v>
      </c>
      <c r="DO66">
        <v>5.3584459330835263E-2</v>
      </c>
      <c r="DP66">
        <v>0.95033784180679526</v>
      </c>
      <c r="DQ66">
        <v>1.9543505938219461</v>
      </c>
      <c r="DR66">
        <v>1.543173528329487</v>
      </c>
      <c r="DS66">
        <v>8.3508049414961344E-3</v>
      </c>
      <c r="DT66">
        <v>1.7226159303308179</v>
      </c>
      <c r="DU66">
        <v>0.57783915542476016</v>
      </c>
      <c r="DV66">
        <v>0.13417821397670479</v>
      </c>
      <c r="DW66">
        <v>0.34944010290909011</v>
      </c>
      <c r="DX66">
        <v>1.258598052319007</v>
      </c>
      <c r="DY66">
        <v>0.26801616543901602</v>
      </c>
      <c r="DZ66">
        <v>0.82234389526433382</v>
      </c>
      <c r="EA66">
        <v>0.1944517953817857</v>
      </c>
      <c r="EB66">
        <v>0.25529458103403851</v>
      </c>
      <c r="EC66">
        <v>1.3133326239290919</v>
      </c>
      <c r="ED66">
        <v>1.208717680404831</v>
      </c>
      <c r="EE66">
        <v>1.33983641530082</v>
      </c>
      <c r="EF66">
        <v>1.438672470309164</v>
      </c>
      <c r="EG66">
        <v>2.5818143255108059</v>
      </c>
      <c r="EH66">
        <v>1.371316158890751</v>
      </c>
      <c r="EI66">
        <v>9.4629896041720549</v>
      </c>
      <c r="EJ66">
        <v>0.88020937466077331</v>
      </c>
      <c r="EK66">
        <v>0.69919615094893528</v>
      </c>
      <c r="EL66">
        <v>1.332040832298069</v>
      </c>
      <c r="EM66">
        <v>1.0901182625209449</v>
      </c>
      <c r="EN66">
        <v>3.2280428267555088</v>
      </c>
      <c r="EO66">
        <v>0.65489501867837208</v>
      </c>
      <c r="EP66">
        <v>3.6346604112556919</v>
      </c>
      <c r="EQ66">
        <v>2.6241139627436492</v>
      </c>
      <c r="ER66">
        <v>1.4089604934230919</v>
      </c>
      <c r="ES66">
        <v>3.0756021757593031</v>
      </c>
      <c r="ET66">
        <v>6.2717798610556494</v>
      </c>
      <c r="EU66">
        <v>1.9182935361993469</v>
      </c>
      <c r="EV66">
        <v>0.42593064101315858</v>
      </c>
      <c r="EW66">
        <v>4.7236740129661738</v>
      </c>
      <c r="EX66">
        <v>3.0310682233868911</v>
      </c>
      <c r="EY66">
        <v>2.0293378622988612</v>
      </c>
      <c r="EZ66">
        <v>6.3076608445657776</v>
      </c>
      <c r="FA66">
        <v>6.8459279281402479</v>
      </c>
      <c r="FB66">
        <v>0.1558631912502054</v>
      </c>
      <c r="FC66">
        <v>0.88649486178407988</v>
      </c>
      <c r="FD66">
        <v>0.21143369009284399</v>
      </c>
      <c r="FE66">
        <v>0.63127386373628347</v>
      </c>
      <c r="FF66">
        <v>2.556318719016776</v>
      </c>
      <c r="FG66">
        <v>3.6955204140267248E-2</v>
      </c>
      <c r="FH66">
        <v>0.34687329439506359</v>
      </c>
      <c r="FI66">
        <v>9.320706647852381</v>
      </c>
      <c r="FJ66">
        <v>2.368592991017719</v>
      </c>
      <c r="FK66">
        <v>1.0574804453202771E-2</v>
      </c>
      <c r="FL66">
        <v>6.9133826257374895E-2</v>
      </c>
      <c r="FM66">
        <v>9.9494100071887246</v>
      </c>
      <c r="FN66">
        <v>13.667481086989129</v>
      </c>
      <c r="FO66">
        <v>0.5140227628766868</v>
      </c>
      <c r="FP66">
        <v>16.76017932574306</v>
      </c>
      <c r="FQ66">
        <v>4.5017480316653247</v>
      </c>
      <c r="FR66">
        <v>8.6513236245273966</v>
      </c>
      <c r="FS66">
        <v>1.8098226749397039</v>
      </c>
      <c r="FT66">
        <v>0</v>
      </c>
      <c r="FU66">
        <v>0</v>
      </c>
      <c r="FV66">
        <v>1.5911282833792719</v>
      </c>
      <c r="FW66">
        <v>7.3219470963141804</v>
      </c>
      <c r="FX66">
        <v>2.7556092653046989</v>
      </c>
      <c r="FY66">
        <v>1.7282184093507731</v>
      </c>
      <c r="FZ66">
        <v>9.0504282953859132</v>
      </c>
      <c r="GA66">
        <v>0.82527228515933893</v>
      </c>
      <c r="GB66">
        <v>1.1962181899905171</v>
      </c>
      <c r="GC66">
        <v>1.6886389926763641</v>
      </c>
      <c r="GD66">
        <v>0.16480589139625471</v>
      </c>
      <c r="GE66">
        <v>0.33936297716702141</v>
      </c>
      <c r="GF66">
        <v>0.55223141549016408</v>
      </c>
      <c r="GG66">
        <v>0.94427033716882214</v>
      </c>
      <c r="GH66">
        <v>4.248354552830274</v>
      </c>
      <c r="GI66">
        <v>0.73886996988247367</v>
      </c>
      <c r="GJ66">
        <v>8.1690385105479564</v>
      </c>
      <c r="GK66">
        <v>1.2603876452682909</v>
      </c>
      <c r="GL66">
        <v>0</v>
      </c>
      <c r="GM66">
        <v>1.5114895034039419</v>
      </c>
      <c r="GN66">
        <v>5.3876291614592766</v>
      </c>
      <c r="GO66">
        <v>0</v>
      </c>
      <c r="GP66">
        <v>0.1455934794238844</v>
      </c>
      <c r="GQ66">
        <v>0.86911579646019443</v>
      </c>
      <c r="GR66">
        <v>0.70618589699787571</v>
      </c>
      <c r="GS66">
        <v>1.2934651719164609</v>
      </c>
      <c r="GT66">
        <v>1.064469089847371</v>
      </c>
      <c r="GU66">
        <v>0.98841168247605016</v>
      </c>
      <c r="GV66">
        <v>1.3240125739073789</v>
      </c>
      <c r="GW66">
        <v>0.71062574457485794</v>
      </c>
      <c r="GX66">
        <v>1.8947518532750968E-2</v>
      </c>
      <c r="GY66">
        <v>0.73067875359348355</v>
      </c>
      <c r="GZ66">
        <v>1.4442949234048941</v>
      </c>
      <c r="HA66">
        <v>0.2176775974010102</v>
      </c>
      <c r="HB66">
        <v>0.19572849177396209</v>
      </c>
      <c r="HC66">
        <v>0.63761839181252533</v>
      </c>
      <c r="HD66">
        <v>1.2450645800209179</v>
      </c>
      <c r="HE66">
        <v>6.2678245274015518</v>
      </c>
      <c r="HF66">
        <v>2.8311351254338541</v>
      </c>
      <c r="HG66">
        <v>1.291232102230365</v>
      </c>
      <c r="HH66">
        <v>2.181356547566125</v>
      </c>
      <c r="HI66">
        <v>1.9261709308904991</v>
      </c>
      <c r="HJ66">
        <v>9.0046572431367287E-3</v>
      </c>
      <c r="HK66">
        <v>1.553125131172305E-3</v>
      </c>
      <c r="HL66">
        <v>3.41456294347066E-3</v>
      </c>
      <c r="HM66">
        <v>2.1389192253117311E-3</v>
      </c>
      <c r="HN66">
        <v>0.75884385297776213</v>
      </c>
      <c r="HO66">
        <v>5.3804546878326413E-3</v>
      </c>
      <c r="HP66">
        <v>8.0409178143268679E-3</v>
      </c>
      <c r="HQ66">
        <v>0</v>
      </c>
    </row>
    <row r="67" spans="1:225" x14ac:dyDescent="0.25">
      <c r="A67" s="1" t="s">
        <v>194</v>
      </c>
      <c r="B67">
        <v>0.80212215793567254</v>
      </c>
      <c r="C67">
        <v>8.5470546184176571E-2</v>
      </c>
      <c r="D67">
        <v>4.9334150068991472E-2</v>
      </c>
      <c r="E67">
        <v>3.0568935622248598E-2</v>
      </c>
      <c r="F67">
        <v>8.0917861229618762</v>
      </c>
      <c r="G67">
        <v>0</v>
      </c>
      <c r="H67">
        <v>0.19069296901607019</v>
      </c>
      <c r="I67">
        <v>0.55092699505060982</v>
      </c>
      <c r="J67">
        <v>0.30209062397134212</v>
      </c>
      <c r="K67">
        <v>0.1720700732088202</v>
      </c>
      <c r="L67">
        <v>1.2788902478206989E-2</v>
      </c>
      <c r="M67">
        <v>0.18854584790001899</v>
      </c>
      <c r="N67">
        <v>0.1106524693680286</v>
      </c>
      <c r="O67">
        <v>0.2040248654768507</v>
      </c>
      <c r="P67">
        <v>0.4399411168536837</v>
      </c>
      <c r="Q67">
        <v>0.1071313934098653</v>
      </c>
      <c r="R67">
        <v>0.28013787206933072</v>
      </c>
      <c r="S67">
        <v>0.1168321268395035</v>
      </c>
      <c r="T67">
        <v>6.1031845526411267E-3</v>
      </c>
      <c r="U67">
        <v>0.37624224993126609</v>
      </c>
      <c r="V67">
        <v>0.1174976654441111</v>
      </c>
      <c r="W67">
        <v>3.8946249077471913E-2</v>
      </c>
      <c r="X67">
        <v>0.23197916625750201</v>
      </c>
      <c r="Y67">
        <v>0.42396653111841881</v>
      </c>
      <c r="Z67">
        <v>0.39163439569211822</v>
      </c>
      <c r="AA67">
        <v>2.1189379318945911</v>
      </c>
      <c r="AB67">
        <v>0.12318018578309881</v>
      </c>
      <c r="AC67">
        <v>0.39644171561021152</v>
      </c>
      <c r="AD67">
        <v>0.29861645799176972</v>
      </c>
      <c r="AE67">
        <v>0.1565578109653557</v>
      </c>
      <c r="AF67">
        <v>0.4327042397187173</v>
      </c>
      <c r="AG67">
        <v>0.1032440951095613</v>
      </c>
      <c r="AH67">
        <v>1.686632825259105</v>
      </c>
      <c r="AI67">
        <v>0.92243467734984408</v>
      </c>
      <c r="AJ67">
        <v>0.21461506065245159</v>
      </c>
      <c r="AK67">
        <v>0.29334501894790521</v>
      </c>
      <c r="AL67">
        <v>0.38781778965048808</v>
      </c>
      <c r="AM67">
        <v>0.60043704519419527</v>
      </c>
      <c r="AN67">
        <v>0.1196251274312299</v>
      </c>
      <c r="AO67">
        <v>1.7159165241669629</v>
      </c>
      <c r="AP67">
        <v>1.0838220774848919</v>
      </c>
      <c r="AQ67">
        <v>0.59102564713080974</v>
      </c>
      <c r="AR67">
        <v>1.802840864125248</v>
      </c>
      <c r="AS67">
        <v>2.04885534057393</v>
      </c>
      <c r="AT67">
        <v>0.16267670632659481</v>
      </c>
      <c r="AU67">
        <v>0.90663025654241147</v>
      </c>
      <c r="AV67">
        <v>7.1007464981967111E-2</v>
      </c>
      <c r="AW67">
        <v>0.27502168836733681</v>
      </c>
      <c r="AX67">
        <v>0.44759215341083458</v>
      </c>
      <c r="AY67">
        <v>7.4222722772062003E-2</v>
      </c>
      <c r="AZ67">
        <v>0.2117028116874656</v>
      </c>
      <c r="BA67">
        <v>0.62169806196713617</v>
      </c>
      <c r="BB67">
        <v>3.2284056954386768</v>
      </c>
      <c r="BC67">
        <v>0.93377574577868905</v>
      </c>
      <c r="BD67">
        <v>0.3399517013784909</v>
      </c>
      <c r="BE67">
        <v>0.28779939730138843</v>
      </c>
      <c r="BF67">
        <v>0.63394529052870308</v>
      </c>
      <c r="BG67">
        <v>2.9403750059854301E-2</v>
      </c>
      <c r="BH67">
        <v>2.4543408297533089</v>
      </c>
      <c r="BI67">
        <v>1.2201527204433</v>
      </c>
      <c r="BJ67">
        <v>2.5120402100359369</v>
      </c>
      <c r="BK67">
        <v>1.29166807467283</v>
      </c>
      <c r="BL67">
        <v>9.985812192820676</v>
      </c>
      <c r="BM67">
        <v>11.64476567898941</v>
      </c>
      <c r="BN67">
        <v>0.18933214671557269</v>
      </c>
      <c r="BO67">
        <v>1.9028519690025401</v>
      </c>
      <c r="BP67">
        <v>0.67681701686879281</v>
      </c>
      <c r="BQ67">
        <v>0.95190676940029995</v>
      </c>
      <c r="BR67">
        <v>1.9507308012692901</v>
      </c>
      <c r="BS67">
        <v>0.7700635947222737</v>
      </c>
      <c r="BT67">
        <v>0.60318719311271585</v>
      </c>
      <c r="BU67">
        <v>1.3298303984149551</v>
      </c>
      <c r="BV67">
        <v>0.38869795608726321</v>
      </c>
      <c r="BW67">
        <v>0.45306697223044279</v>
      </c>
      <c r="BX67">
        <v>0.2043428835372233</v>
      </c>
      <c r="BY67">
        <v>1.409768509371331</v>
      </c>
      <c r="BZ67">
        <v>2.3707062805973429</v>
      </c>
      <c r="CA67">
        <v>0.50479104843049338</v>
      </c>
      <c r="CB67">
        <v>3.9506039565137598</v>
      </c>
      <c r="CC67">
        <v>0.77997372181825153</v>
      </c>
      <c r="CD67">
        <v>0</v>
      </c>
      <c r="CE67">
        <v>1.714254917274415</v>
      </c>
      <c r="CF67">
        <v>1.5056183684816919</v>
      </c>
      <c r="CG67">
        <v>0.6857746274444243</v>
      </c>
      <c r="CH67">
        <v>9.969308006506325E-2</v>
      </c>
      <c r="CI67">
        <v>1.4552907560708841</v>
      </c>
      <c r="CJ67">
        <v>1.405222021489513</v>
      </c>
      <c r="CK67">
        <v>1.391651441780581</v>
      </c>
      <c r="CL67">
        <v>1.411086912141462</v>
      </c>
      <c r="CM67">
        <v>0.70185481664517857</v>
      </c>
      <c r="CN67">
        <v>1.234735793462882</v>
      </c>
      <c r="CO67">
        <v>0.48179982787834241</v>
      </c>
      <c r="CP67">
        <v>7.4997796125397309E-2</v>
      </c>
      <c r="CQ67">
        <v>1.153779131598909</v>
      </c>
      <c r="CR67">
        <v>1.9248874369255899</v>
      </c>
      <c r="CS67">
        <v>0.34318872945219703</v>
      </c>
      <c r="CT67">
        <v>0.1541401190629329</v>
      </c>
      <c r="CU67">
        <v>0.5496562898329771</v>
      </c>
      <c r="CV67">
        <v>1.529098887514184</v>
      </c>
      <c r="CW67">
        <v>2.2669613431733402</v>
      </c>
      <c r="CX67">
        <v>1.4734179980165829</v>
      </c>
      <c r="CY67">
        <v>3.226115262342931</v>
      </c>
      <c r="CZ67">
        <v>0.52465731226331536</v>
      </c>
      <c r="DA67">
        <v>0.59401793171172546</v>
      </c>
      <c r="DB67">
        <v>0.1970100190359019</v>
      </c>
      <c r="DC67">
        <v>5.1832693041391993E-2</v>
      </c>
      <c r="DD67">
        <v>0.1808585106207134</v>
      </c>
      <c r="DE67">
        <v>0.38449503163347848</v>
      </c>
      <c r="DF67">
        <v>0.15731729107156239</v>
      </c>
      <c r="DG67">
        <v>0.10016286246340771</v>
      </c>
      <c r="DH67">
        <v>0.34035231528498111</v>
      </c>
      <c r="DI67">
        <v>0.1447839473753573</v>
      </c>
      <c r="DJ67">
        <v>8.100909998389648</v>
      </c>
      <c r="DK67">
        <v>0.65175206024144106</v>
      </c>
      <c r="DL67">
        <v>0.11020343429331041</v>
      </c>
      <c r="DM67">
        <v>0.20778373009440201</v>
      </c>
      <c r="DN67">
        <v>9.9464798970604065</v>
      </c>
      <c r="DO67">
        <v>3.0991947334727939E-2</v>
      </c>
      <c r="DP67">
        <v>0.53527721621067414</v>
      </c>
      <c r="DQ67">
        <v>1.082026991757818</v>
      </c>
      <c r="DR67">
        <v>0.8801099613036234</v>
      </c>
      <c r="DS67">
        <v>4.8106228424424037E-3</v>
      </c>
      <c r="DT67">
        <v>0.98210808767132673</v>
      </c>
      <c r="DU67">
        <v>0.32690701229646929</v>
      </c>
      <c r="DV67">
        <v>7.6031766941468598E-2</v>
      </c>
      <c r="DW67">
        <v>0.19706160112782131</v>
      </c>
      <c r="DX67">
        <v>0.70905608845706003</v>
      </c>
      <c r="DY67">
        <v>0.1511341128550204</v>
      </c>
      <c r="DZ67">
        <v>0.48041075741240169</v>
      </c>
      <c r="EA67">
        <v>0.1135710499276812</v>
      </c>
      <c r="EB67">
        <v>0.14323944319580489</v>
      </c>
      <c r="EC67">
        <v>0.75881322909425863</v>
      </c>
      <c r="ED67">
        <v>0.68541723097670881</v>
      </c>
      <c r="EE67">
        <v>0.75849565894268767</v>
      </c>
      <c r="EF67">
        <v>0.81190379270785717</v>
      </c>
      <c r="EG67">
        <v>1.4592193929858579</v>
      </c>
      <c r="EH67">
        <v>0.78618952617189508</v>
      </c>
      <c r="EI67">
        <v>5.1687533219209811</v>
      </c>
      <c r="EJ67">
        <v>0.50276585968752818</v>
      </c>
      <c r="EK67">
        <v>0.39937310831020212</v>
      </c>
      <c r="EL67">
        <v>0.76084699103247977</v>
      </c>
      <c r="EM67">
        <v>0.61091323426566846</v>
      </c>
      <c r="EN67">
        <v>1.844723120886798</v>
      </c>
      <c r="EO67">
        <v>0.37406879152793149</v>
      </c>
      <c r="EP67">
        <v>2.079477298116196</v>
      </c>
      <c r="EQ67">
        <v>1.5773341534636041</v>
      </c>
      <c r="ER67">
        <v>0.71768393790259166</v>
      </c>
      <c r="ES67">
        <v>1.701408057594213</v>
      </c>
      <c r="ET67">
        <v>3.888140651227618</v>
      </c>
      <c r="EU67">
        <v>1.1515210040149011</v>
      </c>
      <c r="EV67">
        <v>0.26497682803459699</v>
      </c>
      <c r="EW67">
        <v>2.938661745889946</v>
      </c>
      <c r="EX67">
        <v>1.899700360055274</v>
      </c>
      <c r="EY67">
        <v>1.2586171236299899</v>
      </c>
      <c r="EZ67">
        <v>4.0860159196337857</v>
      </c>
      <c r="FA67">
        <v>4.4780398208284362</v>
      </c>
      <c r="FB67">
        <v>9.9295069114928206E-2</v>
      </c>
      <c r="FC67">
        <v>0.56498653307985824</v>
      </c>
      <c r="FD67">
        <v>0.1348067358531872</v>
      </c>
      <c r="FE67">
        <v>0.3713681613729668</v>
      </c>
      <c r="FF67">
        <v>1.5024237431054399</v>
      </c>
      <c r="FG67">
        <v>2.3910951053684341E-2</v>
      </c>
      <c r="FH67">
        <v>0.22443578805923031</v>
      </c>
      <c r="FI67">
        <v>5.4421940090461458</v>
      </c>
      <c r="FJ67">
        <v>1.4192306833104851</v>
      </c>
      <c r="FK67">
        <v>5.9265283851723857E-3</v>
      </c>
      <c r="FL67">
        <v>4.298343733792654E-2</v>
      </c>
      <c r="FM67">
        <v>5.7458563185093379</v>
      </c>
      <c r="FN67">
        <v>10.439258567894999</v>
      </c>
      <c r="FO67">
        <v>0.3325427400969887</v>
      </c>
      <c r="FP67">
        <v>9.167945650790104</v>
      </c>
      <c r="FQ67">
        <v>2.4624820708196489</v>
      </c>
      <c r="FR67">
        <v>4.732343782895776</v>
      </c>
      <c r="FS67">
        <v>1.05453061080817</v>
      </c>
      <c r="FT67">
        <v>0</v>
      </c>
      <c r="FU67">
        <v>0</v>
      </c>
      <c r="FV67">
        <v>0.92683497212127752</v>
      </c>
      <c r="FW67">
        <v>4.0844534577681957</v>
      </c>
      <c r="FX67">
        <v>1.588198194844533</v>
      </c>
      <c r="FY67">
        <v>1.001637353801887</v>
      </c>
      <c r="FZ67">
        <v>5.2398989293215594</v>
      </c>
      <c r="GA67">
        <v>0.48330023889416651</v>
      </c>
      <c r="GB67">
        <v>0.70510565501402744</v>
      </c>
      <c r="GC67">
        <v>0.99536097425732495</v>
      </c>
      <c r="GD67">
        <v>9.6893690577194519E-2</v>
      </c>
      <c r="GE67">
        <v>0.20436331424664089</v>
      </c>
      <c r="GF67">
        <v>0.33255201625939418</v>
      </c>
      <c r="GG67">
        <v>0.55298849572569175</v>
      </c>
      <c r="GH67">
        <v>2.558345709243063</v>
      </c>
      <c r="GI67">
        <v>0.44494516491757069</v>
      </c>
      <c r="GJ67">
        <v>4.9115905109196181</v>
      </c>
      <c r="GK67">
        <v>0.7609059238761412</v>
      </c>
      <c r="GL67">
        <v>0</v>
      </c>
      <c r="GM67">
        <v>0.90271812288303477</v>
      </c>
      <c r="GN67">
        <v>3.0612993839901028</v>
      </c>
      <c r="GO67">
        <v>0</v>
      </c>
      <c r="GP67">
        <v>8.2727525506338051E-2</v>
      </c>
      <c r="GQ67">
        <v>0.51097589014879008</v>
      </c>
      <c r="GR67">
        <v>0.41518514425659508</v>
      </c>
      <c r="GS67">
        <v>0.76046197789564862</v>
      </c>
      <c r="GT67">
        <v>0.62582919668005854</v>
      </c>
      <c r="GU67">
        <v>0.59529465726062125</v>
      </c>
      <c r="GV67">
        <v>0.77842159384972032</v>
      </c>
      <c r="GW67">
        <v>0.41779544667776092</v>
      </c>
      <c r="GX67">
        <v>1.1139741318493631E-2</v>
      </c>
      <c r="GY67">
        <v>0.42631884622896532</v>
      </c>
      <c r="GZ67">
        <v>0.84913873056959777</v>
      </c>
      <c r="HA67">
        <v>0.12797834828276011</v>
      </c>
      <c r="HB67">
        <v>0.1150738954682675</v>
      </c>
      <c r="HC67">
        <v>0.37487251601986882</v>
      </c>
      <c r="HD67">
        <v>0.73200600502266433</v>
      </c>
      <c r="HE67">
        <v>3.7324501216090491</v>
      </c>
      <c r="HF67">
        <v>1.712847040421456</v>
      </c>
      <c r="HG67">
        <v>0.75753963957780346</v>
      </c>
      <c r="HH67">
        <v>1.2797575664201639</v>
      </c>
      <c r="HI67">
        <v>1.130045349888388</v>
      </c>
      <c r="HJ67">
        <v>5.4039079100380314E-3</v>
      </c>
      <c r="HK67">
        <v>9.3206714647777432E-4</v>
      </c>
      <c r="HL67">
        <v>2.049160029229074E-3</v>
      </c>
      <c r="HM67">
        <v>1.28361604539743E-3</v>
      </c>
      <c r="HN67">
        <v>0.4281454256788545</v>
      </c>
      <c r="HO67">
        <v>3.2468937959352719E-3</v>
      </c>
      <c r="HP67">
        <v>4.8523791537551557E-3</v>
      </c>
      <c r="HQ67">
        <v>0</v>
      </c>
    </row>
    <row r="68" spans="1:225" x14ac:dyDescent="0.25">
      <c r="A68" s="1" t="s">
        <v>195</v>
      </c>
      <c r="B68">
        <v>0.2963532790118929</v>
      </c>
      <c r="C68">
        <v>3.7297283821216561E-2</v>
      </c>
      <c r="D68">
        <v>1.7863989368355829E-2</v>
      </c>
      <c r="E68">
        <v>1.23755575625064E-2</v>
      </c>
      <c r="F68">
        <v>3.0973822968670812</v>
      </c>
      <c r="G68">
        <v>0</v>
      </c>
      <c r="H68">
        <v>6.4561867961848846E-2</v>
      </c>
      <c r="I68">
        <v>0.20775021311918959</v>
      </c>
      <c r="J68">
        <v>0.11108049970559709</v>
      </c>
      <c r="K68">
        <v>6.4915463901864479E-2</v>
      </c>
      <c r="L68">
        <v>4.87173728568812E-3</v>
      </c>
      <c r="M68">
        <v>6.8970548112292696E-2</v>
      </c>
      <c r="N68">
        <v>3.9036432988393752E-2</v>
      </c>
      <c r="O68">
        <v>7.556696562544718E-2</v>
      </c>
      <c r="P68">
        <v>0.15816964651401921</v>
      </c>
      <c r="Q68">
        <v>3.823304025018516E-2</v>
      </c>
      <c r="R68">
        <v>0.1017864986084539</v>
      </c>
      <c r="S68">
        <v>4.2417984340484792E-2</v>
      </c>
      <c r="T68">
        <v>2.2224347557708479E-3</v>
      </c>
      <c r="U68">
        <v>0.12354946098841681</v>
      </c>
      <c r="V68">
        <v>3.9726546470035998E-2</v>
      </c>
      <c r="W68">
        <v>1.419124061118888E-2</v>
      </c>
      <c r="X68">
        <v>7.7559837665842152E-2</v>
      </c>
      <c r="Y68">
        <v>0.1460174277651716</v>
      </c>
      <c r="Z68">
        <v>0.14016640693970869</v>
      </c>
      <c r="AA68">
        <v>0.89109114530395095</v>
      </c>
      <c r="AB68">
        <v>4.2623694411196213E-2</v>
      </c>
      <c r="AC68">
        <v>0.14045642063971989</v>
      </c>
      <c r="AD68">
        <v>0.10572696094041351</v>
      </c>
      <c r="AE68">
        <v>5.7846688714995792E-2</v>
      </c>
      <c r="AF68">
        <v>0.15336912648505219</v>
      </c>
      <c r="AG68">
        <v>3.7196559710445602E-2</v>
      </c>
      <c r="AH68">
        <v>0.60497188421088888</v>
      </c>
      <c r="AI68">
        <v>0.31021916960375667</v>
      </c>
      <c r="AJ68">
        <v>7.0858604757949084E-2</v>
      </c>
      <c r="AK68">
        <v>9.9993112123607383E-2</v>
      </c>
      <c r="AL68">
        <v>0.1272422507048237</v>
      </c>
      <c r="AM68">
        <v>0.208346628095157</v>
      </c>
      <c r="AN68">
        <v>4.1058963509099343E-2</v>
      </c>
      <c r="AO68">
        <v>0.57402676258388885</v>
      </c>
      <c r="AP68">
        <v>0.38319014909037469</v>
      </c>
      <c r="AQ68">
        <v>0.19902059750326351</v>
      </c>
      <c r="AR68">
        <v>0.61503038905232965</v>
      </c>
      <c r="AS68">
        <v>0.65412248861758349</v>
      </c>
      <c r="AT68">
        <v>5.601638202772008E-2</v>
      </c>
      <c r="AU68">
        <v>0.29948187070137072</v>
      </c>
      <c r="AV68">
        <v>2.457710501091457E-2</v>
      </c>
      <c r="AW68">
        <v>9.4246900856129384E-2</v>
      </c>
      <c r="AX68">
        <v>0.15492464708411541</v>
      </c>
      <c r="AY68">
        <v>2.6003328509937799E-2</v>
      </c>
      <c r="AZ68">
        <v>7.4693108024030536E-2</v>
      </c>
      <c r="BA68">
        <v>0.2407158859763576</v>
      </c>
      <c r="BB68">
        <v>1.839339784937974</v>
      </c>
      <c r="BC68">
        <v>0.46670581938411571</v>
      </c>
      <c r="BD68">
        <v>0.13873476587195269</v>
      </c>
      <c r="BE68">
        <v>0.12622456127672069</v>
      </c>
      <c r="BF68">
        <v>0.29337674518785528</v>
      </c>
      <c r="BG68">
        <v>1.289444258742372E-2</v>
      </c>
      <c r="BH68">
        <v>0.79176235621347657</v>
      </c>
      <c r="BI68">
        <v>0.41355249949764422</v>
      </c>
      <c r="BJ68">
        <v>0.84635201849803954</v>
      </c>
      <c r="BK68">
        <v>0.47132643796140689</v>
      </c>
      <c r="BL68">
        <v>3.724018324699069</v>
      </c>
      <c r="BM68">
        <v>4.2436600622375744</v>
      </c>
      <c r="BN68">
        <v>7.7166356772351841E-2</v>
      </c>
      <c r="BO68">
        <v>0.70417857141138485</v>
      </c>
      <c r="BP68">
        <v>0.2368578747717647</v>
      </c>
      <c r="BQ68">
        <v>0.37667147171807391</v>
      </c>
      <c r="BR68">
        <v>0.71755023986473776</v>
      </c>
      <c r="BS68">
        <v>0.28663081306277238</v>
      </c>
      <c r="BT68">
        <v>0.2344762050758272</v>
      </c>
      <c r="BU68">
        <v>0.49880536135188158</v>
      </c>
      <c r="BV68">
        <v>0.14417265918760269</v>
      </c>
      <c r="BW68">
        <v>0.16867375610634891</v>
      </c>
      <c r="BX68">
        <v>7.5804184128588928E-2</v>
      </c>
      <c r="BY68">
        <v>0.52641220231410923</v>
      </c>
      <c r="BZ68">
        <v>0.88257351177577692</v>
      </c>
      <c r="CA68">
        <v>0.19052092826380959</v>
      </c>
      <c r="CB68">
        <v>1.480359222071483</v>
      </c>
      <c r="CC68">
        <v>0.29217672275494422</v>
      </c>
      <c r="CD68">
        <v>0</v>
      </c>
      <c r="CE68">
        <v>0.64248365466523327</v>
      </c>
      <c r="CF68">
        <v>0.55546758819188802</v>
      </c>
      <c r="CG68">
        <v>0.2792153961796679</v>
      </c>
      <c r="CH68">
        <v>3.8761892782061248E-2</v>
      </c>
      <c r="CI68">
        <v>0.55099288855786077</v>
      </c>
      <c r="CJ68">
        <v>0.53382284301208838</v>
      </c>
      <c r="CK68">
        <v>0.52749655496567216</v>
      </c>
      <c r="CL68">
        <v>0.52945473424044587</v>
      </c>
      <c r="CM68">
        <v>0.26167572304954517</v>
      </c>
      <c r="CN68">
        <v>0.45589075407472102</v>
      </c>
      <c r="CO68">
        <v>0.17981960711027981</v>
      </c>
      <c r="CP68">
        <v>2.8547563995595032E-2</v>
      </c>
      <c r="CQ68">
        <v>0.42839224962580669</v>
      </c>
      <c r="CR68">
        <v>0.71300839453289222</v>
      </c>
      <c r="CS68">
        <v>0.13688136202253809</v>
      </c>
      <c r="CT68">
        <v>5.6028321040672777E-2</v>
      </c>
      <c r="CU68">
        <v>0.2078154133609402</v>
      </c>
      <c r="CV68">
        <v>0.57491452212449023</v>
      </c>
      <c r="CW68">
        <v>0.81994402170854119</v>
      </c>
      <c r="CX68">
        <v>0.56845355540903519</v>
      </c>
      <c r="CY68">
        <v>1.1907280359665</v>
      </c>
      <c r="CZ68">
        <v>0.19458981131529399</v>
      </c>
      <c r="DA68">
        <v>0.22254376420406891</v>
      </c>
      <c r="DB68">
        <v>7.6198576212009816E-2</v>
      </c>
      <c r="DC68">
        <v>2.0825847330652781E-2</v>
      </c>
      <c r="DD68">
        <v>6.9546840451769176E-2</v>
      </c>
      <c r="DE68">
        <v>0.15047670708741359</v>
      </c>
      <c r="DF68">
        <v>6.1686478187916047E-2</v>
      </c>
      <c r="DG68">
        <v>3.7481459450486407E-2</v>
      </c>
      <c r="DH68">
        <v>0.1307353367082611</v>
      </c>
      <c r="DI68">
        <v>5.0090482647614287E-2</v>
      </c>
      <c r="DJ68">
        <v>2.9251509803909448</v>
      </c>
      <c r="DK68">
        <v>0.2404854536148838</v>
      </c>
      <c r="DL68">
        <v>3.996489272728973E-2</v>
      </c>
      <c r="DM68">
        <v>0.17043565238623559</v>
      </c>
      <c r="DN68">
        <v>3.576321767373019</v>
      </c>
      <c r="DO68">
        <v>1.327683056760018E-2</v>
      </c>
      <c r="DP68">
        <v>0.1624832421349908</v>
      </c>
      <c r="DQ68">
        <v>0.38821724443103478</v>
      </c>
      <c r="DR68">
        <v>0.31796198620922328</v>
      </c>
      <c r="DS68">
        <v>1.5793522455308481E-3</v>
      </c>
      <c r="DT68">
        <v>0.37091776606359023</v>
      </c>
      <c r="DU68">
        <v>0.1113140201537136</v>
      </c>
      <c r="DV68">
        <v>2.6701793385841281E-2</v>
      </c>
      <c r="DW68">
        <v>6.6675111535705753E-2</v>
      </c>
      <c r="DX68">
        <v>0.24908633558491561</v>
      </c>
      <c r="DY68">
        <v>5.0957045241581851E-2</v>
      </c>
      <c r="DZ68">
        <v>0.17539834221839251</v>
      </c>
      <c r="EA68">
        <v>4.1321822647742708E-2</v>
      </c>
      <c r="EB68">
        <v>4.1577226523457689E-2</v>
      </c>
      <c r="EC68">
        <v>0.32984700378934512</v>
      </c>
      <c r="ED68">
        <v>0.28527717320019391</v>
      </c>
      <c r="EE68">
        <v>0.27461636309728721</v>
      </c>
      <c r="EF68">
        <v>0.22942185028588749</v>
      </c>
      <c r="EG68">
        <v>0.57024524548205779</v>
      </c>
      <c r="EH68">
        <v>0.30101545923580642</v>
      </c>
      <c r="EI68">
        <v>1.8911844238649611</v>
      </c>
      <c r="EJ68">
        <v>0.19631608659441449</v>
      </c>
      <c r="EK68">
        <v>0.1559440924712634</v>
      </c>
      <c r="EL68">
        <v>0.29708959130491508</v>
      </c>
      <c r="EM68">
        <v>0.23911065804806039</v>
      </c>
      <c r="EN68">
        <v>0.71003264181630443</v>
      </c>
      <c r="EO68">
        <v>0.1460634604654861</v>
      </c>
      <c r="EP68">
        <v>0.79604246968642089</v>
      </c>
      <c r="EQ68">
        <v>0.5151121402175215</v>
      </c>
      <c r="ER68">
        <v>0.13857523000716751</v>
      </c>
      <c r="ES68">
        <v>0.49489093021440927</v>
      </c>
      <c r="ET68">
        <v>1.055623391279388</v>
      </c>
      <c r="EU68">
        <v>0.36065966582924103</v>
      </c>
      <c r="EV68">
        <v>7.4541203826643726E-2</v>
      </c>
      <c r="EW68">
        <v>0.82668741431387271</v>
      </c>
      <c r="EX68">
        <v>0.57525899849206341</v>
      </c>
      <c r="EY68">
        <v>0.42470758707396189</v>
      </c>
      <c r="EZ68">
        <v>1.0724166363662011</v>
      </c>
      <c r="FA68">
        <v>1.1584328119551071</v>
      </c>
      <c r="FB68">
        <v>2.5574556184549339E-2</v>
      </c>
      <c r="FC68">
        <v>0.14564008141548629</v>
      </c>
      <c r="FD68">
        <v>3.4778578365791769E-2</v>
      </c>
      <c r="FE68">
        <v>9.7911705262475723E-2</v>
      </c>
      <c r="FF68">
        <v>0.39005638956764049</v>
      </c>
      <c r="FG68">
        <v>6.3519221187946957E-3</v>
      </c>
      <c r="FH68">
        <v>5.9621160330336542E-2</v>
      </c>
      <c r="FI68">
        <v>1.911489779476732</v>
      </c>
      <c r="FJ68">
        <v>0.57457188250355773</v>
      </c>
      <c r="FK68">
        <v>1.8790784730887179E-3</v>
      </c>
      <c r="FL68">
        <v>2.5823765174918571E-2</v>
      </c>
      <c r="FM68">
        <v>1.6170912418990819</v>
      </c>
      <c r="FN68">
        <v>10.5953029720475</v>
      </c>
      <c r="FO68">
        <v>0.20973169139948239</v>
      </c>
      <c r="FP68">
        <v>2.312547687071155</v>
      </c>
      <c r="FQ68">
        <v>0.62111775078665765</v>
      </c>
      <c r="FR68">
        <v>1.1937112603687989</v>
      </c>
      <c r="FS68">
        <v>0.40768928830878809</v>
      </c>
      <c r="FT68">
        <v>0</v>
      </c>
      <c r="FU68">
        <v>0</v>
      </c>
      <c r="FV68">
        <v>0.39451358501446071</v>
      </c>
      <c r="FW68">
        <v>1.546759077893995</v>
      </c>
      <c r="FX68">
        <v>0.56115636451523965</v>
      </c>
      <c r="FY68">
        <v>0.4080942177504191</v>
      </c>
      <c r="FZ68">
        <v>1.9013489404077411</v>
      </c>
      <c r="GA68">
        <v>0.17538192809929529</v>
      </c>
      <c r="GB68">
        <v>0.3009456724862381</v>
      </c>
      <c r="GC68">
        <v>0.42482935094098551</v>
      </c>
      <c r="GD68">
        <v>3.877677080302553E-2</v>
      </c>
      <c r="GE68">
        <v>8.404126136433078E-2</v>
      </c>
      <c r="GF68">
        <v>0.13675688818571949</v>
      </c>
      <c r="GG68">
        <v>0.20067068209816949</v>
      </c>
      <c r="GH68">
        <v>1.052080219012911</v>
      </c>
      <c r="GI68">
        <v>0.1829768372835413</v>
      </c>
      <c r="GJ68">
        <v>1.678661807613187</v>
      </c>
      <c r="GK68">
        <v>0.34886161880698602</v>
      </c>
      <c r="GL68">
        <v>0</v>
      </c>
      <c r="GM68">
        <v>0.32502284103538642</v>
      </c>
      <c r="GN68">
        <v>1.107217571715017</v>
      </c>
      <c r="GO68">
        <v>0</v>
      </c>
      <c r="GP68">
        <v>2.9921075470159191E-2</v>
      </c>
      <c r="GQ68">
        <v>0.2044921073822234</v>
      </c>
      <c r="GR68">
        <v>0.16615673408407011</v>
      </c>
      <c r="GS68">
        <v>0.30433622298432272</v>
      </c>
      <c r="GT68">
        <v>0.25045630088958543</v>
      </c>
      <c r="GU68">
        <v>0.2774086381482665</v>
      </c>
      <c r="GV68">
        <v>0.31152364568865831</v>
      </c>
      <c r="GW68">
        <v>0.1672013748456013</v>
      </c>
      <c r="GX68">
        <v>4.458114799209538E-3</v>
      </c>
      <c r="GY68">
        <v>0.1714550420888182</v>
      </c>
      <c r="GZ68">
        <v>0.33982458237605001</v>
      </c>
      <c r="HA68">
        <v>5.1216823815341241E-2</v>
      </c>
      <c r="HB68">
        <v>4.6052473008336148E-2</v>
      </c>
      <c r="HC68">
        <v>0.15002365528099021</v>
      </c>
      <c r="HD68">
        <v>0.29294816735861878</v>
      </c>
      <c r="HE68">
        <v>1.783835532918024</v>
      </c>
      <c r="HF68">
        <v>0.83307478155102943</v>
      </c>
      <c r="HG68">
        <v>0.357529206425168</v>
      </c>
      <c r="HH68">
        <v>0.60399572937702706</v>
      </c>
      <c r="HI68">
        <v>0.53333739392861323</v>
      </c>
      <c r="HJ68">
        <v>3.3396301516748252E-3</v>
      </c>
      <c r="HK68">
        <v>5.7602009463939702E-4</v>
      </c>
      <c r="HL68">
        <v>1.266386610050898E-3</v>
      </c>
      <c r="HM68">
        <v>7.9327829410636385E-4</v>
      </c>
      <c r="HN68">
        <v>0.15942571337053121</v>
      </c>
      <c r="HO68">
        <v>2.033146619761254E-3</v>
      </c>
      <c r="HP68">
        <v>3.0384727355750991E-3</v>
      </c>
      <c r="HQ68">
        <v>0</v>
      </c>
    </row>
    <row r="69" spans="1:225" x14ac:dyDescent="0.25">
      <c r="A69" s="1" t="s">
        <v>196</v>
      </c>
      <c r="B69">
        <v>0.1154075560336052</v>
      </c>
      <c r="C69">
        <v>1.902635527600249E-2</v>
      </c>
      <c r="D69">
        <v>6.7677098127209342E-3</v>
      </c>
      <c r="E69">
        <v>6.2808774402884748E-3</v>
      </c>
      <c r="F69">
        <v>0.94490197474162474</v>
      </c>
      <c r="G69">
        <v>0</v>
      </c>
      <c r="H69">
        <v>2.7332896181682751E-2</v>
      </c>
      <c r="I69">
        <v>6.1645303200804413E-2</v>
      </c>
      <c r="J69">
        <v>4.5733259632157013E-2</v>
      </c>
      <c r="K69">
        <v>2.7502746371128161E-2</v>
      </c>
      <c r="L69">
        <v>1.413943714686213E-3</v>
      </c>
      <c r="M69">
        <v>2.7107985783656759E-2</v>
      </c>
      <c r="N69">
        <v>1.7205435570004569E-2</v>
      </c>
      <c r="O69">
        <v>3.1411260578227018E-2</v>
      </c>
      <c r="P69">
        <v>6.4077437542935572E-2</v>
      </c>
      <c r="Q69">
        <v>1.500315043768174E-2</v>
      </c>
      <c r="R69">
        <v>4.1787750968301091E-2</v>
      </c>
      <c r="S69">
        <v>1.7872687753033498E-2</v>
      </c>
      <c r="T69">
        <v>8.6300529373853547E-4</v>
      </c>
      <c r="U69">
        <v>4.8615422848584437E-2</v>
      </c>
      <c r="V69">
        <v>1.497449705457236E-2</v>
      </c>
      <c r="W69">
        <v>5.8512576689568711E-3</v>
      </c>
      <c r="X69">
        <v>3.1925202329828491E-2</v>
      </c>
      <c r="Y69">
        <v>6.193342465680568E-2</v>
      </c>
      <c r="Z69">
        <v>5.6058943439913578E-2</v>
      </c>
      <c r="AA69">
        <v>0.19142449065851189</v>
      </c>
      <c r="AB69">
        <v>1.8292787658904949E-2</v>
      </c>
      <c r="AC69">
        <v>5.9249850292726253E-2</v>
      </c>
      <c r="AD69">
        <v>4.3204305137946757E-2</v>
      </c>
      <c r="AE69">
        <v>2.5225341512957369E-2</v>
      </c>
      <c r="AF69">
        <v>6.3365071765879188E-2</v>
      </c>
      <c r="AG69">
        <v>1.529346027178489E-2</v>
      </c>
      <c r="AH69">
        <v>0.2401260077691483</v>
      </c>
      <c r="AI69">
        <v>0.13267799052669491</v>
      </c>
      <c r="AJ69">
        <v>2.991114345955722E-2</v>
      </c>
      <c r="AK69">
        <v>4.2902581838907418E-2</v>
      </c>
      <c r="AL69">
        <v>6.3777589984108055E-2</v>
      </c>
      <c r="AM69">
        <v>0.1230652771955193</v>
      </c>
      <c r="AN69">
        <v>1.914188370423734E-2</v>
      </c>
      <c r="AO69">
        <v>0.27294748266080121</v>
      </c>
      <c r="AP69">
        <v>0.170739166829731</v>
      </c>
      <c r="AQ69">
        <v>9.5563883829134527E-2</v>
      </c>
      <c r="AR69">
        <v>0.29503399305666023</v>
      </c>
      <c r="AS69">
        <v>0.32231907272127652</v>
      </c>
      <c r="AT69">
        <v>2.3909043351677411E-2</v>
      </c>
      <c r="AU69">
        <v>0.14296230063695339</v>
      </c>
      <c r="AV69">
        <v>1.132216772239083E-2</v>
      </c>
      <c r="AW69">
        <v>4.2282523081676862E-2</v>
      </c>
      <c r="AX69">
        <v>6.8825311567782141E-2</v>
      </c>
      <c r="AY69">
        <v>1.048476288514546E-2</v>
      </c>
      <c r="AZ69">
        <v>3.0179968624028719E-2</v>
      </c>
      <c r="BA69">
        <v>9.7133545368931859E-2</v>
      </c>
      <c r="BB69">
        <v>1.1262429080662359</v>
      </c>
      <c r="BC69">
        <v>0.20593111977205511</v>
      </c>
      <c r="BD69">
        <v>5.6680855413912642E-2</v>
      </c>
      <c r="BE69">
        <v>3.9399749682571837E-2</v>
      </c>
      <c r="BF69">
        <v>8.6286438462648274E-2</v>
      </c>
      <c r="BG69">
        <v>3.9413563847671617E-3</v>
      </c>
      <c r="BH69">
        <v>0.33650278896255748</v>
      </c>
      <c r="BI69">
        <v>0.17285809376813541</v>
      </c>
      <c r="BJ69">
        <v>0.36360726927961062</v>
      </c>
      <c r="BK69">
        <v>0.1903596571888444</v>
      </c>
      <c r="BL69">
        <v>1.3733549583338911</v>
      </c>
      <c r="BM69">
        <v>1.5851882875576999</v>
      </c>
      <c r="BN69">
        <v>3.1106684107524239E-2</v>
      </c>
      <c r="BO69">
        <v>0.25705475334786099</v>
      </c>
      <c r="BP69">
        <v>9.923235344997762E-2</v>
      </c>
      <c r="BQ69">
        <v>0.11366550917345621</v>
      </c>
      <c r="BR69">
        <v>0.27475358701242719</v>
      </c>
      <c r="BS69">
        <v>0.1114639325267664</v>
      </c>
      <c r="BT69">
        <v>9.9920378475672283E-2</v>
      </c>
      <c r="BU69">
        <v>0.19949681067729119</v>
      </c>
      <c r="BV69">
        <v>5.5225739756317158E-2</v>
      </c>
      <c r="BW69">
        <v>6.4436157882644785E-2</v>
      </c>
      <c r="BX69">
        <v>2.8306386649726688E-2</v>
      </c>
      <c r="BY69">
        <v>0.20518199580351579</v>
      </c>
      <c r="BZ69">
        <v>0.3438898154597741</v>
      </c>
      <c r="CA69">
        <v>7.3464109910480579E-2</v>
      </c>
      <c r="CB69">
        <v>0.56998159535373649</v>
      </c>
      <c r="CC69">
        <v>0.1123619850506947</v>
      </c>
      <c r="CD69">
        <v>0</v>
      </c>
      <c r="CE69">
        <v>0.24245748017584681</v>
      </c>
      <c r="CF69">
        <v>0.21887851858193019</v>
      </c>
      <c r="CG69">
        <v>0.13423151286341209</v>
      </c>
      <c r="CH69">
        <v>1.5754488158209609E-2</v>
      </c>
      <c r="CI69">
        <v>0.2144841551202136</v>
      </c>
      <c r="CJ69">
        <v>0.2096166895703872</v>
      </c>
      <c r="CK69">
        <v>0.20309610816815701</v>
      </c>
      <c r="CL69">
        <v>0.20505552011702691</v>
      </c>
      <c r="CM69">
        <v>9.7320037048772248E-2</v>
      </c>
      <c r="CN69">
        <v>0.17491334112119869</v>
      </c>
      <c r="CO69">
        <v>6.7008052484820835E-2</v>
      </c>
      <c r="CP69">
        <v>1.0400545675900571E-2</v>
      </c>
      <c r="CQ69">
        <v>0.16041836858006039</v>
      </c>
      <c r="CR69">
        <v>0.27325902059526053</v>
      </c>
      <c r="CS69">
        <v>5.1895747809187383E-2</v>
      </c>
      <c r="CT69">
        <v>2.1106128453833351E-2</v>
      </c>
      <c r="CU69">
        <v>7.850412815212196E-2</v>
      </c>
      <c r="CV69">
        <v>0.21452349110631469</v>
      </c>
      <c r="CW69">
        <v>0.3558280514982628</v>
      </c>
      <c r="CX69">
        <v>0.2342620804303531</v>
      </c>
      <c r="CY69">
        <v>0.4885620219837461</v>
      </c>
      <c r="CZ69">
        <v>7.7894738477170294E-2</v>
      </c>
      <c r="DA69">
        <v>9.218510867172848E-2</v>
      </c>
      <c r="DB69">
        <v>2.9725210845392581E-2</v>
      </c>
      <c r="DC69">
        <v>8.8139821958532778E-3</v>
      </c>
      <c r="DD69">
        <v>2.6614537465882489E-2</v>
      </c>
      <c r="DE69">
        <v>6.0835500217266199E-2</v>
      </c>
      <c r="DF69">
        <v>2.3317647713032651E-2</v>
      </c>
      <c r="DG69">
        <v>1.3903630044838361E-2</v>
      </c>
      <c r="DH69">
        <v>4.8559084298487203E-2</v>
      </c>
      <c r="DI69">
        <v>2.2945411661762609E-2</v>
      </c>
      <c r="DJ69">
        <v>1.0825428603785781</v>
      </c>
      <c r="DK69">
        <v>0.1180192711855888</v>
      </c>
      <c r="DL69">
        <v>1.3210009912755449E-2</v>
      </c>
      <c r="DM69">
        <v>0.14239435211488419</v>
      </c>
      <c r="DN69">
        <v>1.279871266550247</v>
      </c>
      <c r="DO69">
        <v>6.8436185431464498E-3</v>
      </c>
      <c r="DP69">
        <v>7.2815392125650941E-2</v>
      </c>
      <c r="DQ69">
        <v>0.1398425154568976</v>
      </c>
      <c r="DR69">
        <v>0.10618289353578519</v>
      </c>
      <c r="DS69">
        <v>5.0619820915584826E-4</v>
      </c>
      <c r="DT69">
        <v>0.13173096247688831</v>
      </c>
      <c r="DU69">
        <v>3.3684342074542961E-2</v>
      </c>
      <c r="DV69">
        <v>7.7022424304466087E-3</v>
      </c>
      <c r="DW69">
        <v>1.98287340553959E-2</v>
      </c>
      <c r="DX69">
        <v>7.3895057386426891E-2</v>
      </c>
      <c r="DY69">
        <v>1.5129747107422971E-2</v>
      </c>
      <c r="DZ69">
        <v>5.314249042287162E-2</v>
      </c>
      <c r="EA69">
        <v>1.2501812949153141E-2</v>
      </c>
      <c r="EB69">
        <v>1.347359747906381E-2</v>
      </c>
      <c r="EC69">
        <v>9.8433067963965171E-2</v>
      </c>
      <c r="ED69">
        <v>8.1198112791229196E-2</v>
      </c>
      <c r="EE69">
        <v>0.109970215186818</v>
      </c>
      <c r="EF69">
        <v>9.6480591965339701E-2</v>
      </c>
      <c r="EG69">
        <v>0.31952971903552102</v>
      </c>
      <c r="EH69">
        <v>0.1197123536851521</v>
      </c>
      <c r="EI69">
        <v>0.47488560219586851</v>
      </c>
      <c r="EJ69">
        <v>8.9862814552462644E-2</v>
      </c>
      <c r="EK69">
        <v>7.138271399658154E-2</v>
      </c>
      <c r="EL69">
        <v>0.135991437645437</v>
      </c>
      <c r="EM69">
        <v>0.1096964791687392</v>
      </c>
      <c r="EN69">
        <v>0.32434027492747858</v>
      </c>
      <c r="EO69">
        <v>6.6859898688885103E-2</v>
      </c>
      <c r="EP69">
        <v>0.35168772019816308</v>
      </c>
      <c r="EQ69">
        <v>0.2269646362307963</v>
      </c>
      <c r="ER69">
        <v>5.5328070954541619E-2</v>
      </c>
      <c r="ES69">
        <v>0.1962585954109107</v>
      </c>
      <c r="ET69">
        <v>0.53688519532767442</v>
      </c>
      <c r="EU69">
        <v>0.19113902844029509</v>
      </c>
      <c r="EV69">
        <v>3.8564261278926877E-2</v>
      </c>
      <c r="EW69">
        <v>0.4276918348096248</v>
      </c>
      <c r="EX69">
        <v>0.28007623440658569</v>
      </c>
      <c r="EY69">
        <v>0.17133096085568481</v>
      </c>
      <c r="EZ69">
        <v>0.58971822238142002</v>
      </c>
      <c r="FA69">
        <v>0.62820708101707534</v>
      </c>
      <c r="FB69">
        <v>1.3161880386739979E-2</v>
      </c>
      <c r="FC69">
        <v>7.4957469022730774E-2</v>
      </c>
      <c r="FD69">
        <v>1.7900684592080988E-2</v>
      </c>
      <c r="FE69">
        <v>4.2156787043227881E-2</v>
      </c>
      <c r="FF69">
        <v>0.16708225267354571</v>
      </c>
      <c r="FG69">
        <v>3.2756407372107029E-3</v>
      </c>
      <c r="FH69">
        <v>3.07462053100361E-2</v>
      </c>
      <c r="FI69">
        <v>0.71659973230226393</v>
      </c>
      <c r="FJ69">
        <v>0.21781009905277909</v>
      </c>
      <c r="FK69">
        <v>6.0235658692652883E-4</v>
      </c>
      <c r="FL69">
        <v>1.070313514918194E-2</v>
      </c>
      <c r="FM69">
        <v>0.41796473374270071</v>
      </c>
      <c r="FN69">
        <v>1.3124233231923099</v>
      </c>
      <c r="FO69">
        <v>5.8852146022471782E-2</v>
      </c>
      <c r="FP69">
        <v>0.96542727096475689</v>
      </c>
      <c r="FQ69">
        <v>0.25932060673544971</v>
      </c>
      <c r="FR69">
        <v>0.49833319662478143</v>
      </c>
      <c r="FS69">
        <v>0.13545080297818479</v>
      </c>
      <c r="FT69">
        <v>0</v>
      </c>
      <c r="FU69">
        <v>0</v>
      </c>
      <c r="FV69">
        <v>0.11251162823132339</v>
      </c>
      <c r="FW69">
        <v>0.41905943575180449</v>
      </c>
      <c r="FX69">
        <v>0.20232973140106719</v>
      </c>
      <c r="FY69">
        <v>0.1147555044428514</v>
      </c>
      <c r="FZ69">
        <v>0.66250374433587644</v>
      </c>
      <c r="GA69">
        <v>6.4380538303427479E-2</v>
      </c>
      <c r="GB69">
        <v>8.109266140615691E-2</v>
      </c>
      <c r="GC69">
        <v>0.11447429174390319</v>
      </c>
      <c r="GD69">
        <v>1.2562426433143269E-2</v>
      </c>
      <c r="GE69">
        <v>2.7591982269248541E-2</v>
      </c>
      <c r="GF69">
        <v>4.4899297949132153E-2</v>
      </c>
      <c r="GG69">
        <v>7.3663727358965217E-2</v>
      </c>
      <c r="GH69">
        <v>0.34541341095520478</v>
      </c>
      <c r="GI69">
        <v>6.0073987087412233E-2</v>
      </c>
      <c r="GJ69">
        <v>0.68455745893067854</v>
      </c>
      <c r="GK69">
        <v>9.788244646940672E-2</v>
      </c>
      <c r="GL69">
        <v>0</v>
      </c>
      <c r="GM69">
        <v>0.13204478913882309</v>
      </c>
      <c r="GN69">
        <v>0.40634972314533191</v>
      </c>
      <c r="GO69">
        <v>0</v>
      </c>
      <c r="GP69">
        <v>1.098105832503821E-2</v>
      </c>
      <c r="GQ69">
        <v>6.6248865027904183E-2</v>
      </c>
      <c r="GR69">
        <v>5.3829437188194558E-2</v>
      </c>
      <c r="GS69">
        <v>9.8595146862588523E-2</v>
      </c>
      <c r="GT69">
        <v>8.1139785224124961E-2</v>
      </c>
      <c r="GU69">
        <v>7.0243013073444299E-2</v>
      </c>
      <c r="GV69">
        <v>0.10092364062566581</v>
      </c>
      <c r="GW69">
        <v>5.4167867192654193E-2</v>
      </c>
      <c r="GX69">
        <v>1.444285793679534E-3</v>
      </c>
      <c r="GY69">
        <v>5.0509118607455147E-2</v>
      </c>
      <c r="GZ69">
        <v>0.1100922337746514</v>
      </c>
      <c r="HA69">
        <v>1.659260345808071E-2</v>
      </c>
      <c r="HB69">
        <v>1.491951991490739E-2</v>
      </c>
      <c r="HC69">
        <v>4.8602838598195912E-2</v>
      </c>
      <c r="HD69">
        <v>9.4905783152001169E-2</v>
      </c>
      <c r="HE69">
        <v>0.4193120926708126</v>
      </c>
      <c r="HF69">
        <v>0.18823392966201871</v>
      </c>
      <c r="HG69">
        <v>0.10542984154820351</v>
      </c>
      <c r="HH69">
        <v>0.17810901291315839</v>
      </c>
      <c r="HI69">
        <v>0.1572729609864601</v>
      </c>
      <c r="HJ69">
        <v>4.376142109950937E-4</v>
      </c>
      <c r="HK69">
        <v>7.5479789013919223E-5</v>
      </c>
      <c r="HL69">
        <v>1.6594315897353141E-4</v>
      </c>
      <c r="HM69">
        <v>1.039485928107322E-4</v>
      </c>
      <c r="HN69">
        <v>4.5461428744237427E-2</v>
      </c>
      <c r="HO69">
        <v>2.5435588499188322E-4</v>
      </c>
      <c r="HP69">
        <v>3.8012675237935722E-4</v>
      </c>
      <c r="HQ69">
        <v>0</v>
      </c>
    </row>
    <row r="70" spans="1:225" x14ac:dyDescent="0.25">
      <c r="A70" s="1" t="s">
        <v>197</v>
      </c>
      <c r="B70">
        <v>227.41203370911691</v>
      </c>
      <c r="C70">
        <v>21.811118706486809</v>
      </c>
      <c r="D70">
        <v>13.84696234359722</v>
      </c>
      <c r="E70">
        <v>6.2199354217641334</v>
      </c>
      <c r="F70">
        <v>1741.987280131056</v>
      </c>
      <c r="G70">
        <v>0</v>
      </c>
      <c r="H70">
        <v>56.446269116213109</v>
      </c>
      <c r="I70">
        <v>120.233452279972</v>
      </c>
      <c r="J70">
        <v>88.306686779590919</v>
      </c>
      <c r="K70">
        <v>47.465041159505297</v>
      </c>
      <c r="L70">
        <v>3.3676913781832551</v>
      </c>
      <c r="M70">
        <v>53.220412814013528</v>
      </c>
      <c r="N70">
        <v>30.381971864600139</v>
      </c>
      <c r="O70">
        <v>57.713321716100459</v>
      </c>
      <c r="P70">
        <v>128.76149599738301</v>
      </c>
      <c r="Q70">
        <v>31.70315192913349</v>
      </c>
      <c r="R70">
        <v>78.446770926361836</v>
      </c>
      <c r="S70">
        <v>32.716507794724563</v>
      </c>
      <c r="T70">
        <v>1.8521333419923149</v>
      </c>
      <c r="U70">
        <v>157.40182485905069</v>
      </c>
      <c r="V70">
        <v>50.967075894340482</v>
      </c>
      <c r="W70">
        <v>12.503558044838799</v>
      </c>
      <c r="X70">
        <v>72.770871443145978</v>
      </c>
      <c r="Y70">
        <v>134.09383034445321</v>
      </c>
      <c r="Z70">
        <v>125.2783755017458</v>
      </c>
      <c r="AA70">
        <v>479.86922311667041</v>
      </c>
      <c r="AB70">
        <v>34.634898979604827</v>
      </c>
      <c r="AC70">
        <v>117.0777742610323</v>
      </c>
      <c r="AD70">
        <v>87.71291414236137</v>
      </c>
      <c r="AE70">
        <v>44.50284378425264</v>
      </c>
      <c r="AF70">
        <v>125.22745123972661</v>
      </c>
      <c r="AG70">
        <v>30.257790567640569</v>
      </c>
      <c r="AH70">
        <v>509.34454273094042</v>
      </c>
      <c r="AI70">
        <v>261.60349407875901</v>
      </c>
      <c r="AJ70">
        <v>55.846216083445711</v>
      </c>
      <c r="AK70">
        <v>79.04300089123231</v>
      </c>
      <c r="AL70">
        <v>94.79304202964866</v>
      </c>
      <c r="AM70">
        <v>143.77838186355251</v>
      </c>
      <c r="AN70">
        <v>29.30179523055439</v>
      </c>
      <c r="AO70">
        <v>426.67039121456207</v>
      </c>
      <c r="AP70">
        <v>272.59342596147252</v>
      </c>
      <c r="AQ70">
        <v>142.79808135330731</v>
      </c>
      <c r="AR70">
        <v>434.50475922963068</v>
      </c>
      <c r="AS70">
        <v>502.41797441166852</v>
      </c>
      <c r="AT70">
        <v>40.011093236781853</v>
      </c>
      <c r="AU70">
        <v>230.32289981708951</v>
      </c>
      <c r="AV70">
        <v>17.849591764742229</v>
      </c>
      <c r="AW70">
        <v>84.974284154621145</v>
      </c>
      <c r="AX70">
        <v>131.82221125681289</v>
      </c>
      <c r="AY70">
        <v>17.96156414606391</v>
      </c>
      <c r="AZ70">
        <v>52.728476991794551</v>
      </c>
      <c r="BA70">
        <v>157.55991730269551</v>
      </c>
      <c r="BB70">
        <v>580.67474830259039</v>
      </c>
      <c r="BC70">
        <v>189.03826157810531</v>
      </c>
      <c r="BD70">
        <v>82.796701536604047</v>
      </c>
      <c r="BE70">
        <v>87.272125694362387</v>
      </c>
      <c r="BF70">
        <v>202.00883111216839</v>
      </c>
      <c r="BG70">
        <v>9.011822190225276</v>
      </c>
      <c r="BH70">
        <v>647.45901430615004</v>
      </c>
      <c r="BI70">
        <v>310.48925216974271</v>
      </c>
      <c r="BJ70">
        <v>640.00122679250501</v>
      </c>
      <c r="BK70">
        <v>334.56871380787288</v>
      </c>
      <c r="BL70">
        <v>2922.2591852680121</v>
      </c>
      <c r="BM70">
        <v>3266.4525546244158</v>
      </c>
      <c r="BN70">
        <v>44.821746970056687</v>
      </c>
      <c r="BO70">
        <v>517.3600250024416</v>
      </c>
      <c r="BP70">
        <v>158.47809317810871</v>
      </c>
      <c r="BQ70">
        <v>219.7724812596781</v>
      </c>
      <c r="BR70">
        <v>537.89755868062082</v>
      </c>
      <c r="BS70">
        <v>210.3226349786795</v>
      </c>
      <c r="BT70">
        <v>155.74886391501551</v>
      </c>
      <c r="BU70">
        <v>360.1316304993303</v>
      </c>
      <c r="BV70">
        <v>111.2126806328733</v>
      </c>
      <c r="BW70">
        <v>121.7321146386973</v>
      </c>
      <c r="BX70">
        <v>53.83343595630555</v>
      </c>
      <c r="BY70">
        <v>377.94396906038469</v>
      </c>
      <c r="BZ70">
        <v>638.95339408237044</v>
      </c>
      <c r="CA70">
        <v>136.20174330277541</v>
      </c>
      <c r="CB70">
        <v>1028.3806427652751</v>
      </c>
      <c r="CC70">
        <v>214.0293243266091</v>
      </c>
      <c r="CD70">
        <v>0</v>
      </c>
      <c r="CE70">
        <v>449.2965338284427</v>
      </c>
      <c r="CF70">
        <v>407.84548920776922</v>
      </c>
      <c r="CG70">
        <v>163.4073890095265</v>
      </c>
      <c r="CH70">
        <v>25.53210663693822</v>
      </c>
      <c r="CI70">
        <v>389.91763391245979</v>
      </c>
      <c r="CJ70">
        <v>382.45188217407821</v>
      </c>
      <c r="CK70">
        <v>374.80451583214978</v>
      </c>
      <c r="CL70">
        <v>373.56451341310373</v>
      </c>
      <c r="CM70">
        <v>194.26131760156909</v>
      </c>
      <c r="CN70">
        <v>340.67694991565781</v>
      </c>
      <c r="CO70">
        <v>134.69222755323719</v>
      </c>
      <c r="CP70">
        <v>20.975461349053681</v>
      </c>
      <c r="CQ70">
        <v>300.62791446777987</v>
      </c>
      <c r="CR70">
        <v>519.40846520045443</v>
      </c>
      <c r="CS70">
        <v>88.669967564748447</v>
      </c>
      <c r="CT70">
        <v>42.418354155536157</v>
      </c>
      <c r="CU70">
        <v>152.13338283721271</v>
      </c>
      <c r="CV70">
        <v>421.849579312331</v>
      </c>
      <c r="CW70">
        <v>603.02864449467768</v>
      </c>
      <c r="CX70">
        <v>408.6198007464119</v>
      </c>
      <c r="CY70">
        <v>1059.0331823392571</v>
      </c>
      <c r="CZ70">
        <v>167.8045321359505</v>
      </c>
      <c r="DA70">
        <v>189.81133872640319</v>
      </c>
      <c r="DB70">
        <v>52.847676737072483</v>
      </c>
      <c r="DC70">
        <v>13.652306491906</v>
      </c>
      <c r="DD70">
        <v>48.487015768584342</v>
      </c>
      <c r="DE70">
        <v>102.9810406078754</v>
      </c>
      <c r="DF70">
        <v>42.229858447732838</v>
      </c>
      <c r="DG70">
        <v>28.64577320814352</v>
      </c>
      <c r="DH70">
        <v>94.808643217089383</v>
      </c>
      <c r="DI70">
        <v>46.173444178752881</v>
      </c>
      <c r="DJ70">
        <v>2664.6078891355269</v>
      </c>
      <c r="DK70">
        <v>235.64729558171541</v>
      </c>
      <c r="DL70">
        <v>36.890358161027557</v>
      </c>
      <c r="DM70">
        <v>24.18901402159775</v>
      </c>
      <c r="DN70">
        <v>2205.2068506063601</v>
      </c>
      <c r="DO70">
        <v>6.5214134009079316</v>
      </c>
      <c r="DP70">
        <v>163.7332175195013</v>
      </c>
      <c r="DQ70">
        <v>239.815701710724</v>
      </c>
      <c r="DR70">
        <v>295.70720088820889</v>
      </c>
      <c r="DS70">
        <v>1.4971066490932201</v>
      </c>
      <c r="DT70">
        <v>312.04268846198539</v>
      </c>
      <c r="DU70">
        <v>111.8083870176994</v>
      </c>
      <c r="DV70">
        <v>21.482098510492449</v>
      </c>
      <c r="DW70">
        <v>68.883462680056894</v>
      </c>
      <c r="DX70">
        <v>239.5551512507239</v>
      </c>
      <c r="DY70">
        <v>52.940468460242762</v>
      </c>
      <c r="DZ70">
        <v>151.09198054911641</v>
      </c>
      <c r="EA70">
        <v>35.817912402609217</v>
      </c>
      <c r="EB70">
        <v>55.212533616366031</v>
      </c>
      <c r="EC70">
        <v>310.71426581173108</v>
      </c>
      <c r="ED70">
        <v>309.44828358114711</v>
      </c>
      <c r="EE70">
        <v>267.44500530599311</v>
      </c>
      <c r="EF70">
        <v>271.87292493801772</v>
      </c>
      <c r="EG70">
        <v>561.64059316731516</v>
      </c>
      <c r="EH70">
        <v>343.6184601260112</v>
      </c>
      <c r="EI70">
        <v>1187.4492130416161</v>
      </c>
      <c r="EJ70">
        <v>150.22705083288719</v>
      </c>
      <c r="EK70">
        <v>119.3331708734023</v>
      </c>
      <c r="EL70">
        <v>227.34200701082489</v>
      </c>
      <c r="EM70">
        <v>185.89150882089979</v>
      </c>
      <c r="EN70">
        <v>536.56017008794015</v>
      </c>
      <c r="EO70">
        <v>111.77221021886579</v>
      </c>
      <c r="EP70">
        <v>744.99475541615095</v>
      </c>
      <c r="EQ70">
        <v>431.86458108396499</v>
      </c>
      <c r="ER70">
        <v>134.96915946897511</v>
      </c>
      <c r="ES70">
        <v>409.74051847439762</v>
      </c>
      <c r="ET70">
        <v>849.99304410554771</v>
      </c>
      <c r="EU70">
        <v>355.41044326646158</v>
      </c>
      <c r="EV70">
        <v>60.586590066656917</v>
      </c>
      <c r="EW70">
        <v>671.88850604393497</v>
      </c>
      <c r="EX70">
        <v>437.67168571367728</v>
      </c>
      <c r="EY70">
        <v>322.31241461795469</v>
      </c>
      <c r="EZ70">
        <v>899.09929440336691</v>
      </c>
      <c r="FA70">
        <v>838.86012989877372</v>
      </c>
      <c r="FB70">
        <v>19.897790827391422</v>
      </c>
      <c r="FC70">
        <v>113.01979163403119</v>
      </c>
      <c r="FD70">
        <v>26.92004276033045</v>
      </c>
      <c r="FE70">
        <v>181.9691437174981</v>
      </c>
      <c r="FF70">
        <v>756.59924816942748</v>
      </c>
      <c r="FG70">
        <v>4.4760699164915074</v>
      </c>
      <c r="FH70">
        <v>42.01381521213861</v>
      </c>
      <c r="FI70">
        <v>1603.2697802008099</v>
      </c>
      <c r="FJ70">
        <v>443.14535048903178</v>
      </c>
      <c r="FK70">
        <v>1.1045501983250789</v>
      </c>
      <c r="FL70">
        <v>12.674769778675451</v>
      </c>
      <c r="FM70">
        <v>5360.8915473949901</v>
      </c>
      <c r="FN70">
        <v>2487.6805871241309</v>
      </c>
      <c r="FO70">
        <v>124.593682620346</v>
      </c>
      <c r="FP70">
        <v>1991.046138008139</v>
      </c>
      <c r="FQ70">
        <v>534.69877976148882</v>
      </c>
      <c r="FR70">
        <v>1027.78767600379</v>
      </c>
      <c r="FS70">
        <v>296.111836580165</v>
      </c>
      <c r="FT70">
        <v>0</v>
      </c>
      <c r="FU70">
        <v>0</v>
      </c>
      <c r="FV70">
        <v>258.63865224390452</v>
      </c>
      <c r="FW70">
        <v>1033.1216058151119</v>
      </c>
      <c r="FX70">
        <v>410.09279026344609</v>
      </c>
      <c r="FY70">
        <v>277.18116347308438</v>
      </c>
      <c r="FZ70">
        <v>1430.345086729609</v>
      </c>
      <c r="GA70">
        <v>128.4499134755747</v>
      </c>
      <c r="GB70">
        <v>232.17144268982719</v>
      </c>
      <c r="GC70">
        <v>327.74434830745707</v>
      </c>
      <c r="GD70">
        <v>28.21326701450894</v>
      </c>
      <c r="GE70">
        <v>61.162651345347591</v>
      </c>
      <c r="GF70">
        <v>99.527467048797931</v>
      </c>
      <c r="GG70">
        <v>146.971424205126</v>
      </c>
      <c r="GH70">
        <v>765.67170194966309</v>
      </c>
      <c r="GI70">
        <v>133.1649278148212</v>
      </c>
      <c r="GJ70">
        <v>1364.5373218152929</v>
      </c>
      <c r="GK70">
        <v>264.09725516644153</v>
      </c>
      <c r="GL70">
        <v>0</v>
      </c>
      <c r="GM70">
        <v>257.96712002740088</v>
      </c>
      <c r="GN70">
        <v>781.38099427302825</v>
      </c>
      <c r="GO70">
        <v>0</v>
      </c>
      <c r="GP70">
        <v>21.115777330355581</v>
      </c>
      <c r="GQ70">
        <v>148.78470559709811</v>
      </c>
      <c r="GR70">
        <v>120.89259130899229</v>
      </c>
      <c r="GS70">
        <v>221.42945230947089</v>
      </c>
      <c r="GT70">
        <v>182.2274095065371</v>
      </c>
      <c r="GU70">
        <v>191.74145580103021</v>
      </c>
      <c r="GV70">
        <v>226.65888920440031</v>
      </c>
      <c r="GW70">
        <v>121.6526527614796</v>
      </c>
      <c r="GX70">
        <v>3.2436425366709201</v>
      </c>
      <c r="GY70">
        <v>129.8878364035518</v>
      </c>
      <c r="GZ70">
        <v>247.25013151227711</v>
      </c>
      <c r="HA70">
        <v>37.2644213536352</v>
      </c>
      <c r="HB70">
        <v>33.506934454719392</v>
      </c>
      <c r="HC70">
        <v>109.15445915896051</v>
      </c>
      <c r="HD70">
        <v>213.14371196827179</v>
      </c>
      <c r="HE70">
        <v>1253.647933646708</v>
      </c>
      <c r="HF70">
        <v>649.43358025769726</v>
      </c>
      <c r="HG70">
        <v>271.3488682267847</v>
      </c>
      <c r="HH70">
        <v>458.40606763008878</v>
      </c>
      <c r="HI70">
        <v>404.77951346288842</v>
      </c>
      <c r="HJ70">
        <v>2.125973624561901</v>
      </c>
      <c r="HK70">
        <v>0.36668836751484862</v>
      </c>
      <c r="HL70">
        <v>0.80616847051652551</v>
      </c>
      <c r="HM70">
        <v>0.50499266493980266</v>
      </c>
      <c r="HN70">
        <v>129.62856132669759</v>
      </c>
      <c r="HO70">
        <v>1.2766726225058449</v>
      </c>
      <c r="HP70">
        <v>1.907946489464043</v>
      </c>
      <c r="HQ70">
        <v>0</v>
      </c>
    </row>
    <row r="71" spans="1:225" x14ac:dyDescent="0.25">
      <c r="A71" s="1" t="s">
        <v>198</v>
      </c>
      <c r="B71">
        <v>189.6994465047089</v>
      </c>
      <c r="C71">
        <v>17.621636148536538</v>
      </c>
      <c r="D71">
        <v>11.679851769121949</v>
      </c>
      <c r="E71">
        <v>5.0585249654172211</v>
      </c>
      <c r="F71">
        <v>1460.46506813984</v>
      </c>
      <c r="G71">
        <v>0</v>
      </c>
      <c r="H71">
        <v>45.871607184899133</v>
      </c>
      <c r="I71">
        <v>100.84287527575241</v>
      </c>
      <c r="J71">
        <v>72.857535961569425</v>
      </c>
      <c r="K71">
        <v>39.459235590070783</v>
      </c>
      <c r="L71">
        <v>2.8454314336119499</v>
      </c>
      <c r="M71">
        <v>44.582713794805713</v>
      </c>
      <c r="N71">
        <v>25.093644063672819</v>
      </c>
      <c r="O71">
        <v>48.004680414487069</v>
      </c>
      <c r="P71">
        <v>107.66777577770171</v>
      </c>
      <c r="Q71">
        <v>26.538812940024691</v>
      </c>
      <c r="R71">
        <v>64.922872042065379</v>
      </c>
      <c r="S71">
        <v>27.01943376627365</v>
      </c>
      <c r="T71">
        <v>1.5212628724598689</v>
      </c>
      <c r="U71">
        <v>129.1894899229778</v>
      </c>
      <c r="V71">
        <v>41.856116470606722</v>
      </c>
      <c r="W71">
        <v>10.32178725672256</v>
      </c>
      <c r="X71">
        <v>58.97541535101773</v>
      </c>
      <c r="Y71">
        <v>109.1204451798575</v>
      </c>
      <c r="Z71">
        <v>101.9677534815812</v>
      </c>
      <c r="AA71">
        <v>403.84299923546871</v>
      </c>
      <c r="AB71">
        <v>28.54388229855272</v>
      </c>
      <c r="AC71">
        <v>97.559254653556565</v>
      </c>
      <c r="AD71">
        <v>73.211277607230301</v>
      </c>
      <c r="AE71">
        <v>36.991742679109393</v>
      </c>
      <c r="AF71">
        <v>104.1559710446856</v>
      </c>
      <c r="AG71">
        <v>25.2464439581106</v>
      </c>
      <c r="AH71">
        <v>427.03295772831842</v>
      </c>
      <c r="AI71">
        <v>214.6503411768021</v>
      </c>
      <c r="AJ71">
        <v>44.94498341278392</v>
      </c>
      <c r="AK71">
        <v>64.118244758140307</v>
      </c>
      <c r="AL71">
        <v>75.553985889198202</v>
      </c>
      <c r="AM71">
        <v>112.967582776787</v>
      </c>
      <c r="AN71">
        <v>23.604503342597699</v>
      </c>
      <c r="AO71">
        <v>343.13116811970332</v>
      </c>
      <c r="AP71">
        <v>222.64731921363159</v>
      </c>
      <c r="AQ71">
        <v>115.01094875326029</v>
      </c>
      <c r="AR71">
        <v>350.1124196802383</v>
      </c>
      <c r="AS71">
        <v>406.01596810964168</v>
      </c>
      <c r="AT71">
        <v>32.607581529106596</v>
      </c>
      <c r="AU71">
        <v>186.02728834110471</v>
      </c>
      <c r="AV71">
        <v>14.50712586476036</v>
      </c>
      <c r="AW71">
        <v>67.710986815628132</v>
      </c>
      <c r="AX71">
        <v>105.77885439020029</v>
      </c>
      <c r="AY71">
        <v>14.69528324932695</v>
      </c>
      <c r="AZ71">
        <v>43.166998882991457</v>
      </c>
      <c r="BA71">
        <v>129.7197700366489</v>
      </c>
      <c r="BB71">
        <v>455.20542496706798</v>
      </c>
      <c r="BC71">
        <v>153.94594797313891</v>
      </c>
      <c r="BD71">
        <v>68.187241036085027</v>
      </c>
      <c r="BE71">
        <v>72.46907900132436</v>
      </c>
      <c r="BF71">
        <v>167.70162933700061</v>
      </c>
      <c r="BG71">
        <v>7.4851598162070871</v>
      </c>
      <c r="BH71">
        <v>518.56893242999149</v>
      </c>
      <c r="BI71">
        <v>248.63467095901709</v>
      </c>
      <c r="BJ71">
        <v>511.93308252833788</v>
      </c>
      <c r="BK71">
        <v>274.90977438097377</v>
      </c>
      <c r="BL71">
        <v>2426.0284738161181</v>
      </c>
      <c r="BM71">
        <v>2709.6020736023888</v>
      </c>
      <c r="BN71">
        <v>36.792941575531728</v>
      </c>
      <c r="BO71">
        <v>428.87803212015132</v>
      </c>
      <c r="BP71">
        <v>129.2531945625262</v>
      </c>
      <c r="BQ71">
        <v>184.06897590934881</v>
      </c>
      <c r="BR71">
        <v>445.18461172299641</v>
      </c>
      <c r="BS71">
        <v>173.76313700494981</v>
      </c>
      <c r="BT71">
        <v>129.728516758529</v>
      </c>
      <c r="BU71">
        <v>301.38940812290662</v>
      </c>
      <c r="BV71">
        <v>91.461874801257409</v>
      </c>
      <c r="BW71">
        <v>100.456863943188</v>
      </c>
      <c r="BX71">
        <v>44.399807301400237</v>
      </c>
      <c r="BY71">
        <v>312.40611197920839</v>
      </c>
      <c r="BZ71">
        <v>527.56082897065994</v>
      </c>
      <c r="CA71">
        <v>112.5828208663638</v>
      </c>
      <c r="CB71">
        <v>848.44469594784789</v>
      </c>
      <c r="CC71">
        <v>176.67116400861349</v>
      </c>
      <c r="CD71">
        <v>0</v>
      </c>
      <c r="CE71">
        <v>371.51631212141717</v>
      </c>
      <c r="CF71">
        <v>335.57917141450679</v>
      </c>
      <c r="CG71">
        <v>131.8989058423322</v>
      </c>
      <c r="CH71">
        <v>20.961222718002158</v>
      </c>
      <c r="CI71">
        <v>322.10223065475623</v>
      </c>
      <c r="CJ71">
        <v>315.98201828795379</v>
      </c>
      <c r="CK71">
        <v>309.70328645004378</v>
      </c>
      <c r="CL71">
        <v>307.71167278505231</v>
      </c>
      <c r="CM71">
        <v>161.03537989538859</v>
      </c>
      <c r="CN71">
        <v>281.67272801603951</v>
      </c>
      <c r="CO71">
        <v>111.5748291880259</v>
      </c>
      <c r="CP71">
        <v>17.380615051136289</v>
      </c>
      <c r="CQ71">
        <v>248.19684429167731</v>
      </c>
      <c r="CR71">
        <v>429.2733625060049</v>
      </c>
      <c r="CS71">
        <v>73.056757975289244</v>
      </c>
      <c r="CT71">
        <v>34.89523991924866</v>
      </c>
      <c r="CU71">
        <v>125.8443149441736</v>
      </c>
      <c r="CV71">
        <v>349.4130905172002</v>
      </c>
      <c r="CW71">
        <v>489.6319034634397</v>
      </c>
      <c r="CX71">
        <v>336.02903075558152</v>
      </c>
      <c r="CY71">
        <v>893.40697997145458</v>
      </c>
      <c r="CZ71">
        <v>141.4543885811795</v>
      </c>
      <c r="DA71">
        <v>159.91147496565031</v>
      </c>
      <c r="DB71">
        <v>43.673501540412893</v>
      </c>
      <c r="DC71">
        <v>11.17313374163621</v>
      </c>
      <c r="DD71">
        <v>40.10836753888529</v>
      </c>
      <c r="DE71">
        <v>84.861230984215666</v>
      </c>
      <c r="DF71">
        <v>34.936836788647277</v>
      </c>
      <c r="DG71">
        <v>23.784921861371121</v>
      </c>
      <c r="DH71">
        <v>78.744257279752617</v>
      </c>
      <c r="DI71">
        <v>38.820292106463462</v>
      </c>
      <c r="DJ71">
        <v>2263.4936084317142</v>
      </c>
      <c r="DK71">
        <v>189.12540997989541</v>
      </c>
      <c r="DL71">
        <v>31.037933143758739</v>
      </c>
      <c r="DM71">
        <v>15.72183608982343</v>
      </c>
      <c r="DN71">
        <v>1829.441241621422</v>
      </c>
      <c r="DO71">
        <v>5.2638010740083478</v>
      </c>
      <c r="DP71">
        <v>131.20307756950669</v>
      </c>
      <c r="DQ71">
        <v>198.92170667885131</v>
      </c>
      <c r="DR71">
        <v>252.61656096028989</v>
      </c>
      <c r="DS71">
        <v>1.269865365418041</v>
      </c>
      <c r="DT71">
        <v>263.56032055340842</v>
      </c>
      <c r="DU71">
        <v>96.227340916797431</v>
      </c>
      <c r="DV71">
        <v>18.550994617170861</v>
      </c>
      <c r="DW71">
        <v>59.447234815925214</v>
      </c>
      <c r="DX71">
        <v>206.134658834568</v>
      </c>
      <c r="DY71">
        <v>45.70690833276489</v>
      </c>
      <c r="DZ71">
        <v>127.75689245825551</v>
      </c>
      <c r="EA71">
        <v>30.304257547581798</v>
      </c>
      <c r="EB71">
        <v>47.923637665731427</v>
      </c>
      <c r="EC71">
        <v>257.56563825453981</v>
      </c>
      <c r="ED71">
        <v>256.18360606201031</v>
      </c>
      <c r="EE71">
        <v>224.78011487141691</v>
      </c>
      <c r="EF71">
        <v>217.6003029398918</v>
      </c>
      <c r="EG71">
        <v>437.00747379533868</v>
      </c>
      <c r="EH71">
        <v>276.01913506994413</v>
      </c>
      <c r="EI71">
        <v>1002.708629753874</v>
      </c>
      <c r="EJ71">
        <v>127.89776466306419</v>
      </c>
      <c r="EK71">
        <v>101.595855874463</v>
      </c>
      <c r="EL71">
        <v>193.55059125166451</v>
      </c>
      <c r="EM71">
        <v>158.81739328493401</v>
      </c>
      <c r="EN71">
        <v>451.22280972064749</v>
      </c>
      <c r="EO71">
        <v>95.158733125536003</v>
      </c>
      <c r="EP71">
        <v>614.17208634298913</v>
      </c>
      <c r="EQ71">
        <v>350.728767501108</v>
      </c>
      <c r="ER71">
        <v>99.251058522362314</v>
      </c>
      <c r="ES71">
        <v>324.38771888180958</v>
      </c>
      <c r="ET71">
        <v>667.95729160673068</v>
      </c>
      <c r="EU71">
        <v>262.43407919742668</v>
      </c>
      <c r="EV71">
        <v>47.160795753541827</v>
      </c>
      <c r="EW71">
        <v>522.99896582833037</v>
      </c>
      <c r="EX71">
        <v>344.7521411284913</v>
      </c>
      <c r="EY71">
        <v>255.71298609560131</v>
      </c>
      <c r="EZ71">
        <v>676.86499096235696</v>
      </c>
      <c r="FA71">
        <v>670.02894473677793</v>
      </c>
      <c r="FB71">
        <v>15.817318743680451</v>
      </c>
      <c r="FC71">
        <v>89.854866254815775</v>
      </c>
      <c r="FD71">
        <v>21.405302610796859</v>
      </c>
      <c r="FE71">
        <v>146.1896096396332</v>
      </c>
      <c r="FF71">
        <v>608.12027738222343</v>
      </c>
      <c r="FG71">
        <v>3.5776180809309022</v>
      </c>
      <c r="FH71">
        <v>33.580660659039552</v>
      </c>
      <c r="FI71">
        <v>1311.403846592902</v>
      </c>
      <c r="FJ71">
        <v>358.5780266758722</v>
      </c>
      <c r="FK71">
        <v>0.94555631626760483</v>
      </c>
      <c r="FL71">
        <v>10.305543149267629</v>
      </c>
      <c r="FM71">
        <v>4349.6751843855764</v>
      </c>
      <c r="FN71">
        <v>2243.943964364812</v>
      </c>
      <c r="FO71">
        <v>103.2641440380356</v>
      </c>
      <c r="FP71">
        <v>1542.6115495995739</v>
      </c>
      <c r="FQ71">
        <v>414.25194626611432</v>
      </c>
      <c r="FR71">
        <v>796.31244838102214</v>
      </c>
      <c r="FS71">
        <v>243.94074741637601</v>
      </c>
      <c r="FT71">
        <v>0</v>
      </c>
      <c r="FU71">
        <v>0</v>
      </c>
      <c r="FV71">
        <v>214.9173827051051</v>
      </c>
      <c r="FW71">
        <v>863.94365636770749</v>
      </c>
      <c r="FX71">
        <v>337.13940070524779</v>
      </c>
      <c r="FY71">
        <v>230.36082956882359</v>
      </c>
      <c r="FZ71">
        <v>1178.025733178587</v>
      </c>
      <c r="GA71">
        <v>104.5504637116596</v>
      </c>
      <c r="GB71">
        <v>194.78605585433851</v>
      </c>
      <c r="GC71">
        <v>274.96934246408631</v>
      </c>
      <c r="GD71">
        <v>23.260619068337292</v>
      </c>
      <c r="GE71">
        <v>50.122085480571577</v>
      </c>
      <c r="GF71">
        <v>81.561608291267746</v>
      </c>
      <c r="GG71">
        <v>119.6258536673195</v>
      </c>
      <c r="GH71">
        <v>627.45910536945587</v>
      </c>
      <c r="GI71">
        <v>109.12711839880561</v>
      </c>
      <c r="GJ71">
        <v>1100.656175252376</v>
      </c>
      <c r="GK71">
        <v>217.10905927784529</v>
      </c>
      <c r="GL71">
        <v>0</v>
      </c>
      <c r="GM71">
        <v>211.13163824900431</v>
      </c>
      <c r="GN71">
        <v>639.77272073800975</v>
      </c>
      <c r="GO71">
        <v>0</v>
      </c>
      <c r="GP71">
        <v>17.289002947541871</v>
      </c>
      <c r="GQ71">
        <v>122.66655819437889</v>
      </c>
      <c r="GR71">
        <v>99.670715666375543</v>
      </c>
      <c r="GS71">
        <v>182.55901161791809</v>
      </c>
      <c r="GT71">
        <v>150.23862192782079</v>
      </c>
      <c r="GU71">
        <v>157.95768423476159</v>
      </c>
      <c r="GV71">
        <v>186.87045628302229</v>
      </c>
      <c r="GW71">
        <v>100.2973534784993</v>
      </c>
      <c r="GX71">
        <v>2.6742430573728719</v>
      </c>
      <c r="GY71">
        <v>106.0499902633059</v>
      </c>
      <c r="GZ71">
        <v>203.8470454607675</v>
      </c>
      <c r="HA71">
        <v>30.72290456341571</v>
      </c>
      <c r="HB71">
        <v>27.62501904150853</v>
      </c>
      <c r="HC71">
        <v>89.99313311716989</v>
      </c>
      <c r="HD71">
        <v>175.72777687730209</v>
      </c>
      <c r="HE71">
        <v>1034.774856227911</v>
      </c>
      <c r="HF71">
        <v>533.44221891784446</v>
      </c>
      <c r="HG71">
        <v>226.5659042897681</v>
      </c>
      <c r="HH71">
        <v>382.75149597353578</v>
      </c>
      <c r="HI71">
        <v>337.97537872553039</v>
      </c>
      <c r="HJ71">
        <v>1.79654895896232</v>
      </c>
      <c r="HK71">
        <v>0.30986913351671902</v>
      </c>
      <c r="HL71">
        <v>0.6812507501136873</v>
      </c>
      <c r="HM71">
        <v>0.42674285136917728</v>
      </c>
      <c r="HN71">
        <v>107.3611861708514</v>
      </c>
      <c r="HO71">
        <v>1.0804830330919419</v>
      </c>
      <c r="HP71">
        <v>1.614747409454844</v>
      </c>
      <c r="HQ71">
        <v>0</v>
      </c>
    </row>
    <row r="72" spans="1:225" x14ac:dyDescent="0.25">
      <c r="A72" s="1" t="s">
        <v>199</v>
      </c>
      <c r="B72">
        <v>169.0699461179525</v>
      </c>
      <c r="C72">
        <v>15.66323167830399</v>
      </c>
      <c r="D72">
        <v>10.465490744480199</v>
      </c>
      <c r="E72">
        <v>4.4990721603414361</v>
      </c>
      <c r="F72">
        <v>1184.552331067616</v>
      </c>
      <c r="G72">
        <v>0</v>
      </c>
      <c r="H72">
        <v>42.052964313062724</v>
      </c>
      <c r="I72">
        <v>82.150620592972416</v>
      </c>
      <c r="J72">
        <v>65.407633756035779</v>
      </c>
      <c r="K72">
        <v>35.507008243057989</v>
      </c>
      <c r="L72">
        <v>2.4287273557844289</v>
      </c>
      <c r="M72">
        <v>40.129781600619559</v>
      </c>
      <c r="N72">
        <v>22.654534475129381</v>
      </c>
      <c r="O72">
        <v>43.159057936965773</v>
      </c>
      <c r="P72">
        <v>97.62503022639811</v>
      </c>
      <c r="Q72">
        <v>23.964952786506281</v>
      </c>
      <c r="R72">
        <v>58.757214491043193</v>
      </c>
      <c r="S72">
        <v>24.39851295869823</v>
      </c>
      <c r="T72">
        <v>1.3806718967249429</v>
      </c>
      <c r="U72">
        <v>120.7352537547557</v>
      </c>
      <c r="V72">
        <v>39.106732121818631</v>
      </c>
      <c r="W72">
        <v>9.528234350373463</v>
      </c>
      <c r="X72">
        <v>54.020834815497587</v>
      </c>
      <c r="Y72">
        <v>99.173593863878381</v>
      </c>
      <c r="Z72">
        <v>92.546488514669932</v>
      </c>
      <c r="AA72">
        <v>312.89919858054719</v>
      </c>
      <c r="AB72">
        <v>26.10275946550578</v>
      </c>
      <c r="AC72">
        <v>89.41909313905856</v>
      </c>
      <c r="AD72">
        <v>66.793793406491304</v>
      </c>
      <c r="AE72">
        <v>33.63746341494889</v>
      </c>
      <c r="AF72">
        <v>94.917411178054778</v>
      </c>
      <c r="AG72">
        <v>22.93601257440972</v>
      </c>
      <c r="AH72">
        <v>388.38216211115292</v>
      </c>
      <c r="AI72">
        <v>197.25649641321229</v>
      </c>
      <c r="AJ72">
        <v>40.649558098025921</v>
      </c>
      <c r="AK72">
        <v>58.405780853377003</v>
      </c>
      <c r="AL72">
        <v>69.135231732575832</v>
      </c>
      <c r="AM72">
        <v>104.479737453571</v>
      </c>
      <c r="AN72">
        <v>21.30710631288321</v>
      </c>
      <c r="AO72">
        <v>312.63213082203328</v>
      </c>
      <c r="AP72">
        <v>202.78960541510159</v>
      </c>
      <c r="AQ72">
        <v>105.0097766016673</v>
      </c>
      <c r="AR72">
        <v>317.64712538418257</v>
      </c>
      <c r="AS72">
        <v>375.08485362322369</v>
      </c>
      <c r="AT72">
        <v>29.122254415559851</v>
      </c>
      <c r="AU72">
        <v>170.53322812206741</v>
      </c>
      <c r="AV72">
        <v>13.164089522813439</v>
      </c>
      <c r="AW72">
        <v>62.092728240597523</v>
      </c>
      <c r="AX72">
        <v>96.883791168413353</v>
      </c>
      <c r="AY72">
        <v>12.97069852607957</v>
      </c>
      <c r="AZ72">
        <v>38.469792754402192</v>
      </c>
      <c r="BA72">
        <v>114.5980339858546</v>
      </c>
      <c r="BB72">
        <v>382.03538261237441</v>
      </c>
      <c r="BC72">
        <v>123.0663727682299</v>
      </c>
      <c r="BD72">
        <v>59.28370021604966</v>
      </c>
      <c r="BE72">
        <v>66.722258140234075</v>
      </c>
      <c r="BF72">
        <v>155.9426594428073</v>
      </c>
      <c r="BG72">
        <v>6.9336588463586626</v>
      </c>
      <c r="BH72">
        <v>469.77983207818619</v>
      </c>
      <c r="BI72">
        <v>221.34114779244999</v>
      </c>
      <c r="BJ72">
        <v>457.98732259948667</v>
      </c>
      <c r="BK72">
        <v>246.5363095282687</v>
      </c>
      <c r="BL72">
        <v>2224.6931655383082</v>
      </c>
      <c r="BM72">
        <v>2461.0451186943478</v>
      </c>
      <c r="BN72">
        <v>31.72984697321991</v>
      </c>
      <c r="BO72">
        <v>384.13604616235301</v>
      </c>
      <c r="BP72">
        <v>115.1860744090642</v>
      </c>
      <c r="BQ72">
        <v>153.40126363610531</v>
      </c>
      <c r="BR72">
        <v>404.26790445835911</v>
      </c>
      <c r="BS72">
        <v>157.00390037038861</v>
      </c>
      <c r="BT72">
        <v>116.18686294753979</v>
      </c>
      <c r="BU72">
        <v>269.55793698283537</v>
      </c>
      <c r="BV72">
        <v>82.295323000077502</v>
      </c>
      <c r="BW72">
        <v>89.904758365140722</v>
      </c>
      <c r="BX72">
        <v>39.413481501794102</v>
      </c>
      <c r="BY72">
        <v>281.65398414951318</v>
      </c>
      <c r="BZ72">
        <v>475.84545876400028</v>
      </c>
      <c r="CA72">
        <v>101.31034252931831</v>
      </c>
      <c r="CB72">
        <v>753.42779043075802</v>
      </c>
      <c r="CC72">
        <v>158.99246785923529</v>
      </c>
      <c r="CD72">
        <v>0</v>
      </c>
      <c r="CE72">
        <v>331.48781265103958</v>
      </c>
      <c r="CF72">
        <v>302.27609581427652</v>
      </c>
      <c r="CG72">
        <v>117.1229967587998</v>
      </c>
      <c r="CH72">
        <v>18.646251032656071</v>
      </c>
      <c r="CI72">
        <v>288.85823716710343</v>
      </c>
      <c r="CJ72">
        <v>284.97423001793868</v>
      </c>
      <c r="CK72">
        <v>278.32052099370628</v>
      </c>
      <c r="CL72">
        <v>274.86848803696802</v>
      </c>
      <c r="CM72">
        <v>144.81321400181429</v>
      </c>
      <c r="CN72">
        <v>255.0182383775996</v>
      </c>
      <c r="CO72">
        <v>100.988883828871</v>
      </c>
      <c r="CP72">
        <v>15.57033366472962</v>
      </c>
      <c r="CQ72">
        <v>220.41381057749331</v>
      </c>
      <c r="CR72">
        <v>385.80787403898393</v>
      </c>
      <c r="CS72">
        <v>63.993741597760611</v>
      </c>
      <c r="CT72">
        <v>31.522345247070309</v>
      </c>
      <c r="CU72">
        <v>113.7075778410007</v>
      </c>
      <c r="CV72">
        <v>315.82503927213128</v>
      </c>
      <c r="CW72">
        <v>442.06056756671438</v>
      </c>
      <c r="CX72">
        <v>300.27241399537951</v>
      </c>
      <c r="CY72">
        <v>820.26028485783445</v>
      </c>
      <c r="CZ72">
        <v>129.0660095535811</v>
      </c>
      <c r="DA72">
        <v>146.21806455878581</v>
      </c>
      <c r="DB72">
        <v>39.087238379401683</v>
      </c>
      <c r="DC72">
        <v>9.9477498968612128</v>
      </c>
      <c r="DD72">
        <v>35.843485032856712</v>
      </c>
      <c r="DE72">
        <v>75.966327704760573</v>
      </c>
      <c r="DF72">
        <v>30.618140106543422</v>
      </c>
      <c r="DG72">
        <v>21.502833929458799</v>
      </c>
      <c r="DH72">
        <v>70.390224363518854</v>
      </c>
      <c r="DI72">
        <v>36.034487687830882</v>
      </c>
      <c r="DJ72">
        <v>2076.7580344297148</v>
      </c>
      <c r="DK72">
        <v>172.80125913642891</v>
      </c>
      <c r="DL72">
        <v>28.136013954505088</v>
      </c>
      <c r="DM72">
        <v>14.94591250971251</v>
      </c>
      <c r="DN72">
        <v>1549.1319896914331</v>
      </c>
      <c r="DO72">
        <v>4.572432126444764</v>
      </c>
      <c r="DP72">
        <v>122.1715539377231</v>
      </c>
      <c r="DQ72">
        <v>168.6421425601433</v>
      </c>
      <c r="DR72">
        <v>232.53224811597971</v>
      </c>
      <c r="DS72">
        <v>1.146702850398204</v>
      </c>
      <c r="DT72">
        <v>241.82827664735859</v>
      </c>
      <c r="DU72">
        <v>87.408315728450063</v>
      </c>
      <c r="DV72">
        <v>16.721981584579179</v>
      </c>
      <c r="DW72">
        <v>54.168174308732588</v>
      </c>
      <c r="DX72">
        <v>187.32061301162361</v>
      </c>
      <c r="DY72">
        <v>41.652295864141038</v>
      </c>
      <c r="DZ72">
        <v>117.2367137228275</v>
      </c>
      <c r="EA72">
        <v>27.81030167173677</v>
      </c>
      <c r="EB72">
        <v>43.748054712524187</v>
      </c>
      <c r="EC72">
        <v>241.7240871400528</v>
      </c>
      <c r="ED72">
        <v>240.527565610408</v>
      </c>
      <c r="EE72">
        <v>210.73199389067801</v>
      </c>
      <c r="EF72">
        <v>202.56456206795741</v>
      </c>
      <c r="EG72">
        <v>394.84962038449203</v>
      </c>
      <c r="EH72">
        <v>256.96073935918201</v>
      </c>
      <c r="EI72">
        <v>821.26586525626499</v>
      </c>
      <c r="EJ72">
        <v>118.983366913978</v>
      </c>
      <c r="EK72">
        <v>94.514685446584991</v>
      </c>
      <c r="EL72">
        <v>180.06023073181089</v>
      </c>
      <c r="EM72">
        <v>147.8400619748636</v>
      </c>
      <c r="EN72">
        <v>416.6677009658373</v>
      </c>
      <c r="EO72">
        <v>88.526226305616916</v>
      </c>
      <c r="EP72">
        <v>571.4381193317904</v>
      </c>
      <c r="EQ72">
        <v>324.60703251818239</v>
      </c>
      <c r="ER72">
        <v>89.035961859001205</v>
      </c>
      <c r="ES72">
        <v>299.1943294120444</v>
      </c>
      <c r="ET72">
        <v>613.05859260571549</v>
      </c>
      <c r="EU72">
        <v>241.38793556131941</v>
      </c>
      <c r="EV72">
        <v>43.205217488296469</v>
      </c>
      <c r="EW72">
        <v>479.13107723441158</v>
      </c>
      <c r="EX72">
        <v>316.69310834463602</v>
      </c>
      <c r="EY72">
        <v>236.41977761725619</v>
      </c>
      <c r="EZ72">
        <v>620.63448267932006</v>
      </c>
      <c r="FA72">
        <v>620.35165080703541</v>
      </c>
      <c r="FB72">
        <v>14.60150239377082</v>
      </c>
      <c r="FC72">
        <v>82.932570097699013</v>
      </c>
      <c r="FD72">
        <v>19.752611170945841</v>
      </c>
      <c r="FE72">
        <v>138.70622008848099</v>
      </c>
      <c r="FF72">
        <v>577.6454378463477</v>
      </c>
      <c r="FG72">
        <v>3.277946686489813</v>
      </c>
      <c r="FH72">
        <v>30.76784968304824</v>
      </c>
      <c r="FI72">
        <v>1206.1736330557651</v>
      </c>
      <c r="FJ72">
        <v>334.34489802873571</v>
      </c>
      <c r="FK72">
        <v>0.86184820813124208</v>
      </c>
      <c r="FL72">
        <v>9.6411230006821125</v>
      </c>
      <c r="FM72">
        <v>4214.35752784748</v>
      </c>
      <c r="FN72">
        <v>2272.8122544800808</v>
      </c>
      <c r="FO72">
        <v>99.646209591148519</v>
      </c>
      <c r="FP72">
        <v>1412.6862149988799</v>
      </c>
      <c r="FQ72">
        <v>379.35236091806831</v>
      </c>
      <c r="FR72">
        <v>729.2480677124147</v>
      </c>
      <c r="FS72">
        <v>222.83514831165789</v>
      </c>
      <c r="FT72">
        <v>0</v>
      </c>
      <c r="FU72">
        <v>0</v>
      </c>
      <c r="FV72">
        <v>192.9566725928365</v>
      </c>
      <c r="FW72">
        <v>741.35434310886103</v>
      </c>
      <c r="FX72">
        <v>301.64582590170039</v>
      </c>
      <c r="FY72">
        <v>205.36079015264059</v>
      </c>
      <c r="FZ72">
        <v>1055.79774068133</v>
      </c>
      <c r="GA72">
        <v>94.912768714961302</v>
      </c>
      <c r="GB72">
        <v>180.46744060898791</v>
      </c>
      <c r="GC72">
        <v>254.75649816298051</v>
      </c>
      <c r="GD72">
        <v>21.361050436012171</v>
      </c>
      <c r="GE72">
        <v>46.607466019047671</v>
      </c>
      <c r="GF72">
        <v>75.842412590107358</v>
      </c>
      <c r="GG72">
        <v>108.5984755913607</v>
      </c>
      <c r="GH72">
        <v>583.46093646052884</v>
      </c>
      <c r="GI72">
        <v>101.4749967756314</v>
      </c>
      <c r="GJ72">
        <v>1017.9380493322</v>
      </c>
      <c r="GK72">
        <v>203.41105266932519</v>
      </c>
      <c r="GL72">
        <v>0</v>
      </c>
      <c r="GM72">
        <v>195.81655398540209</v>
      </c>
      <c r="GN72">
        <v>570.98126776692163</v>
      </c>
      <c r="GO72">
        <v>0</v>
      </c>
      <c r="GP72">
        <v>15.43000584649187</v>
      </c>
      <c r="GQ72">
        <v>112.6490455264332</v>
      </c>
      <c r="GR72">
        <v>91.531148766414418</v>
      </c>
      <c r="GS72">
        <v>167.65040703611999</v>
      </c>
      <c r="GT72">
        <v>137.96944831987</v>
      </c>
      <c r="GU72">
        <v>147.5585759510607</v>
      </c>
      <c r="GV72">
        <v>171.6097593935441</v>
      </c>
      <c r="GW72">
        <v>92.106612466265361</v>
      </c>
      <c r="GX72">
        <v>2.455852127532419</v>
      </c>
      <c r="GY72">
        <v>98.401719286422733</v>
      </c>
      <c r="GZ72">
        <v>187.19996258598201</v>
      </c>
      <c r="HA72">
        <v>28.21393153775692</v>
      </c>
      <c r="HB72">
        <v>25.36903352863521</v>
      </c>
      <c r="HC72">
        <v>82.6438819088591</v>
      </c>
      <c r="HD72">
        <v>161.37704219549249</v>
      </c>
      <c r="HE72">
        <v>971.36094929437206</v>
      </c>
      <c r="HF72">
        <v>511.27790880101742</v>
      </c>
      <c r="HG72">
        <v>213.71170042625221</v>
      </c>
      <c r="HH72">
        <v>361.03611133200081</v>
      </c>
      <c r="HI72">
        <v>318.80036458293182</v>
      </c>
      <c r="HJ72">
        <v>1.6908355124567711</v>
      </c>
      <c r="HK72">
        <v>0.29163565654614909</v>
      </c>
      <c r="HL72">
        <v>0.64116424739427091</v>
      </c>
      <c r="HM72">
        <v>0.4016322317198816</v>
      </c>
      <c r="HN72">
        <v>96.180549435276149</v>
      </c>
      <c r="HO72">
        <v>1.0148564386733501</v>
      </c>
      <c r="HP72">
        <v>1.5166705585620379</v>
      </c>
      <c r="HQ72">
        <v>0</v>
      </c>
    </row>
    <row r="73" spans="1:225" x14ac:dyDescent="0.25">
      <c r="A73" s="1" t="s">
        <v>200</v>
      </c>
      <c r="B73">
        <v>151.42276998300639</v>
      </c>
      <c r="C73">
        <v>14.084989663456341</v>
      </c>
      <c r="D73">
        <v>9.3973937289307692</v>
      </c>
      <c r="E73">
        <v>4.0358080974693582</v>
      </c>
      <c r="F73">
        <v>959.7509027638132</v>
      </c>
      <c r="G73">
        <v>0</v>
      </c>
      <c r="H73">
        <v>38.887456998683938</v>
      </c>
      <c r="I73">
        <v>66.883710701940686</v>
      </c>
      <c r="J73">
        <v>59.033396352457707</v>
      </c>
      <c r="K73">
        <v>32.084933705861189</v>
      </c>
      <c r="L73">
        <v>2.0956425797405802</v>
      </c>
      <c r="M73">
        <v>36.200793697657282</v>
      </c>
      <c r="N73">
        <v>20.576295264198549</v>
      </c>
      <c r="O73">
        <v>38.969986258024221</v>
      </c>
      <c r="P73">
        <v>88.732241953680202</v>
      </c>
      <c r="Q73">
        <v>21.692463929328859</v>
      </c>
      <c r="R73">
        <v>53.423032147244747</v>
      </c>
      <c r="S73">
        <v>22.14448846018405</v>
      </c>
      <c r="T73">
        <v>1.259179572853067</v>
      </c>
      <c r="U73">
        <v>113.360033702211</v>
      </c>
      <c r="V73">
        <v>36.718694314653213</v>
      </c>
      <c r="W73">
        <v>8.8360479728202996</v>
      </c>
      <c r="X73">
        <v>49.915895113374191</v>
      </c>
      <c r="Y73">
        <v>90.574234027233217</v>
      </c>
      <c r="Z73">
        <v>84.448696811611967</v>
      </c>
      <c r="AA73">
        <v>244.43842691184349</v>
      </c>
      <c r="AB73">
        <v>23.999698008888689</v>
      </c>
      <c r="AC73">
        <v>82.282234345265394</v>
      </c>
      <c r="AD73">
        <v>61.211097642393533</v>
      </c>
      <c r="AE73">
        <v>30.758071795280099</v>
      </c>
      <c r="AF73">
        <v>86.951304001582969</v>
      </c>
      <c r="AG73">
        <v>20.933907484042908</v>
      </c>
      <c r="AH73">
        <v>354.83161301913799</v>
      </c>
      <c r="AI73">
        <v>182.2295124174961</v>
      </c>
      <c r="AJ73">
        <v>37.236985116772793</v>
      </c>
      <c r="AK73">
        <v>53.669698664172181</v>
      </c>
      <c r="AL73">
        <v>63.902819618540804</v>
      </c>
      <c r="AM73">
        <v>97.626939644294936</v>
      </c>
      <c r="AN73">
        <v>19.436515671862448</v>
      </c>
      <c r="AO73">
        <v>287.59910458201011</v>
      </c>
      <c r="AP73">
        <v>185.95500998826381</v>
      </c>
      <c r="AQ73">
        <v>96.741504454051068</v>
      </c>
      <c r="AR73">
        <v>290.90607242999869</v>
      </c>
      <c r="AS73">
        <v>348.18879220429051</v>
      </c>
      <c r="AT73">
        <v>26.197051180401129</v>
      </c>
      <c r="AU73">
        <v>157.2190798867093</v>
      </c>
      <c r="AV73">
        <v>12.029472179644189</v>
      </c>
      <c r="AW73">
        <v>57.508843656191772</v>
      </c>
      <c r="AX73">
        <v>89.55822138198431</v>
      </c>
      <c r="AY73">
        <v>11.533257073807841</v>
      </c>
      <c r="AZ73">
        <v>34.51344621832969</v>
      </c>
      <c r="BA73">
        <v>102.18692720456301</v>
      </c>
      <c r="BB73">
        <v>327.27146563856712</v>
      </c>
      <c r="BC73">
        <v>100.3202862072359</v>
      </c>
      <c r="BD73">
        <v>52.09925026122135</v>
      </c>
      <c r="BE73">
        <v>61.91137905880818</v>
      </c>
      <c r="BF73">
        <v>146.11496675475951</v>
      </c>
      <c r="BG73">
        <v>6.4670730715020044</v>
      </c>
      <c r="BH73">
        <v>431.29957100662102</v>
      </c>
      <c r="BI73">
        <v>200.2627348698708</v>
      </c>
      <c r="BJ73">
        <v>416.08807898053038</v>
      </c>
      <c r="BK73">
        <v>222.611970384778</v>
      </c>
      <c r="BL73">
        <v>2049.3338043580738</v>
      </c>
      <c r="BM73">
        <v>2247.599580510137</v>
      </c>
      <c r="BN73">
        <v>27.654493728874399</v>
      </c>
      <c r="BO73">
        <v>346.36133467965681</v>
      </c>
      <c r="BP73">
        <v>103.75947101523521</v>
      </c>
      <c r="BQ73">
        <v>128.3536835423107</v>
      </c>
      <c r="BR73">
        <v>369.22030268258169</v>
      </c>
      <c r="BS73">
        <v>142.80000685367779</v>
      </c>
      <c r="BT73">
        <v>104.5200725162144</v>
      </c>
      <c r="BU73">
        <v>241.90638723594361</v>
      </c>
      <c r="BV73">
        <v>74.509609726007483</v>
      </c>
      <c r="BW73">
        <v>80.963854083695992</v>
      </c>
      <c r="BX73">
        <v>35.190719953930198</v>
      </c>
      <c r="BY73">
        <v>255.50042512764611</v>
      </c>
      <c r="BZ73">
        <v>431.91510317030429</v>
      </c>
      <c r="CA73">
        <v>91.794513568853276</v>
      </c>
      <c r="CB73">
        <v>674.52740052365493</v>
      </c>
      <c r="CC73">
        <v>144.02858185776901</v>
      </c>
      <c r="CD73">
        <v>0</v>
      </c>
      <c r="CE73">
        <v>297.98459253840468</v>
      </c>
      <c r="CF73">
        <v>274.39983714414961</v>
      </c>
      <c r="CG73">
        <v>105.3067041021142</v>
      </c>
      <c r="CH73">
        <v>16.74476929420695</v>
      </c>
      <c r="CI73">
        <v>260.94651689987683</v>
      </c>
      <c r="CJ73">
        <v>258.79540545293611</v>
      </c>
      <c r="CK73">
        <v>251.9262013678597</v>
      </c>
      <c r="CL73">
        <v>247.63462083878301</v>
      </c>
      <c r="CM73">
        <v>130.99347391886789</v>
      </c>
      <c r="CN73">
        <v>232.30790915725461</v>
      </c>
      <c r="CO73">
        <v>91.95000187294535</v>
      </c>
      <c r="CP73">
        <v>14.04276294161579</v>
      </c>
      <c r="CQ73">
        <v>197.3352174677261</v>
      </c>
      <c r="CR73">
        <v>349.18236931481539</v>
      </c>
      <c r="CS73">
        <v>56.621089465633467</v>
      </c>
      <c r="CT73">
        <v>28.703565288679322</v>
      </c>
      <c r="CU73">
        <v>103.4304687618115</v>
      </c>
      <c r="CV73">
        <v>287.29262891257582</v>
      </c>
      <c r="CW73">
        <v>402.4535967676905</v>
      </c>
      <c r="CX73">
        <v>270.24529710738909</v>
      </c>
      <c r="CY73">
        <v>754.80983367723536</v>
      </c>
      <c r="CZ73">
        <v>118.16825952344379</v>
      </c>
      <c r="DA73">
        <v>134.10524584851001</v>
      </c>
      <c r="DB73">
        <v>35.19128695082108</v>
      </c>
      <c r="DC73">
        <v>8.9350359758515161</v>
      </c>
      <c r="DD73">
        <v>32.208362728789297</v>
      </c>
      <c r="DE73">
        <v>68.485561034285837</v>
      </c>
      <c r="DF73">
        <v>27.076493877053711</v>
      </c>
      <c r="DG73">
        <v>19.544241490610109</v>
      </c>
      <c r="DH73">
        <v>63.302300245462483</v>
      </c>
      <c r="DI73">
        <v>33.451644590280402</v>
      </c>
      <c r="DJ73">
        <v>1904.2709829645221</v>
      </c>
      <c r="DK73">
        <v>158.55416198237751</v>
      </c>
      <c r="DL73">
        <v>25.539517120892022</v>
      </c>
      <c r="DM73">
        <v>14.4174934189083</v>
      </c>
      <c r="DN73">
        <v>1313.5093843047009</v>
      </c>
      <c r="DO73">
        <v>3.995174530465389</v>
      </c>
      <c r="DP73">
        <v>114.7020477064934</v>
      </c>
      <c r="DQ73">
        <v>143.12812557303781</v>
      </c>
      <c r="DR73">
        <v>213.7653067815647</v>
      </c>
      <c r="DS73">
        <v>1.0358698229106429</v>
      </c>
      <c r="DT73">
        <v>222.07371814014579</v>
      </c>
      <c r="DU73">
        <v>79.095349878773263</v>
      </c>
      <c r="DV73">
        <v>15.004834865523421</v>
      </c>
      <c r="DW73">
        <v>49.179697876288273</v>
      </c>
      <c r="DX73">
        <v>169.7617308079015</v>
      </c>
      <c r="DY73">
        <v>37.816804741369957</v>
      </c>
      <c r="DZ73">
        <v>107.54246317794831</v>
      </c>
      <c r="EA73">
        <v>25.508779537488621</v>
      </c>
      <c r="EB73">
        <v>39.641875882952512</v>
      </c>
      <c r="EC73">
        <v>227.9390307307215</v>
      </c>
      <c r="ED73">
        <v>226.9842562201795</v>
      </c>
      <c r="EE73">
        <v>197.43937609232111</v>
      </c>
      <c r="EF73">
        <v>190.13722360796399</v>
      </c>
      <c r="EG73">
        <v>358.83868950084411</v>
      </c>
      <c r="EH73">
        <v>240.43484397259559</v>
      </c>
      <c r="EI73">
        <v>663.8932871749065</v>
      </c>
      <c r="EJ73">
        <v>110.513360817278</v>
      </c>
      <c r="EK73">
        <v>87.78651845380665</v>
      </c>
      <c r="EL73">
        <v>167.2423781896629</v>
      </c>
      <c r="EM73">
        <v>137.29522597274971</v>
      </c>
      <c r="EN73">
        <v>384.75298096922921</v>
      </c>
      <c r="EO73">
        <v>82.224356590764103</v>
      </c>
      <c r="EP73">
        <v>533.24972560730691</v>
      </c>
      <c r="EQ73">
        <v>302.3566007056877</v>
      </c>
      <c r="ER73">
        <v>82.878395364067188</v>
      </c>
      <c r="ES73">
        <v>278.98768158579702</v>
      </c>
      <c r="ET73">
        <v>569.77854159004869</v>
      </c>
      <c r="EU73">
        <v>226.3155299245297</v>
      </c>
      <c r="EV73">
        <v>40.1165913832778</v>
      </c>
      <c r="EW73">
        <v>444.87795020329702</v>
      </c>
      <c r="EX73">
        <v>293.97069077048292</v>
      </c>
      <c r="EY73">
        <v>221.0967929064411</v>
      </c>
      <c r="EZ73">
        <v>579.61082154277506</v>
      </c>
      <c r="FA73">
        <v>579.29521168663382</v>
      </c>
      <c r="FB73">
        <v>13.54739545651983</v>
      </c>
      <c r="FC73">
        <v>76.937533315518621</v>
      </c>
      <c r="FD73">
        <v>18.322846216069461</v>
      </c>
      <c r="FE73">
        <v>132.2687770027058</v>
      </c>
      <c r="FF73">
        <v>551.35197571046115</v>
      </c>
      <c r="FG73">
        <v>3.0285775692583239</v>
      </c>
      <c r="FH73">
        <v>28.427191872414639</v>
      </c>
      <c r="FI73">
        <v>1116.258529055704</v>
      </c>
      <c r="FJ73">
        <v>314.17396221409513</v>
      </c>
      <c r="FK73">
        <v>0.78019669053856933</v>
      </c>
      <c r="FL73">
        <v>9.1303379249945102</v>
      </c>
      <c r="FM73">
        <v>4090.411964062946</v>
      </c>
      <c r="FN73">
        <v>2308.0558981786762</v>
      </c>
      <c r="FO73">
        <v>96.6037086613496</v>
      </c>
      <c r="FP73">
        <v>1317.2078626155089</v>
      </c>
      <c r="FQ73">
        <v>353.70666069988079</v>
      </c>
      <c r="FR73">
        <v>679.96393959675947</v>
      </c>
      <c r="FS73">
        <v>204.9074254898708</v>
      </c>
      <c r="FT73">
        <v>0</v>
      </c>
      <c r="FU73">
        <v>0</v>
      </c>
      <c r="FV73">
        <v>174.32075584738161</v>
      </c>
      <c r="FW73">
        <v>636.57114624136386</v>
      </c>
      <c r="FX73">
        <v>271.51313748454049</v>
      </c>
      <c r="FY73">
        <v>184.03546715230021</v>
      </c>
      <c r="FZ73">
        <v>951.16525507729841</v>
      </c>
      <c r="GA73">
        <v>86.867717258219869</v>
      </c>
      <c r="GB73">
        <v>167.72610854667869</v>
      </c>
      <c r="GC73">
        <v>236.77022248260181</v>
      </c>
      <c r="GD73">
        <v>19.744647133907321</v>
      </c>
      <c r="GE73">
        <v>43.647534521827403</v>
      </c>
      <c r="GF73">
        <v>71.025837800160829</v>
      </c>
      <c r="GG73">
        <v>99.393388266598478</v>
      </c>
      <c r="GH73">
        <v>546.40669277945517</v>
      </c>
      <c r="GI73">
        <v>95.030556328820495</v>
      </c>
      <c r="GJ73">
        <v>948.98563737340214</v>
      </c>
      <c r="GK73">
        <v>191.76452119172339</v>
      </c>
      <c r="GL73">
        <v>0</v>
      </c>
      <c r="GM73">
        <v>182.61662000532169</v>
      </c>
      <c r="GN73">
        <v>513.3909944473329</v>
      </c>
      <c r="GO73">
        <v>0</v>
      </c>
      <c r="GP73">
        <v>13.873705659101031</v>
      </c>
      <c r="GQ73">
        <v>104.1248257221061</v>
      </c>
      <c r="GR73">
        <v>84.604932681925675</v>
      </c>
      <c r="GS73">
        <v>154.96420172312889</v>
      </c>
      <c r="GT73">
        <v>127.5292186821998</v>
      </c>
      <c r="GU73">
        <v>138.88224833530731</v>
      </c>
      <c r="GV73">
        <v>158.62394754931489</v>
      </c>
      <c r="GW73">
        <v>85.136850703746092</v>
      </c>
      <c r="GX73">
        <v>2.2700163466415941</v>
      </c>
      <c r="GY73">
        <v>92.052998064331106</v>
      </c>
      <c r="GZ73">
        <v>173.03443085877089</v>
      </c>
      <c r="HA73">
        <v>26.07896667544351</v>
      </c>
      <c r="HB73">
        <v>23.449343778838891</v>
      </c>
      <c r="HC73">
        <v>76.390170556207934</v>
      </c>
      <c r="HD73">
        <v>149.16554610497499</v>
      </c>
      <c r="HE73">
        <v>918.61871739286858</v>
      </c>
      <c r="HF73">
        <v>493.17233199745249</v>
      </c>
      <c r="HG73">
        <v>202.13969629402229</v>
      </c>
      <c r="HH73">
        <v>341.48682430707328</v>
      </c>
      <c r="HI73">
        <v>301.53804750365168</v>
      </c>
      <c r="HJ73">
        <v>1.606024010412155</v>
      </c>
      <c r="HK73">
        <v>0.27700735125020209</v>
      </c>
      <c r="HL73">
        <v>0.60900375485777147</v>
      </c>
      <c r="HM73">
        <v>0.38148655072918541</v>
      </c>
      <c r="HN73">
        <v>86.568704709250071</v>
      </c>
      <c r="HO73">
        <v>0.96140328834982502</v>
      </c>
      <c r="HP73">
        <v>1.4367865313551349</v>
      </c>
      <c r="HQ73">
        <v>0</v>
      </c>
    </row>
    <row r="74" spans="1:225" x14ac:dyDescent="0.25">
      <c r="A74" s="1" t="s">
        <v>201</v>
      </c>
      <c r="B74">
        <v>227.41203370911691</v>
      </c>
      <c r="C74">
        <v>21.811118706486809</v>
      </c>
      <c r="D74">
        <v>13.84696234359722</v>
      </c>
      <c r="E74">
        <v>6.2199354217641334</v>
      </c>
      <c r="F74">
        <v>1741.987280131056</v>
      </c>
      <c r="G74">
        <v>0</v>
      </c>
      <c r="H74">
        <v>56.446269116213109</v>
      </c>
      <c r="I74">
        <v>120.233452279972</v>
      </c>
      <c r="J74">
        <v>88.306686779590919</v>
      </c>
      <c r="K74">
        <v>47.465041159505297</v>
      </c>
      <c r="L74">
        <v>3.3676913781832551</v>
      </c>
      <c r="M74">
        <v>53.220412814013528</v>
      </c>
      <c r="N74">
        <v>30.381971864600139</v>
      </c>
      <c r="O74">
        <v>57.713321716100459</v>
      </c>
      <c r="P74">
        <v>128.76149599738301</v>
      </c>
      <c r="Q74">
        <v>31.70315192913349</v>
      </c>
      <c r="R74">
        <v>78.446770926361836</v>
      </c>
      <c r="S74">
        <v>32.716507794724563</v>
      </c>
      <c r="T74">
        <v>1.8521333419923149</v>
      </c>
      <c r="U74">
        <v>157.40182485905069</v>
      </c>
      <c r="V74">
        <v>50.967075894340482</v>
      </c>
      <c r="W74">
        <v>12.503558044838799</v>
      </c>
      <c r="X74">
        <v>72.770871443145978</v>
      </c>
      <c r="Y74">
        <v>134.09383034445321</v>
      </c>
      <c r="Z74">
        <v>125.2783755017458</v>
      </c>
      <c r="AA74">
        <v>479.86922311667041</v>
      </c>
      <c r="AB74">
        <v>34.634898979604827</v>
      </c>
      <c r="AC74">
        <v>117.0777742610323</v>
      </c>
      <c r="AD74">
        <v>87.71291414236137</v>
      </c>
      <c r="AE74">
        <v>44.50284378425264</v>
      </c>
      <c r="AF74">
        <v>125.22745123972661</v>
      </c>
      <c r="AG74">
        <v>30.257790567640569</v>
      </c>
      <c r="AH74">
        <v>509.34454273094042</v>
      </c>
      <c r="AI74">
        <v>261.60349407875901</v>
      </c>
      <c r="AJ74">
        <v>55.846216083445711</v>
      </c>
      <c r="AK74">
        <v>79.04300089123231</v>
      </c>
      <c r="AL74">
        <v>94.79304202964866</v>
      </c>
      <c r="AM74">
        <v>143.77838186355251</v>
      </c>
      <c r="AN74">
        <v>29.30179523055439</v>
      </c>
      <c r="AO74">
        <v>426.67039121456207</v>
      </c>
      <c r="AP74">
        <v>272.59342596147252</v>
      </c>
      <c r="AQ74">
        <v>142.79808135330731</v>
      </c>
      <c r="AR74">
        <v>434.50475922963068</v>
      </c>
      <c r="AS74">
        <v>502.41797441166852</v>
      </c>
      <c r="AT74">
        <v>40.011093236781853</v>
      </c>
      <c r="AU74">
        <v>230.32289981708951</v>
      </c>
      <c r="AV74">
        <v>17.849591764742229</v>
      </c>
      <c r="AW74">
        <v>84.974284154621145</v>
      </c>
      <c r="AX74">
        <v>131.82221125681289</v>
      </c>
      <c r="AY74">
        <v>17.96156414606391</v>
      </c>
      <c r="AZ74">
        <v>52.728476991794551</v>
      </c>
      <c r="BA74">
        <v>157.55991730269551</v>
      </c>
      <c r="BB74">
        <v>580.67474830259039</v>
      </c>
      <c r="BC74">
        <v>189.03826157810531</v>
      </c>
      <c r="BD74">
        <v>82.796701536604047</v>
      </c>
      <c r="BE74">
        <v>87.272125694362387</v>
      </c>
      <c r="BF74">
        <v>202.00883111216839</v>
      </c>
      <c r="BG74">
        <v>9.011822190225276</v>
      </c>
      <c r="BH74">
        <v>647.45901430615004</v>
      </c>
      <c r="BI74">
        <v>310.48925216974271</v>
      </c>
      <c r="BJ74">
        <v>640.00122679250501</v>
      </c>
      <c r="BK74">
        <v>334.56871380787288</v>
      </c>
      <c r="BL74">
        <v>2922.2591852680121</v>
      </c>
      <c r="BM74">
        <v>3266.4525546244158</v>
      </c>
      <c r="BN74">
        <v>44.821746970056687</v>
      </c>
      <c r="BO74">
        <v>517.3600250024416</v>
      </c>
      <c r="BP74">
        <v>158.47809317810871</v>
      </c>
      <c r="BQ74">
        <v>219.7724812596781</v>
      </c>
      <c r="BR74">
        <v>537.89755868062082</v>
      </c>
      <c r="BS74">
        <v>210.3226349786795</v>
      </c>
      <c r="BT74">
        <v>155.74886391501551</v>
      </c>
      <c r="BU74">
        <v>360.1316304993303</v>
      </c>
      <c r="BV74">
        <v>111.2126806328733</v>
      </c>
      <c r="BW74">
        <v>121.7321146386973</v>
      </c>
      <c r="BX74">
        <v>53.83343595630555</v>
      </c>
      <c r="BY74">
        <v>377.94396906038469</v>
      </c>
      <c r="BZ74">
        <v>638.95339408237044</v>
      </c>
      <c r="CA74">
        <v>136.20174330277541</v>
      </c>
      <c r="CB74">
        <v>1028.3806427652751</v>
      </c>
      <c r="CC74">
        <v>214.0293243266091</v>
      </c>
      <c r="CD74">
        <v>0</v>
      </c>
      <c r="CE74">
        <v>449.2965338284427</v>
      </c>
      <c r="CF74">
        <v>407.84548920776922</v>
      </c>
      <c r="CG74">
        <v>163.4073890095265</v>
      </c>
      <c r="CH74">
        <v>25.53210663693822</v>
      </c>
      <c r="CI74">
        <v>389.91763391245979</v>
      </c>
      <c r="CJ74">
        <v>382.45188217407821</v>
      </c>
      <c r="CK74">
        <v>374.80451583214978</v>
      </c>
      <c r="CL74">
        <v>373.56451341310373</v>
      </c>
      <c r="CM74">
        <v>194.26131760156909</v>
      </c>
      <c r="CN74">
        <v>340.67694991565781</v>
      </c>
      <c r="CO74">
        <v>134.69222755323719</v>
      </c>
      <c r="CP74">
        <v>20.975461349053681</v>
      </c>
      <c r="CQ74">
        <v>300.62791446777987</v>
      </c>
      <c r="CR74">
        <v>519.40846520045443</v>
      </c>
      <c r="CS74">
        <v>88.669967564748447</v>
      </c>
      <c r="CT74">
        <v>42.418354155536157</v>
      </c>
      <c r="CU74">
        <v>152.13338283721271</v>
      </c>
      <c r="CV74">
        <v>421.849579312331</v>
      </c>
      <c r="CW74">
        <v>603.02864449467768</v>
      </c>
      <c r="CX74">
        <v>408.6198007464119</v>
      </c>
      <c r="CY74">
        <v>1059.0331823392571</v>
      </c>
      <c r="CZ74">
        <v>167.8045321359505</v>
      </c>
      <c r="DA74">
        <v>189.81133872640319</v>
      </c>
      <c r="DB74">
        <v>52.847676737072483</v>
      </c>
      <c r="DC74">
        <v>13.652306491906</v>
      </c>
      <c r="DD74">
        <v>48.487015768584342</v>
      </c>
      <c r="DE74">
        <v>102.9810406078754</v>
      </c>
      <c r="DF74">
        <v>42.229858447732838</v>
      </c>
      <c r="DG74">
        <v>28.64577320814352</v>
      </c>
      <c r="DH74">
        <v>94.808643217089383</v>
      </c>
      <c r="DI74">
        <v>46.173444178752881</v>
      </c>
      <c r="DJ74">
        <v>2664.6078891355269</v>
      </c>
      <c r="DK74">
        <v>235.64729558171541</v>
      </c>
      <c r="DL74">
        <v>36.890358161027557</v>
      </c>
      <c r="DM74">
        <v>24.18901402159775</v>
      </c>
      <c r="DN74">
        <v>2205.2068506063601</v>
      </c>
      <c r="DO74">
        <v>6.5214134009079316</v>
      </c>
      <c r="DP74">
        <v>163.7332175195013</v>
      </c>
      <c r="DQ74">
        <v>239.815701710724</v>
      </c>
      <c r="DR74">
        <v>295.70720088820889</v>
      </c>
      <c r="DS74">
        <v>1.4971066490932201</v>
      </c>
      <c r="DT74">
        <v>312.04268846198539</v>
      </c>
      <c r="DU74">
        <v>111.8083870176994</v>
      </c>
      <c r="DV74">
        <v>21.482098510492449</v>
      </c>
      <c r="DW74">
        <v>68.883462680056894</v>
      </c>
      <c r="DX74">
        <v>239.5551512507239</v>
      </c>
      <c r="DY74">
        <v>52.940468460242762</v>
      </c>
      <c r="DZ74">
        <v>151.09198054911641</v>
      </c>
      <c r="EA74">
        <v>35.817912402609217</v>
      </c>
      <c r="EB74">
        <v>55.212533616366031</v>
      </c>
      <c r="EC74">
        <v>310.71426581173108</v>
      </c>
      <c r="ED74">
        <v>309.44828358114711</v>
      </c>
      <c r="EE74">
        <v>267.44500530599311</v>
      </c>
      <c r="EF74">
        <v>271.87292493801772</v>
      </c>
      <c r="EG74">
        <v>561.64059316731516</v>
      </c>
      <c r="EH74">
        <v>343.6184601260112</v>
      </c>
      <c r="EI74">
        <v>1187.4492130416161</v>
      </c>
      <c r="EJ74">
        <v>150.22705083288719</v>
      </c>
      <c r="EK74">
        <v>119.3331708734023</v>
      </c>
      <c r="EL74">
        <v>227.34200701082489</v>
      </c>
      <c r="EM74">
        <v>185.89150882089979</v>
      </c>
      <c r="EN74">
        <v>536.56017008794015</v>
      </c>
      <c r="EO74">
        <v>111.77221021886579</v>
      </c>
      <c r="EP74">
        <v>744.99475541615095</v>
      </c>
      <c r="EQ74">
        <v>431.86458108396499</v>
      </c>
      <c r="ER74">
        <v>134.96915946897511</v>
      </c>
      <c r="ES74">
        <v>409.74051847439762</v>
      </c>
      <c r="ET74">
        <v>849.99304410554771</v>
      </c>
      <c r="EU74">
        <v>355.41044326646158</v>
      </c>
      <c r="EV74">
        <v>60.586590066656917</v>
      </c>
      <c r="EW74">
        <v>671.88850604393497</v>
      </c>
      <c r="EX74">
        <v>437.67168571367728</v>
      </c>
      <c r="EY74">
        <v>322.31241461795469</v>
      </c>
      <c r="EZ74">
        <v>899.09929440336691</v>
      </c>
      <c r="FA74">
        <v>838.86012989877372</v>
      </c>
      <c r="FB74">
        <v>19.897790827391422</v>
      </c>
      <c r="FC74">
        <v>113.01979163403119</v>
      </c>
      <c r="FD74">
        <v>26.92004276033045</v>
      </c>
      <c r="FE74">
        <v>181.9691437174981</v>
      </c>
      <c r="FF74">
        <v>756.59924816942748</v>
      </c>
      <c r="FG74">
        <v>4.4760699164915074</v>
      </c>
      <c r="FH74">
        <v>42.01381521213861</v>
      </c>
      <c r="FI74">
        <v>1603.2697802008099</v>
      </c>
      <c r="FJ74">
        <v>443.14535048903178</v>
      </c>
      <c r="FK74">
        <v>1.1045501983250789</v>
      </c>
      <c r="FL74">
        <v>12.674769778675451</v>
      </c>
      <c r="FM74">
        <v>5360.8915473949901</v>
      </c>
      <c r="FN74">
        <v>2487.6805871241309</v>
      </c>
      <c r="FO74">
        <v>124.593682620346</v>
      </c>
      <c r="FP74">
        <v>1991.046138008139</v>
      </c>
      <c r="FQ74">
        <v>534.69877976148882</v>
      </c>
      <c r="FR74">
        <v>1027.78767600379</v>
      </c>
      <c r="FS74">
        <v>296.111836580165</v>
      </c>
      <c r="FT74">
        <v>0</v>
      </c>
      <c r="FU74">
        <v>0</v>
      </c>
      <c r="FV74">
        <v>258.63865224390452</v>
      </c>
      <c r="FW74">
        <v>1033.1216058151119</v>
      </c>
      <c r="FX74">
        <v>410.09279026344609</v>
      </c>
      <c r="FY74">
        <v>277.18116347308438</v>
      </c>
      <c r="FZ74">
        <v>1430.345086729609</v>
      </c>
      <c r="GA74">
        <v>128.4499134755747</v>
      </c>
      <c r="GB74">
        <v>232.17144268982719</v>
      </c>
      <c r="GC74">
        <v>327.74434830745707</v>
      </c>
      <c r="GD74">
        <v>28.21326701450894</v>
      </c>
      <c r="GE74">
        <v>61.162651345347591</v>
      </c>
      <c r="GF74">
        <v>99.527467048797931</v>
      </c>
      <c r="GG74">
        <v>146.971424205126</v>
      </c>
      <c r="GH74">
        <v>765.67170194966309</v>
      </c>
      <c r="GI74">
        <v>133.1649278148212</v>
      </c>
      <c r="GJ74">
        <v>1364.5373218152929</v>
      </c>
      <c r="GK74">
        <v>264.09725516644153</v>
      </c>
      <c r="GL74">
        <v>0</v>
      </c>
      <c r="GM74">
        <v>257.96712002740088</v>
      </c>
      <c r="GN74">
        <v>781.38099427302825</v>
      </c>
      <c r="GO74">
        <v>0</v>
      </c>
      <c r="GP74">
        <v>21.115777330355581</v>
      </c>
      <c r="GQ74">
        <v>148.78470559709811</v>
      </c>
      <c r="GR74">
        <v>120.89259130899229</v>
      </c>
      <c r="GS74">
        <v>221.42945230947089</v>
      </c>
      <c r="GT74">
        <v>182.2274095065371</v>
      </c>
      <c r="GU74">
        <v>191.74145580103021</v>
      </c>
      <c r="GV74">
        <v>226.65888920440031</v>
      </c>
      <c r="GW74">
        <v>121.6526527614796</v>
      </c>
      <c r="GX74">
        <v>3.2436425366709201</v>
      </c>
      <c r="GY74">
        <v>129.8878364035518</v>
      </c>
      <c r="GZ74">
        <v>247.25013151227711</v>
      </c>
      <c r="HA74">
        <v>37.2644213536352</v>
      </c>
      <c r="HB74">
        <v>33.506934454719392</v>
      </c>
      <c r="HC74">
        <v>109.15445915896051</v>
      </c>
      <c r="HD74">
        <v>213.14371196827179</v>
      </c>
      <c r="HE74">
        <v>1253.647933646708</v>
      </c>
      <c r="HF74">
        <v>649.43358025769726</v>
      </c>
      <c r="HG74">
        <v>271.3488682267847</v>
      </c>
      <c r="HH74">
        <v>458.40606763008878</v>
      </c>
      <c r="HI74">
        <v>404.77951346288842</v>
      </c>
      <c r="HJ74">
        <v>2.125973624561901</v>
      </c>
      <c r="HK74">
        <v>0.36668836751484862</v>
      </c>
      <c r="HL74">
        <v>0.80616847051652551</v>
      </c>
      <c r="HM74">
        <v>0.50499266493980266</v>
      </c>
      <c r="HN74">
        <v>129.62856132669759</v>
      </c>
      <c r="HO74">
        <v>1.2766726225058449</v>
      </c>
      <c r="HP74">
        <v>1.907946489464043</v>
      </c>
      <c r="HQ74">
        <v>0</v>
      </c>
    </row>
    <row r="75" spans="1:225" x14ac:dyDescent="0.25">
      <c r="A75" s="1" t="s">
        <v>202</v>
      </c>
      <c r="B75">
        <v>204.02206008807721</v>
      </c>
      <c r="C75">
        <v>18.433057035661271</v>
      </c>
      <c r="D75">
        <v>12.559183053203441</v>
      </c>
      <c r="E75">
        <v>5.4320470953399411</v>
      </c>
      <c r="F75">
        <v>1553.685213701383</v>
      </c>
      <c r="G75">
        <v>0</v>
      </c>
      <c r="H75">
        <v>49.38937280843848</v>
      </c>
      <c r="I75">
        <v>107.521910008744</v>
      </c>
      <c r="J75">
        <v>78.404385133713873</v>
      </c>
      <c r="K75">
        <v>42.380050951827407</v>
      </c>
      <c r="L75">
        <v>3.0128732255783581</v>
      </c>
      <c r="M75">
        <v>48.379908708003967</v>
      </c>
      <c r="N75">
        <v>26.819492092407419</v>
      </c>
      <c r="O75">
        <v>51.526472986726667</v>
      </c>
      <c r="P75">
        <v>116.19904985757471</v>
      </c>
      <c r="Q75">
        <v>28.613768657538021</v>
      </c>
      <c r="R75">
        <v>70.185579952927554</v>
      </c>
      <c r="S75">
        <v>29.18828584045902</v>
      </c>
      <c r="T75">
        <v>1.6421245251633501</v>
      </c>
      <c r="U75">
        <v>135.86488524160151</v>
      </c>
      <c r="V75">
        <v>43.764767599375467</v>
      </c>
      <c r="W75">
        <v>11.073568642329709</v>
      </c>
      <c r="X75">
        <v>62.970422287786747</v>
      </c>
      <c r="Y75">
        <v>118.3624317427292</v>
      </c>
      <c r="Z75">
        <v>110.19781154743011</v>
      </c>
      <c r="AA75">
        <v>416.20907647511842</v>
      </c>
      <c r="AB75">
        <v>30.918996564801791</v>
      </c>
      <c r="AC75">
        <v>105.92273124207949</v>
      </c>
      <c r="AD75">
        <v>79.422948556147105</v>
      </c>
      <c r="AE75">
        <v>39.932253857743959</v>
      </c>
      <c r="AF75">
        <v>112.7816268010896</v>
      </c>
      <c r="AG75">
        <v>27.318176145567641</v>
      </c>
      <c r="AH75">
        <v>462.90071949643772</v>
      </c>
      <c r="AI75">
        <v>232.54761835899771</v>
      </c>
      <c r="AJ75">
        <v>48.925418866653231</v>
      </c>
      <c r="AK75">
        <v>69.698670757698807</v>
      </c>
      <c r="AL75">
        <v>81.134847634528441</v>
      </c>
      <c r="AM75">
        <v>120.3855202370478</v>
      </c>
      <c r="AN75">
        <v>25.281328243277731</v>
      </c>
      <c r="AO75">
        <v>368.9369245708217</v>
      </c>
      <c r="AP75">
        <v>240.55659760178051</v>
      </c>
      <c r="AQ75">
        <v>124.4257863211617</v>
      </c>
      <c r="AR75">
        <v>375.90540919811332</v>
      </c>
      <c r="AS75">
        <v>440.26085216224249</v>
      </c>
      <c r="AT75">
        <v>34.965056140034733</v>
      </c>
      <c r="AU75">
        <v>199.72839903047071</v>
      </c>
      <c r="AV75">
        <v>15.54891253009492</v>
      </c>
      <c r="AW75">
        <v>71.821062618512585</v>
      </c>
      <c r="AX75">
        <v>112.8781973801937</v>
      </c>
      <c r="AY75">
        <v>15.750474590294701</v>
      </c>
      <c r="AZ75">
        <v>46.170764000835227</v>
      </c>
      <c r="BA75">
        <v>138.03845427957521</v>
      </c>
      <c r="BB75">
        <v>442.43700877066891</v>
      </c>
      <c r="BC75">
        <v>154.09202743271419</v>
      </c>
      <c r="BD75">
        <v>72.045161691317247</v>
      </c>
      <c r="BE75">
        <v>76.622449566801819</v>
      </c>
      <c r="BF75">
        <v>176.15457769085029</v>
      </c>
      <c r="BG75">
        <v>7.9239451853143512</v>
      </c>
      <c r="BH75">
        <v>565.08548161646138</v>
      </c>
      <c r="BI75">
        <v>268.82746210941337</v>
      </c>
      <c r="BJ75">
        <v>554.06509345856273</v>
      </c>
      <c r="BK75">
        <v>295.05390912589201</v>
      </c>
      <c r="BL75">
        <v>2605.0640524503501</v>
      </c>
      <c r="BM75">
        <v>2913.4620689258231</v>
      </c>
      <c r="BN75">
        <v>38.740333930994261</v>
      </c>
      <c r="BO75">
        <v>460.30850065229629</v>
      </c>
      <c r="BP75">
        <v>140.05427431736291</v>
      </c>
      <c r="BQ75">
        <v>194.94750799668449</v>
      </c>
      <c r="BR75">
        <v>478.63549721901302</v>
      </c>
      <c r="BS75">
        <v>186.54542450650101</v>
      </c>
      <c r="BT75">
        <v>139.24148227037969</v>
      </c>
      <c r="BU75">
        <v>324.15682456722828</v>
      </c>
      <c r="BV75">
        <v>98.449246736171744</v>
      </c>
      <c r="BW75">
        <v>107.9747690670148</v>
      </c>
      <c r="BX75">
        <v>47.826608252762341</v>
      </c>
      <c r="BY75">
        <v>335.76819503390982</v>
      </c>
      <c r="BZ75">
        <v>566.79060085401102</v>
      </c>
      <c r="CA75">
        <v>120.7335313799001</v>
      </c>
      <c r="CB75">
        <v>908.43635871949482</v>
      </c>
      <c r="CC75">
        <v>190.10645089507099</v>
      </c>
      <c r="CD75">
        <v>0</v>
      </c>
      <c r="CE75">
        <v>399.05578597483861</v>
      </c>
      <c r="CF75">
        <v>360.4993008198752</v>
      </c>
      <c r="CG75">
        <v>140.19169076799031</v>
      </c>
      <c r="CH75">
        <v>22.411309831900901</v>
      </c>
      <c r="CI75">
        <v>345.20003967201512</v>
      </c>
      <c r="CJ75">
        <v>338.50659787022391</v>
      </c>
      <c r="CK75">
        <v>331.7413643125679</v>
      </c>
      <c r="CL75">
        <v>329.6633216157943</v>
      </c>
      <c r="CM75">
        <v>172.96309100415371</v>
      </c>
      <c r="CN75">
        <v>302.63662491438691</v>
      </c>
      <c r="CO75">
        <v>119.9229829291548</v>
      </c>
      <c r="CP75">
        <v>18.641949653361429</v>
      </c>
      <c r="CQ75">
        <v>266.08567419923662</v>
      </c>
      <c r="CR75">
        <v>460.90964925347589</v>
      </c>
      <c r="CS75">
        <v>77.686478286341796</v>
      </c>
      <c r="CT75">
        <v>37.602160238200113</v>
      </c>
      <c r="CU75">
        <v>135.08959865024011</v>
      </c>
      <c r="CV75">
        <v>375.02545026418488</v>
      </c>
      <c r="CW75">
        <v>522.88954022922621</v>
      </c>
      <c r="CX75">
        <v>359.8900356383337</v>
      </c>
      <c r="CY75">
        <v>969.27250426279397</v>
      </c>
      <c r="CZ75">
        <v>153.14371371208071</v>
      </c>
      <c r="DA75">
        <v>173.08843221128791</v>
      </c>
      <c r="DB75">
        <v>46.978575580493143</v>
      </c>
      <c r="DC75">
        <v>11.91486507583695</v>
      </c>
      <c r="DD75">
        <v>43.186741047378661</v>
      </c>
      <c r="DE75">
        <v>90.848393325857202</v>
      </c>
      <c r="DF75">
        <v>37.145607025721453</v>
      </c>
      <c r="DG75">
        <v>25.567788105161672</v>
      </c>
      <c r="DH75">
        <v>84.50019105259976</v>
      </c>
      <c r="DI75">
        <v>42.131127869005788</v>
      </c>
      <c r="DJ75">
        <v>2436.9445600943068</v>
      </c>
      <c r="DK75">
        <v>203.58697715388709</v>
      </c>
      <c r="DL75">
        <v>32.945861252902553</v>
      </c>
      <c r="DM75">
        <v>11.21326218201529</v>
      </c>
      <c r="DN75">
        <v>1972.0030234331839</v>
      </c>
      <c r="DO75">
        <v>5.5363767750993862</v>
      </c>
      <c r="DP75">
        <v>142.35602233812151</v>
      </c>
      <c r="DQ75">
        <v>214.5587121718514</v>
      </c>
      <c r="DR75">
        <v>271.12715105654138</v>
      </c>
      <c r="DS75">
        <v>1.352567420387558</v>
      </c>
      <c r="DT75">
        <v>282.89330028655951</v>
      </c>
      <c r="DU75">
        <v>103.1896027221952</v>
      </c>
      <c r="DV75">
        <v>20.119975576858771</v>
      </c>
      <c r="DW75">
        <v>63.657077764579483</v>
      </c>
      <c r="DX75">
        <v>220.7279604446926</v>
      </c>
      <c r="DY75">
        <v>48.945111037675922</v>
      </c>
      <c r="DZ75">
        <v>136.92540152797389</v>
      </c>
      <c r="EA75">
        <v>32.479820105520041</v>
      </c>
      <c r="EB75">
        <v>51.581285034132883</v>
      </c>
      <c r="EC75">
        <v>268.84722882831892</v>
      </c>
      <c r="ED75">
        <v>265.61722315165332</v>
      </c>
      <c r="EE75">
        <v>244.5336971320618</v>
      </c>
      <c r="EF75">
        <v>234.1120782471892</v>
      </c>
      <c r="EG75">
        <v>471.25583497674393</v>
      </c>
      <c r="EH75">
        <v>290.71354440604898</v>
      </c>
      <c r="EI75">
        <v>1075.974865510233</v>
      </c>
      <c r="EJ75">
        <v>141.3021262165737</v>
      </c>
      <c r="EK75">
        <v>112.24363840660629</v>
      </c>
      <c r="EL75">
        <v>213.8357159437781</v>
      </c>
      <c r="EM75">
        <v>175.82957024780069</v>
      </c>
      <c r="EN75">
        <v>489.58812326136081</v>
      </c>
      <c r="EO75">
        <v>105.13187117958179</v>
      </c>
      <c r="EP75">
        <v>648.66480310666475</v>
      </c>
      <c r="EQ75">
        <v>377.45451084357882</v>
      </c>
      <c r="ER75">
        <v>119.5151984199791</v>
      </c>
      <c r="ES75">
        <v>367.94272951849558</v>
      </c>
      <c r="ET75">
        <v>726.20134232776468</v>
      </c>
      <c r="EU75">
        <v>276.46433511344782</v>
      </c>
      <c r="EV75">
        <v>50.990418036027322</v>
      </c>
      <c r="EW75">
        <v>565.47070093686068</v>
      </c>
      <c r="EX75">
        <v>373.23366838409152</v>
      </c>
      <c r="EY75">
        <v>272.94242241598471</v>
      </c>
      <c r="EZ75">
        <v>726.90859537108417</v>
      </c>
      <c r="FA75">
        <v>733.00914719005004</v>
      </c>
      <c r="FB75">
        <v>17.255530365062342</v>
      </c>
      <c r="FC75">
        <v>98.021801636013663</v>
      </c>
      <c r="FD75">
        <v>23.350071915817061</v>
      </c>
      <c r="FE75">
        <v>151.8194900544996</v>
      </c>
      <c r="FF75">
        <v>630.64090849441004</v>
      </c>
      <c r="FG75">
        <v>3.8977554655917812</v>
      </c>
      <c r="FH75">
        <v>36.585571925524462</v>
      </c>
      <c r="FI75">
        <v>1404.9214084161581</v>
      </c>
      <c r="FJ75">
        <v>379.44738171522931</v>
      </c>
      <c r="FK75">
        <v>1.104247374540984</v>
      </c>
      <c r="FL75">
        <v>10.33198596343348</v>
      </c>
      <c r="FM75">
        <v>4388.3281775076002</v>
      </c>
      <c r="FN75">
        <v>2273.186516211018</v>
      </c>
      <c r="FO75">
        <v>105.1598650233535</v>
      </c>
      <c r="FP75">
        <v>1773.7365662415309</v>
      </c>
      <c r="FQ75">
        <v>476.33394385178713</v>
      </c>
      <c r="FR75">
        <v>915.61422323725469</v>
      </c>
      <c r="FS75">
        <v>260.78904913300119</v>
      </c>
      <c r="FT75">
        <v>0</v>
      </c>
      <c r="FU75">
        <v>0</v>
      </c>
      <c r="FV75">
        <v>226.48635018755019</v>
      </c>
      <c r="FW75">
        <v>921.45431542452377</v>
      </c>
      <c r="FX75">
        <v>362.39268829883832</v>
      </c>
      <c r="FY75">
        <v>243.35670859314649</v>
      </c>
      <c r="FZ75">
        <v>1259.861756339038</v>
      </c>
      <c r="GA75">
        <v>112.1196778724054</v>
      </c>
      <c r="GB75">
        <v>206.28290315282621</v>
      </c>
      <c r="GC75">
        <v>291.19884374029272</v>
      </c>
      <c r="GD75">
        <v>24.755904624269139</v>
      </c>
      <c r="GE75">
        <v>53.071382962481763</v>
      </c>
      <c r="GF75">
        <v>86.360878785453849</v>
      </c>
      <c r="GG75">
        <v>128.28649153944991</v>
      </c>
      <c r="GH75">
        <v>664.38022590393712</v>
      </c>
      <c r="GI75">
        <v>115.54840618872539</v>
      </c>
      <c r="GJ75">
        <v>1181.1883706998301</v>
      </c>
      <c r="GK75">
        <v>227.67176825405249</v>
      </c>
      <c r="GL75">
        <v>0</v>
      </c>
      <c r="GM75">
        <v>226.78639911662339</v>
      </c>
      <c r="GN75">
        <v>689.25245964680278</v>
      </c>
      <c r="GO75">
        <v>0</v>
      </c>
      <c r="GP75">
        <v>18.626126779347189</v>
      </c>
      <c r="GQ75">
        <v>130.55205479810439</v>
      </c>
      <c r="GR75">
        <v>106.0779476083745</v>
      </c>
      <c r="GS75">
        <v>194.2946344908728</v>
      </c>
      <c r="GT75">
        <v>159.8965609814538</v>
      </c>
      <c r="GU75">
        <v>165.81388390978279</v>
      </c>
      <c r="GV75">
        <v>198.88323604995259</v>
      </c>
      <c r="GW75">
        <v>106.74486820345081</v>
      </c>
      <c r="GX75">
        <v>2.8461540888459691</v>
      </c>
      <c r="GY75">
        <v>113.2629397913462</v>
      </c>
      <c r="GZ75">
        <v>216.95114822782489</v>
      </c>
      <c r="HA75">
        <v>32.697895654365709</v>
      </c>
      <c r="HB75">
        <v>29.40086567025703</v>
      </c>
      <c r="HC75">
        <v>95.778251375966704</v>
      </c>
      <c r="HD75">
        <v>187.0242606797612</v>
      </c>
      <c r="HE75">
        <v>1088.228232450984</v>
      </c>
      <c r="HF75">
        <v>558.43705383452834</v>
      </c>
      <c r="HG75">
        <v>241.31148128038899</v>
      </c>
      <c r="HH75">
        <v>407.66209172202389</v>
      </c>
      <c r="HI75">
        <v>359.9718127589486</v>
      </c>
      <c r="HJ75">
        <v>1.8360226907302819</v>
      </c>
      <c r="HK75">
        <v>0.31667757088136189</v>
      </c>
      <c r="HL75">
        <v>0.69621917568459013</v>
      </c>
      <c r="HM75">
        <v>0.43611923533289182</v>
      </c>
      <c r="HN75">
        <v>114.3082232847802</v>
      </c>
      <c r="HO75">
        <v>1.102673748724738</v>
      </c>
      <c r="HP75">
        <v>1.6479107257537291</v>
      </c>
      <c r="HQ75">
        <v>0</v>
      </c>
    </row>
    <row r="76" spans="1:225" x14ac:dyDescent="0.25">
      <c r="A76" s="1" t="s">
        <v>203</v>
      </c>
      <c r="B76">
        <v>232.08019056162149</v>
      </c>
      <c r="C76">
        <v>20.96425294957189</v>
      </c>
      <c r="D76">
        <v>14.40067916583218</v>
      </c>
      <c r="E76">
        <v>6.4553454391018228</v>
      </c>
      <c r="F76">
        <v>1631.4817450711851</v>
      </c>
      <c r="G76">
        <v>0</v>
      </c>
      <c r="H76">
        <v>59.590023498722182</v>
      </c>
      <c r="I76">
        <v>113.5810036293703</v>
      </c>
      <c r="J76">
        <v>90.263252506508749</v>
      </c>
      <c r="K76">
        <v>49.057895903677817</v>
      </c>
      <c r="L76">
        <v>3.234656212802264</v>
      </c>
      <c r="M76">
        <v>56.415620429856347</v>
      </c>
      <c r="N76">
        <v>31.085623325155471</v>
      </c>
      <c r="O76">
        <v>59.450334254370873</v>
      </c>
      <c r="P76">
        <v>135.35514099334429</v>
      </c>
      <c r="Q76">
        <v>33.117508763603603</v>
      </c>
      <c r="R76">
        <v>82.671166132061899</v>
      </c>
      <c r="S76">
        <v>34.204254184720298</v>
      </c>
      <c r="T76">
        <v>1.921212055781127</v>
      </c>
      <c r="U76">
        <v>156.43069040328811</v>
      </c>
      <c r="V76">
        <v>50.00079317348208</v>
      </c>
      <c r="W76">
        <v>13.0055837559438</v>
      </c>
      <c r="X76">
        <v>74.669857840001114</v>
      </c>
      <c r="Y76">
        <v>139.75452789504519</v>
      </c>
      <c r="Z76">
        <v>129.0975912348554</v>
      </c>
      <c r="AA76">
        <v>393.15819767654898</v>
      </c>
      <c r="AB76">
        <v>36.651517474479583</v>
      </c>
      <c r="AC76">
        <v>124.54413916385001</v>
      </c>
      <c r="AD76">
        <v>92.793515164907802</v>
      </c>
      <c r="AE76">
        <v>46.48999882377268</v>
      </c>
      <c r="AF76">
        <v>131.85537853151581</v>
      </c>
      <c r="AG76">
        <v>31.71213016304856</v>
      </c>
      <c r="AH76">
        <v>534.36166267499243</v>
      </c>
      <c r="AI76">
        <v>279.10290512209269</v>
      </c>
      <c r="AJ76">
        <v>60.313717701467297</v>
      </c>
      <c r="AK76">
        <v>85.26672961477027</v>
      </c>
      <c r="AL76">
        <v>98.699897296785338</v>
      </c>
      <c r="AM76">
        <v>148.68528945241849</v>
      </c>
      <c r="AN76">
        <v>30.049008958784128</v>
      </c>
      <c r="AO76">
        <v>445.14146647780871</v>
      </c>
      <c r="AP76">
        <v>288.09775771820398</v>
      </c>
      <c r="AQ76">
        <v>152.13663860867169</v>
      </c>
      <c r="AR76">
        <v>450.34348415922813</v>
      </c>
      <c r="AS76">
        <v>537.54177486854849</v>
      </c>
      <c r="AT76">
        <v>40.76222459475828</v>
      </c>
      <c r="AU76">
        <v>238.76757181472519</v>
      </c>
      <c r="AV76">
        <v>18.382517385765109</v>
      </c>
      <c r="AW76">
        <v>84.044760651945253</v>
      </c>
      <c r="AX76">
        <v>133.02313233241679</v>
      </c>
      <c r="AY76">
        <v>18.14622056989149</v>
      </c>
      <c r="AZ76">
        <v>53.291176454034307</v>
      </c>
      <c r="BA76">
        <v>157.33031860902281</v>
      </c>
      <c r="BB76">
        <v>458.49646593751891</v>
      </c>
      <c r="BC76">
        <v>149.90006780074941</v>
      </c>
      <c r="BD76">
        <v>80.294539383160583</v>
      </c>
      <c r="BE76">
        <v>89.047741305479548</v>
      </c>
      <c r="BF76">
        <v>204.9314189609847</v>
      </c>
      <c r="BG76">
        <v>9.264376971835123</v>
      </c>
      <c r="BH76">
        <v>701.48823030268818</v>
      </c>
      <c r="BI76">
        <v>326.28964270246883</v>
      </c>
      <c r="BJ76">
        <v>675.83074236217476</v>
      </c>
      <c r="BK76">
        <v>343.36138789099869</v>
      </c>
      <c r="BL76">
        <v>3071.846271453509</v>
      </c>
      <c r="BM76">
        <v>3425.5005564063258</v>
      </c>
      <c r="BN76">
        <v>42.729209845136523</v>
      </c>
      <c r="BO76">
        <v>532.05938547538108</v>
      </c>
      <c r="BP76">
        <v>168.0930642618705</v>
      </c>
      <c r="BQ76">
        <v>207.36684647190981</v>
      </c>
      <c r="BR76">
        <v>562.2599517975093</v>
      </c>
      <c r="BS76">
        <v>217.89500125386471</v>
      </c>
      <c r="BT76">
        <v>161.65309436371041</v>
      </c>
      <c r="BU76">
        <v>373.80664682791149</v>
      </c>
      <c r="BV76">
        <v>114.22538731059311</v>
      </c>
      <c r="BW76">
        <v>125.033044870493</v>
      </c>
      <c r="BX76">
        <v>55.033606785121208</v>
      </c>
      <c r="BY76">
        <v>391.76850986799889</v>
      </c>
      <c r="BZ76">
        <v>661.8053232261052</v>
      </c>
      <c r="CA76">
        <v>140.35040066884909</v>
      </c>
      <c r="CB76">
        <v>1044.041396345202</v>
      </c>
      <c r="CC76">
        <v>221.2513732833425</v>
      </c>
      <c r="CD76">
        <v>0</v>
      </c>
      <c r="CE76">
        <v>461.68809401618478</v>
      </c>
      <c r="CF76">
        <v>422.54777114418749</v>
      </c>
      <c r="CG76">
        <v>164.41487602934279</v>
      </c>
      <c r="CH76">
        <v>25.940363909299219</v>
      </c>
      <c r="CI76">
        <v>399.8018357679336</v>
      </c>
      <c r="CJ76">
        <v>393.67348357129652</v>
      </c>
      <c r="CK76">
        <v>384.8564253227529</v>
      </c>
      <c r="CL76">
        <v>381.48723490314211</v>
      </c>
      <c r="CM76">
        <v>199.85560137378451</v>
      </c>
      <c r="CN76">
        <v>354.23333006514781</v>
      </c>
      <c r="CO76">
        <v>139.9888402064046</v>
      </c>
      <c r="CP76">
        <v>21.422122194324729</v>
      </c>
      <c r="CQ76">
        <v>306.47340124511771</v>
      </c>
      <c r="CR76">
        <v>535.67832373872807</v>
      </c>
      <c r="CS76">
        <v>87.350795654915856</v>
      </c>
      <c r="CT76">
        <v>44.329894225034757</v>
      </c>
      <c r="CU76">
        <v>157.59354498240219</v>
      </c>
      <c r="CV76">
        <v>437.2528634722201</v>
      </c>
      <c r="CW76">
        <v>610.90423292139644</v>
      </c>
      <c r="CX76">
        <v>413.62668261632342</v>
      </c>
      <c r="CY76">
        <v>1113.543251637517</v>
      </c>
      <c r="CZ76">
        <v>174.95977801616201</v>
      </c>
      <c r="DA76">
        <v>198.18719513300161</v>
      </c>
      <c r="DB76">
        <v>54.389796587672038</v>
      </c>
      <c r="DC76">
        <v>13.691668845540571</v>
      </c>
      <c r="DD76">
        <v>49.964085413288622</v>
      </c>
      <c r="DE76">
        <v>104.9532680190779</v>
      </c>
      <c r="DF76">
        <v>41.462570785999908</v>
      </c>
      <c r="DG76">
        <v>29.6063834784539</v>
      </c>
      <c r="DH76">
        <v>96.636593601493942</v>
      </c>
      <c r="DI76">
        <v>49.651685692041923</v>
      </c>
      <c r="DJ76">
        <v>2800.956364141316</v>
      </c>
      <c r="DK76">
        <v>238.03106185470119</v>
      </c>
      <c r="DL76">
        <v>37.082545581939449</v>
      </c>
      <c r="DM76">
        <v>12.840153273171021</v>
      </c>
      <c r="DN76">
        <v>2214.071001361363</v>
      </c>
      <c r="DO76">
        <v>6.3347313216325656</v>
      </c>
      <c r="DP76">
        <v>177.69287527631849</v>
      </c>
      <c r="DQ76">
        <v>241.39875972107299</v>
      </c>
      <c r="DR76">
        <v>311.94097253245781</v>
      </c>
      <c r="DS76">
        <v>1.5313868218786719</v>
      </c>
      <c r="DT76">
        <v>327.22039600860398</v>
      </c>
      <c r="DU76">
        <v>116.71866420931779</v>
      </c>
      <c r="DV76">
        <v>23.062362169133831</v>
      </c>
      <c r="DW76">
        <v>71.979558978079666</v>
      </c>
      <c r="DX76">
        <v>249.4468586630488</v>
      </c>
      <c r="DY76">
        <v>55.343424256974977</v>
      </c>
      <c r="DZ76">
        <v>158.8764817117235</v>
      </c>
      <c r="EA76">
        <v>37.678340473614668</v>
      </c>
      <c r="EB76">
        <v>58.461204184007379</v>
      </c>
      <c r="EC76">
        <v>307.43345087555792</v>
      </c>
      <c r="ED76">
        <v>300.24012367587778</v>
      </c>
      <c r="EE76">
        <v>287.52915993434482</v>
      </c>
      <c r="EF76">
        <v>287.28356185509762</v>
      </c>
      <c r="EG76">
        <v>550.93422454536471</v>
      </c>
      <c r="EH76">
        <v>335.24365211066049</v>
      </c>
      <c r="EI76">
        <v>1138.359737108324</v>
      </c>
      <c r="EJ76">
        <v>166.78712185971219</v>
      </c>
      <c r="EK76">
        <v>132.48769780156579</v>
      </c>
      <c r="EL76">
        <v>252.4027385009756</v>
      </c>
      <c r="EM76">
        <v>206.14371049908311</v>
      </c>
      <c r="EN76">
        <v>573.58863686664426</v>
      </c>
      <c r="EO76">
        <v>124.0932651140233</v>
      </c>
      <c r="EP76">
        <v>749.12464288844626</v>
      </c>
      <c r="EQ76">
        <v>454.98950349813128</v>
      </c>
      <c r="ER76">
        <v>184.16300023408559</v>
      </c>
      <c r="ES76">
        <v>498.26459196454789</v>
      </c>
      <c r="ET76">
        <v>912.19009762499059</v>
      </c>
      <c r="EU76">
        <v>327.95013695264851</v>
      </c>
      <c r="EV76">
        <v>63.097444374527328</v>
      </c>
      <c r="EW76">
        <v>699.73832296132252</v>
      </c>
      <c r="EX76">
        <v>456.0305879417337</v>
      </c>
      <c r="EY76">
        <v>331.05000402006152</v>
      </c>
      <c r="EZ76">
        <v>896.61938310354094</v>
      </c>
      <c r="FA76">
        <v>934.31082400453295</v>
      </c>
      <c r="FB76">
        <v>21.595230478341339</v>
      </c>
      <c r="FC76">
        <v>122.6762695198008</v>
      </c>
      <c r="FD76">
        <v>29.223644167905249</v>
      </c>
      <c r="FE76">
        <v>176.26715180835441</v>
      </c>
      <c r="FF76">
        <v>731.14771439085325</v>
      </c>
      <c r="FG76">
        <v>4.8817806301608009</v>
      </c>
      <c r="FH76">
        <v>45.821944949094842</v>
      </c>
      <c r="FI76">
        <v>1668.803164917967</v>
      </c>
      <c r="FJ76">
        <v>449.30276710811842</v>
      </c>
      <c r="FK76">
        <v>1.4175179109392599</v>
      </c>
      <c r="FL76">
        <v>11.72244241309002</v>
      </c>
      <c r="FM76">
        <v>4948.3146678778166</v>
      </c>
      <c r="FN76">
        <v>2816.3678106876491</v>
      </c>
      <c r="FO76">
        <v>122.9375512444456</v>
      </c>
      <c r="FP76">
        <v>2491.259668999613</v>
      </c>
      <c r="FQ76">
        <v>669.05942349045438</v>
      </c>
      <c r="FR76">
        <v>1285.987470969553</v>
      </c>
      <c r="FS76">
        <v>308.0869086728448</v>
      </c>
      <c r="FT76">
        <v>0</v>
      </c>
      <c r="FU76">
        <v>0</v>
      </c>
      <c r="FV76">
        <v>256.97214074327792</v>
      </c>
      <c r="FW76">
        <v>1015.347388928229</v>
      </c>
      <c r="FX76">
        <v>423.48699238317829</v>
      </c>
      <c r="FY76">
        <v>274.16161044790852</v>
      </c>
      <c r="FZ76">
        <v>1450.96155012945</v>
      </c>
      <c r="GA76">
        <v>132.78584308872081</v>
      </c>
      <c r="GB76">
        <v>239.35067464900939</v>
      </c>
      <c r="GC76">
        <v>337.878896607412</v>
      </c>
      <c r="GD76">
        <v>29.113664858968061</v>
      </c>
      <c r="GE76">
        <v>62.874469528871238</v>
      </c>
      <c r="GF76">
        <v>102.3130383755246</v>
      </c>
      <c r="GG76">
        <v>151.93256223359529</v>
      </c>
      <c r="GH76">
        <v>787.10129522557088</v>
      </c>
      <c r="GI76">
        <v>136.89194323725459</v>
      </c>
      <c r="GJ76">
        <v>1423.6321375398841</v>
      </c>
      <c r="GK76">
        <v>266.27892895457671</v>
      </c>
      <c r="GL76">
        <v>0</v>
      </c>
      <c r="GM76">
        <v>270.92694037777773</v>
      </c>
      <c r="GN76">
        <v>812.96002118442789</v>
      </c>
      <c r="GO76">
        <v>0</v>
      </c>
      <c r="GP76">
        <v>21.969158338414019</v>
      </c>
      <c r="GQ76">
        <v>153.53301879809041</v>
      </c>
      <c r="GR76">
        <v>124.7507559295488</v>
      </c>
      <c r="GS76">
        <v>228.49614903256511</v>
      </c>
      <c r="GT76">
        <v>188.04301273450349</v>
      </c>
      <c r="GU76">
        <v>195.24592742550789</v>
      </c>
      <c r="GV76">
        <v>233.89247811000959</v>
      </c>
      <c r="GW76">
        <v>125.5350739735584</v>
      </c>
      <c r="GX76">
        <v>3.347160103307655</v>
      </c>
      <c r="GY76">
        <v>136.74044413026621</v>
      </c>
      <c r="GZ76">
        <v>255.1408690628557</v>
      </c>
      <c r="HA76">
        <v>38.453677622488257</v>
      </c>
      <c r="HB76">
        <v>34.576274334498208</v>
      </c>
      <c r="HC76">
        <v>112.6380131794604</v>
      </c>
      <c r="HD76">
        <v>219.94597767956131</v>
      </c>
      <c r="HE76">
        <v>1295.433938535522</v>
      </c>
      <c r="HF76">
        <v>676.15670518970046</v>
      </c>
      <c r="HG76">
        <v>285.53814505120619</v>
      </c>
      <c r="HH76">
        <v>482.37687183540288</v>
      </c>
      <c r="HI76">
        <v>425.94609730350828</v>
      </c>
      <c r="HJ76">
        <v>2.0651958246021711</v>
      </c>
      <c r="HK76">
        <v>0.35620540009187818</v>
      </c>
      <c r="HL76">
        <v>0.78312154958165692</v>
      </c>
      <c r="HM76">
        <v>0.49055582394787051</v>
      </c>
      <c r="HN76">
        <v>130.45619163778861</v>
      </c>
      <c r="HO76">
        <v>1.235194819088993</v>
      </c>
      <c r="HP76">
        <v>1.845959236017243</v>
      </c>
      <c r="HQ76">
        <v>0</v>
      </c>
    </row>
    <row r="77" spans="1:225" x14ac:dyDescent="0.25">
      <c r="A77" s="1" t="s">
        <v>204</v>
      </c>
      <c r="B77">
        <v>239.86019091706419</v>
      </c>
      <c r="C77">
        <v>21.998361391498719</v>
      </c>
      <c r="D77">
        <v>14.83243090035244</v>
      </c>
      <c r="E77">
        <v>6.7929661182167171</v>
      </c>
      <c r="F77">
        <v>1724.111662477</v>
      </c>
      <c r="G77">
        <v>0</v>
      </c>
      <c r="H77">
        <v>61.870103837081587</v>
      </c>
      <c r="I77">
        <v>119.8992784388996</v>
      </c>
      <c r="J77">
        <v>93.036644163645008</v>
      </c>
      <c r="K77">
        <v>50.796649205886013</v>
      </c>
      <c r="L77">
        <v>3.4263818602401441</v>
      </c>
      <c r="M77">
        <v>58.070699491503262</v>
      </c>
      <c r="N77">
        <v>31.987015814927251</v>
      </c>
      <c r="O77">
        <v>61.285115590690573</v>
      </c>
      <c r="P77">
        <v>139.11251999762629</v>
      </c>
      <c r="Q77">
        <v>33.950423633553747</v>
      </c>
      <c r="R77">
        <v>85.775452222751412</v>
      </c>
      <c r="S77">
        <v>35.338840151634813</v>
      </c>
      <c r="T77">
        <v>2.0039046557102118</v>
      </c>
      <c r="U77">
        <v>160.38897020644171</v>
      </c>
      <c r="V77">
        <v>51.481345295288072</v>
      </c>
      <c r="W77">
        <v>13.594519442157511</v>
      </c>
      <c r="X77">
        <v>77.276082037343372</v>
      </c>
      <c r="Y77">
        <v>142.60804310575369</v>
      </c>
      <c r="Z77">
        <v>133.33311807278659</v>
      </c>
      <c r="AA77">
        <v>441.48504656234769</v>
      </c>
      <c r="AB77">
        <v>38.064847843366593</v>
      </c>
      <c r="AC77">
        <v>129.03436051611359</v>
      </c>
      <c r="AD77">
        <v>96.215876639917809</v>
      </c>
      <c r="AE77">
        <v>48.283052697338022</v>
      </c>
      <c r="AF77">
        <v>136.90446934717491</v>
      </c>
      <c r="AG77">
        <v>32.832353358140992</v>
      </c>
      <c r="AH77">
        <v>553.38719477033067</v>
      </c>
      <c r="AI77">
        <v>289.44604634814721</v>
      </c>
      <c r="AJ77">
        <v>62.890123625109688</v>
      </c>
      <c r="AK77">
        <v>88.735627035239929</v>
      </c>
      <c r="AL77">
        <v>102.4360903571212</v>
      </c>
      <c r="AM77">
        <v>152.86722748902201</v>
      </c>
      <c r="AN77">
        <v>31.350796549888809</v>
      </c>
      <c r="AO77">
        <v>463.39184332796549</v>
      </c>
      <c r="AP77">
        <v>302.45174476045457</v>
      </c>
      <c r="AQ77">
        <v>158.408566996198</v>
      </c>
      <c r="AR77">
        <v>469.33623731133741</v>
      </c>
      <c r="AS77">
        <v>556.61587260928866</v>
      </c>
      <c r="AT77">
        <v>42.479638788551092</v>
      </c>
      <c r="AU77">
        <v>247.74596977778839</v>
      </c>
      <c r="AV77">
        <v>19.157049516527039</v>
      </c>
      <c r="AW77">
        <v>87.107431933638395</v>
      </c>
      <c r="AX77">
        <v>138.4482263629919</v>
      </c>
      <c r="AY77">
        <v>18.97812200729436</v>
      </c>
      <c r="AZ77">
        <v>55.976547948996917</v>
      </c>
      <c r="BA77">
        <v>166.7386632522549</v>
      </c>
      <c r="BB77">
        <v>502.91838424698858</v>
      </c>
      <c r="BC77">
        <v>168.49137596228459</v>
      </c>
      <c r="BD77">
        <v>85.662114608070809</v>
      </c>
      <c r="BE77">
        <v>101.1601259688404</v>
      </c>
      <c r="BF77">
        <v>237.9072391315899</v>
      </c>
      <c r="BG77">
        <v>10.56815733379133</v>
      </c>
      <c r="BH77">
        <v>728.98147522610941</v>
      </c>
      <c r="BI77">
        <v>340.5802088958539</v>
      </c>
      <c r="BJ77">
        <v>704.20947086549245</v>
      </c>
      <c r="BK77">
        <v>361.50391502125677</v>
      </c>
      <c r="BL77">
        <v>3276.382431576681</v>
      </c>
      <c r="BM77">
        <v>3621.6335199606729</v>
      </c>
      <c r="BN77">
        <v>45.716783015718967</v>
      </c>
      <c r="BO77">
        <v>563.04319893020556</v>
      </c>
      <c r="BP77">
        <v>177.17502412175239</v>
      </c>
      <c r="BQ77">
        <v>223.12363738552631</v>
      </c>
      <c r="BR77">
        <v>595.98672361483671</v>
      </c>
      <c r="BS77">
        <v>230.6188232031538</v>
      </c>
      <c r="BT77">
        <v>168.70503475359601</v>
      </c>
      <c r="BU77">
        <v>387.03152011145608</v>
      </c>
      <c r="BV77">
        <v>119.9236996068755</v>
      </c>
      <c r="BW77">
        <v>131.81824448207729</v>
      </c>
      <c r="BX77">
        <v>57.87213368503275</v>
      </c>
      <c r="BY77">
        <v>414.65700257279269</v>
      </c>
      <c r="BZ77">
        <v>700.70532413698857</v>
      </c>
      <c r="CA77">
        <v>148.9172776836958</v>
      </c>
      <c r="CB77">
        <v>1102.898372246299</v>
      </c>
      <c r="CC77">
        <v>233.7986753723529</v>
      </c>
      <c r="CD77">
        <v>0</v>
      </c>
      <c r="CE77">
        <v>489.31336175267109</v>
      </c>
      <c r="CF77">
        <v>445.90707035118021</v>
      </c>
      <c r="CG77">
        <v>173.5328041699353</v>
      </c>
      <c r="CH77">
        <v>27.535280771788049</v>
      </c>
      <c r="CI77">
        <v>423.70203725386813</v>
      </c>
      <c r="CJ77">
        <v>417.77322191750932</v>
      </c>
      <c r="CK77">
        <v>408.86945088293402</v>
      </c>
      <c r="CL77">
        <v>404.24533576472538</v>
      </c>
      <c r="CM77">
        <v>211.40965561005819</v>
      </c>
      <c r="CN77">
        <v>374.97400742811732</v>
      </c>
      <c r="CO77">
        <v>148.59206438851081</v>
      </c>
      <c r="CP77">
        <v>22.71992748342063</v>
      </c>
      <c r="CQ77">
        <v>324.47534359819451</v>
      </c>
      <c r="CR77">
        <v>566.670355759774</v>
      </c>
      <c r="CS77">
        <v>93.174176208155956</v>
      </c>
      <c r="CT77">
        <v>46.967035063300607</v>
      </c>
      <c r="CU77">
        <v>167.66054676511669</v>
      </c>
      <c r="CV77">
        <v>465.53306999007413</v>
      </c>
      <c r="CW77">
        <v>641.35567997273961</v>
      </c>
      <c r="CX77">
        <v>432.40490511108248</v>
      </c>
      <c r="CY77">
        <v>1148.8544928979959</v>
      </c>
      <c r="CZ77">
        <v>180.98956830148191</v>
      </c>
      <c r="DA77">
        <v>204.8058512906255</v>
      </c>
      <c r="DB77">
        <v>57.500137062242281</v>
      </c>
      <c r="DC77">
        <v>14.49647380425963</v>
      </c>
      <c r="DD77">
        <v>52.795273749971699</v>
      </c>
      <c r="DE77">
        <v>111.0797696738469</v>
      </c>
      <c r="DF77">
        <v>43.709425969303609</v>
      </c>
      <c r="DG77">
        <v>31.312815245199118</v>
      </c>
      <c r="DH77">
        <v>102.1342648608085</v>
      </c>
      <c r="DI77">
        <v>50.4428979076269</v>
      </c>
      <c r="DJ77">
        <v>2899.126526475166</v>
      </c>
      <c r="DK77">
        <v>240.2447537386914</v>
      </c>
      <c r="DL77">
        <v>38.631045933979642</v>
      </c>
      <c r="DM77">
        <v>14.728077205060741</v>
      </c>
      <c r="DN77">
        <v>2308.5841702434259</v>
      </c>
      <c r="DO77">
        <v>6.6595673861577307</v>
      </c>
      <c r="DP77">
        <v>183.4924912947545</v>
      </c>
      <c r="DQ77">
        <v>251.4607689265884</v>
      </c>
      <c r="DR77">
        <v>325.8897041247663</v>
      </c>
      <c r="DS77">
        <v>1.576447875817113</v>
      </c>
      <c r="DT77">
        <v>345.6877104854924</v>
      </c>
      <c r="DU77">
        <v>118.99218264729789</v>
      </c>
      <c r="DV77">
        <v>24.061084240024972</v>
      </c>
      <c r="DW77">
        <v>73.401241914580794</v>
      </c>
      <c r="DX77">
        <v>257.18803285706218</v>
      </c>
      <c r="DY77">
        <v>56.383936614374562</v>
      </c>
      <c r="DZ77">
        <v>169.30743304162789</v>
      </c>
      <c r="EA77">
        <v>40.100460798922718</v>
      </c>
      <c r="EB77">
        <v>56.789334345685013</v>
      </c>
      <c r="EC77">
        <v>340.48412873317483</v>
      </c>
      <c r="ED77">
        <v>327.19202755474458</v>
      </c>
      <c r="EE77">
        <v>299.51613122120409</v>
      </c>
      <c r="EF77">
        <v>294.51181536770849</v>
      </c>
      <c r="EG77">
        <v>544.85679440606748</v>
      </c>
      <c r="EH77">
        <v>350.2235026304831</v>
      </c>
      <c r="EI77">
        <v>1189.575488911179</v>
      </c>
      <c r="EJ77">
        <v>173.18773130790839</v>
      </c>
      <c r="EK77">
        <v>137.5720352543801</v>
      </c>
      <c r="EL77">
        <v>262.08892610818663</v>
      </c>
      <c r="EM77">
        <v>214.01977063663571</v>
      </c>
      <c r="EN77">
        <v>601.33941699036018</v>
      </c>
      <c r="EO77">
        <v>128.85545847937439</v>
      </c>
      <c r="EP77">
        <v>780.1466333183289</v>
      </c>
      <c r="EQ77">
        <v>480.26185337658791</v>
      </c>
      <c r="ER77">
        <v>189.54957874592341</v>
      </c>
      <c r="ES77">
        <v>522.58699119952075</v>
      </c>
      <c r="ET77">
        <v>946.51622561457248</v>
      </c>
      <c r="EU77">
        <v>337.37069481076071</v>
      </c>
      <c r="EV77">
        <v>65.330789798497676</v>
      </c>
      <c r="EW77">
        <v>724.50748475094326</v>
      </c>
      <c r="EX77">
        <v>478.94803458678712</v>
      </c>
      <c r="EY77">
        <v>363.48884735978999</v>
      </c>
      <c r="EZ77">
        <v>928.12860997392283</v>
      </c>
      <c r="FA77">
        <v>975.10763757950178</v>
      </c>
      <c r="FB77">
        <v>22.35504616882913</v>
      </c>
      <c r="FC77">
        <v>127.02449559627721</v>
      </c>
      <c r="FD77">
        <v>30.267001052513258</v>
      </c>
      <c r="FE77">
        <v>178.59178247587309</v>
      </c>
      <c r="FF77">
        <v>739.90820362800287</v>
      </c>
      <c r="FG77">
        <v>5.1043790033436904</v>
      </c>
      <c r="FH77">
        <v>47.911324045469406</v>
      </c>
      <c r="FI77">
        <v>1784.689775185858</v>
      </c>
      <c r="FJ77">
        <v>498.70388527098743</v>
      </c>
      <c r="FK77">
        <v>1.493434550919813</v>
      </c>
      <c r="FL77">
        <v>14.551167813339671</v>
      </c>
      <c r="FM77">
        <v>5096.1790243408695</v>
      </c>
      <c r="FN77">
        <v>5380.5092030498072</v>
      </c>
      <c r="FO77">
        <v>156.84524970610451</v>
      </c>
      <c r="FP77">
        <v>2590.7174007580288</v>
      </c>
      <c r="FQ77">
        <v>695.76770225065457</v>
      </c>
      <c r="FR77">
        <v>1337.3286254176071</v>
      </c>
      <c r="FS77">
        <v>340.63987612806329</v>
      </c>
      <c r="FT77">
        <v>0</v>
      </c>
      <c r="FU77">
        <v>0</v>
      </c>
      <c r="FV77">
        <v>292.86889347085918</v>
      </c>
      <c r="FW77">
        <v>1096.8897083953079</v>
      </c>
      <c r="FX77">
        <v>451.81628002137279</v>
      </c>
      <c r="FY77">
        <v>307.64855009142877</v>
      </c>
      <c r="FZ77">
        <v>1553.6067134710779</v>
      </c>
      <c r="GA77">
        <v>144.30073901035519</v>
      </c>
      <c r="GB77">
        <v>270.09246906761871</v>
      </c>
      <c r="GC77">
        <v>381.27548862923658</v>
      </c>
      <c r="GD77">
        <v>32.544551928011877</v>
      </c>
      <c r="GE77">
        <v>71.391948855707454</v>
      </c>
      <c r="GF77">
        <v>116.1731821788719</v>
      </c>
      <c r="GG77">
        <v>165.1078194788889</v>
      </c>
      <c r="GH77">
        <v>893.72834210874737</v>
      </c>
      <c r="GI77">
        <v>155.43642250317271</v>
      </c>
      <c r="GJ77">
        <v>1530.3863397163111</v>
      </c>
      <c r="GK77">
        <v>309.11459452800949</v>
      </c>
      <c r="GL77">
        <v>0</v>
      </c>
      <c r="GM77">
        <v>291.78795146609508</v>
      </c>
      <c r="GN77">
        <v>870.34007962372584</v>
      </c>
      <c r="GO77">
        <v>0</v>
      </c>
      <c r="GP77">
        <v>23.519777749542989</v>
      </c>
      <c r="GQ77">
        <v>171.62605007454849</v>
      </c>
      <c r="GR77">
        <v>139.45195405920609</v>
      </c>
      <c r="GS77">
        <v>255.42317752038019</v>
      </c>
      <c r="GT77">
        <v>210.20285911386159</v>
      </c>
      <c r="GU77">
        <v>232.23283067866041</v>
      </c>
      <c r="GV77">
        <v>261.45543463168082</v>
      </c>
      <c r="GW77">
        <v>140.32869971919061</v>
      </c>
      <c r="GX77">
        <v>3.7416047179615259</v>
      </c>
      <c r="GY77">
        <v>155.03542549828279</v>
      </c>
      <c r="GZ77">
        <v>285.20783289900459</v>
      </c>
      <c r="HA77">
        <v>42.98523440007942</v>
      </c>
      <c r="HB77">
        <v>38.650900221846783</v>
      </c>
      <c r="HC77">
        <v>125.91179045113751</v>
      </c>
      <c r="HD77">
        <v>245.86541497350811</v>
      </c>
      <c r="HE77">
        <v>1549.691006492088</v>
      </c>
      <c r="HF77">
        <v>810.97694899606495</v>
      </c>
      <c r="HG77">
        <v>326.70897124897692</v>
      </c>
      <c r="HH77">
        <v>551.92924056917809</v>
      </c>
      <c r="HI77">
        <v>487.36189426666567</v>
      </c>
      <c r="HJ77">
        <v>2.6847923001484348</v>
      </c>
      <c r="HK77">
        <v>0.46307352748119751</v>
      </c>
      <c r="HL77">
        <v>1.0180723209636371</v>
      </c>
      <c r="HM77">
        <v>0.63773153288353279</v>
      </c>
      <c r="HN77">
        <v>140.48196606675381</v>
      </c>
      <c r="HO77">
        <v>1.613683488534239</v>
      </c>
      <c r="HP77">
        <v>2.4115984730775399</v>
      </c>
      <c r="HQ77">
        <v>0</v>
      </c>
    </row>
    <row r="78" spans="1:225" x14ac:dyDescent="0.25">
      <c r="A78" s="1" t="s">
        <v>205</v>
      </c>
      <c r="B78">
        <v>1228.9682214298789</v>
      </c>
      <c r="C78">
        <v>116.609289724752</v>
      </c>
      <c r="D78">
        <v>76.005715026812922</v>
      </c>
      <c r="E78">
        <v>32.182501343508527</v>
      </c>
      <c r="F78">
        <v>5768.4658294082146</v>
      </c>
      <c r="G78">
        <v>0</v>
      </c>
      <c r="H78">
        <v>330.25024467571001</v>
      </c>
      <c r="I78">
        <v>409.89914577358752</v>
      </c>
      <c r="J78">
        <v>515.09421966298203</v>
      </c>
      <c r="K78">
        <v>265.8857549939471</v>
      </c>
      <c r="L78">
        <v>13.90551074588914</v>
      </c>
      <c r="M78">
        <v>292.85357506302392</v>
      </c>
      <c r="N78">
        <v>175.00869775865459</v>
      </c>
      <c r="O78">
        <v>325.68365482728279</v>
      </c>
      <c r="P78">
        <v>746.43287340402196</v>
      </c>
      <c r="Q78">
        <v>182.23350678208891</v>
      </c>
      <c r="R78">
        <v>450.53474143600528</v>
      </c>
      <c r="S78">
        <v>188.31546462964849</v>
      </c>
      <c r="T78">
        <v>11.343164496360821</v>
      </c>
      <c r="U78">
        <v>980.79398749942993</v>
      </c>
      <c r="V78">
        <v>313.50328544596022</v>
      </c>
      <c r="W78">
        <v>75.660934586770935</v>
      </c>
      <c r="X78">
        <v>438.30626026881941</v>
      </c>
      <c r="Y78">
        <v>870.22058529636683</v>
      </c>
      <c r="Z78">
        <v>803.10892478331994</v>
      </c>
      <c r="AA78">
        <v>897.11342243977333</v>
      </c>
      <c r="AB78">
        <v>205.332702533847</v>
      </c>
      <c r="AC78">
        <v>681.39326728626247</v>
      </c>
      <c r="AD78">
        <v>498.07236927460588</v>
      </c>
      <c r="AE78">
        <v>249.6167533642045</v>
      </c>
      <c r="AF78">
        <v>711.48194067019028</v>
      </c>
      <c r="AG78">
        <v>170.6352215695502</v>
      </c>
      <c r="AH78">
        <v>2831.5085922431108</v>
      </c>
      <c r="AI78">
        <v>1576.851760382699</v>
      </c>
      <c r="AJ78">
        <v>320.10088238151678</v>
      </c>
      <c r="AK78">
        <v>457.07609517876199</v>
      </c>
      <c r="AL78">
        <v>607.97087481081542</v>
      </c>
      <c r="AM78">
        <v>973.25673154705339</v>
      </c>
      <c r="AN78">
        <v>175.336484963544</v>
      </c>
      <c r="AO78">
        <v>2631.0795215242638</v>
      </c>
      <c r="AP78">
        <v>1608.3074312069371</v>
      </c>
      <c r="AQ78">
        <v>871.50024271963002</v>
      </c>
      <c r="AR78">
        <v>2651.0629234806279</v>
      </c>
      <c r="AS78">
        <v>3232.5389704567369</v>
      </c>
      <c r="AT78">
        <v>223.04138853252579</v>
      </c>
      <c r="AU78">
        <v>1441.4006204605701</v>
      </c>
      <c r="AV78">
        <v>105.5688875228681</v>
      </c>
      <c r="AW78">
        <v>566.37637728611219</v>
      </c>
      <c r="AX78">
        <v>856.22077630502349</v>
      </c>
      <c r="AY78">
        <v>94.957746954990625</v>
      </c>
      <c r="AZ78">
        <v>286.85971207668928</v>
      </c>
      <c r="BA78">
        <v>797.68238926203594</v>
      </c>
      <c r="BB78">
        <v>2206.325971254365</v>
      </c>
      <c r="BC78">
        <v>485.97482679970841</v>
      </c>
      <c r="BD78">
        <v>387.50169430142921</v>
      </c>
      <c r="BE78">
        <v>486.44056250763617</v>
      </c>
      <c r="BF78">
        <v>1153.976245082064</v>
      </c>
      <c r="BG78">
        <v>51.414922057187823</v>
      </c>
      <c r="BH78">
        <v>3783.4188625273191</v>
      </c>
      <c r="BI78">
        <v>1689.1422191674019</v>
      </c>
      <c r="BJ78">
        <v>3579.6601743551878</v>
      </c>
      <c r="BK78">
        <v>1835.417139492492</v>
      </c>
      <c r="BL78">
        <v>16860.629717672531</v>
      </c>
      <c r="BM78">
        <v>18149.643933186271</v>
      </c>
      <c r="BN78">
        <v>207.03813272773741</v>
      </c>
      <c r="BO78">
        <v>2757.416915112598</v>
      </c>
      <c r="BP78">
        <v>851.41554309831736</v>
      </c>
      <c r="BQ78">
        <v>819.11385535534441</v>
      </c>
      <c r="BR78">
        <v>3018.6265841764571</v>
      </c>
      <c r="BS78">
        <v>1164.0740565857079</v>
      </c>
      <c r="BT78">
        <v>839.02570980369796</v>
      </c>
      <c r="BU78">
        <v>1956.391413387676</v>
      </c>
      <c r="BV78">
        <v>640.78693987944757</v>
      </c>
      <c r="BW78">
        <v>667.67127124589888</v>
      </c>
      <c r="BX78">
        <v>292.36639072920929</v>
      </c>
      <c r="BY78">
        <v>2080.622007416845</v>
      </c>
      <c r="BZ78">
        <v>3545.353227373223</v>
      </c>
      <c r="CA78">
        <v>740.72225697147258</v>
      </c>
      <c r="CB78">
        <v>5354.8219919053636</v>
      </c>
      <c r="CC78">
        <v>1188.840384880107</v>
      </c>
      <c r="CD78">
        <v>0</v>
      </c>
      <c r="CE78">
        <v>2370.8226061371611</v>
      </c>
      <c r="CF78">
        <v>2246.833541674996</v>
      </c>
      <c r="CG78">
        <v>859.54245526998602</v>
      </c>
      <c r="CH78">
        <v>133.09863156575909</v>
      </c>
      <c r="CI78">
        <v>2094.4867229484712</v>
      </c>
      <c r="CJ78">
        <v>2093.9602370905882</v>
      </c>
      <c r="CK78">
        <v>2023.8747341897879</v>
      </c>
      <c r="CL78">
        <v>1983.4418666982369</v>
      </c>
      <c r="CM78">
        <v>1062.3906757973939</v>
      </c>
      <c r="CN78">
        <v>1901.908561982628</v>
      </c>
      <c r="CO78">
        <v>749.57371683101906</v>
      </c>
      <c r="CP78">
        <v>113.6682890167929</v>
      </c>
      <c r="CQ78">
        <v>1560.413436645933</v>
      </c>
      <c r="CR78">
        <v>2822.6173081362831</v>
      </c>
      <c r="CS78">
        <v>438.12071335253722</v>
      </c>
      <c r="CT78">
        <v>235.67543343212549</v>
      </c>
      <c r="CU78">
        <v>837.08171519099415</v>
      </c>
      <c r="CV78">
        <v>2315.9995864702578</v>
      </c>
      <c r="CW78">
        <v>3505.7360749021332</v>
      </c>
      <c r="CX78">
        <v>2218.363519806539</v>
      </c>
      <c r="CY78">
        <v>6100.6088141324799</v>
      </c>
      <c r="CZ78">
        <v>941.81492405312656</v>
      </c>
      <c r="DA78">
        <v>1074.5908838437731</v>
      </c>
      <c r="DB78">
        <v>284.12351947331189</v>
      </c>
      <c r="DC78">
        <v>73.600751124344555</v>
      </c>
      <c r="DD78">
        <v>259.50756547568648</v>
      </c>
      <c r="DE78">
        <v>556.38421671823346</v>
      </c>
      <c r="DF78">
        <v>208.30271742015549</v>
      </c>
      <c r="DG78">
        <v>159.2119239625894</v>
      </c>
      <c r="DH78">
        <v>505.52646854609111</v>
      </c>
      <c r="DI78">
        <v>277.6808129535566</v>
      </c>
      <c r="DJ78">
        <v>15737.31967429963</v>
      </c>
      <c r="DK78">
        <v>1677.952781084068</v>
      </c>
      <c r="DL78">
        <v>210.36228059430741</v>
      </c>
      <c r="DM78">
        <v>154.93098192188029</v>
      </c>
      <c r="DN78">
        <v>9860.5036301868331</v>
      </c>
      <c r="DO78">
        <v>33.274777466925421</v>
      </c>
      <c r="DP78">
        <v>1062.0861476626269</v>
      </c>
      <c r="DQ78">
        <v>1080.8705731218511</v>
      </c>
      <c r="DR78">
        <v>1765.098121244871</v>
      </c>
      <c r="DS78">
        <v>8.8065768558248347</v>
      </c>
      <c r="DT78">
        <v>1845.681609869644</v>
      </c>
      <c r="DU78">
        <v>670.9849507486482</v>
      </c>
      <c r="DV78">
        <v>119.4929182684475</v>
      </c>
      <c r="DW78">
        <v>410.11110125482111</v>
      </c>
      <c r="DX78">
        <v>1395.256853052734</v>
      </c>
      <c r="DY78">
        <v>315.51303457392282</v>
      </c>
      <c r="DZ78">
        <v>934.85816394501899</v>
      </c>
      <c r="EA78">
        <v>221.78475622077741</v>
      </c>
      <c r="EB78">
        <v>359.11032153265421</v>
      </c>
      <c r="EC78">
        <v>1891.07129150526</v>
      </c>
      <c r="ED78">
        <v>1862.68544309551</v>
      </c>
      <c r="EE78">
        <v>1691.206940089088</v>
      </c>
      <c r="EF78">
        <v>1797.130953282985</v>
      </c>
      <c r="EG78">
        <v>4473.3928309885914</v>
      </c>
      <c r="EH78">
        <v>2432.8654260182489</v>
      </c>
      <c r="EI78">
        <v>4705.5103049470999</v>
      </c>
      <c r="EJ78">
        <v>903.95896316057349</v>
      </c>
      <c r="EK78">
        <v>718.06168606332835</v>
      </c>
      <c r="EL78">
        <v>1367.9816238219059</v>
      </c>
      <c r="EM78">
        <v>1119.732065161749</v>
      </c>
      <c r="EN78">
        <v>3240.9187430498132</v>
      </c>
      <c r="EO78">
        <v>672.56523175713437</v>
      </c>
      <c r="EP78">
        <v>4595.9275657675671</v>
      </c>
      <c r="EQ78">
        <v>2835.725292768494</v>
      </c>
      <c r="ER78">
        <v>915.52793672467078</v>
      </c>
      <c r="ES78">
        <v>2499.4437537671138</v>
      </c>
      <c r="ET78">
        <v>6005.2518581458817</v>
      </c>
      <c r="EU78">
        <v>3118.1177544701491</v>
      </c>
      <c r="EV78">
        <v>451.29922589307228</v>
      </c>
      <c r="EW78">
        <v>5004.8035665659208</v>
      </c>
      <c r="EX78">
        <v>3231.397040231097</v>
      </c>
      <c r="EY78">
        <v>2265.515706057995</v>
      </c>
      <c r="EZ78">
        <v>7635.081990102387</v>
      </c>
      <c r="FA78">
        <v>5854.422913325534</v>
      </c>
      <c r="FB78">
        <v>139.7178609555327</v>
      </c>
      <c r="FC78">
        <v>793.10205108052799</v>
      </c>
      <c r="FD78">
        <v>188.7905417746656</v>
      </c>
      <c r="FE78">
        <v>1264.2853357379711</v>
      </c>
      <c r="FF78">
        <v>5253.906688688764</v>
      </c>
      <c r="FG78">
        <v>30.63750660287738</v>
      </c>
      <c r="FH78">
        <v>287.57337686604211</v>
      </c>
      <c r="FI78">
        <v>10016.998372406029</v>
      </c>
      <c r="FJ78">
        <v>2954.8872020271178</v>
      </c>
      <c r="FK78">
        <v>6.0259169569162943</v>
      </c>
      <c r="FL78">
        <v>72.590510536166533</v>
      </c>
      <c r="FM78">
        <v>36624.53372819948</v>
      </c>
      <c r="FN78">
        <v>11826.328878192769</v>
      </c>
      <c r="FO78">
        <v>766.67111514655869</v>
      </c>
      <c r="FP78">
        <v>12676.08450704355</v>
      </c>
      <c r="FQ78">
        <v>3404.7591187051571</v>
      </c>
      <c r="FR78">
        <v>6543.1869505015184</v>
      </c>
      <c r="FS78">
        <v>1735.771832183297</v>
      </c>
      <c r="FT78">
        <v>0</v>
      </c>
      <c r="FU78">
        <v>0</v>
      </c>
      <c r="FV78">
        <v>1380.170146974524</v>
      </c>
      <c r="FW78">
        <v>4856.7931563888824</v>
      </c>
      <c r="FX78">
        <v>2360.4749308013229</v>
      </c>
      <c r="FY78">
        <v>1476.477205232824</v>
      </c>
      <c r="FZ78">
        <v>8308.4333864104483</v>
      </c>
      <c r="GA78">
        <v>784.92027392609475</v>
      </c>
      <c r="GB78">
        <v>1391.98671839191</v>
      </c>
      <c r="GC78">
        <v>1964.99524052784</v>
      </c>
      <c r="GD78">
        <v>167.25635181900699</v>
      </c>
      <c r="GE78">
        <v>381.57459120683887</v>
      </c>
      <c r="GF78">
        <v>620.92063894620514</v>
      </c>
      <c r="GG78">
        <v>898.09986962997937</v>
      </c>
      <c r="GH78">
        <v>4776.7855095168452</v>
      </c>
      <c r="GI78">
        <v>830.77420249692477</v>
      </c>
      <c r="GJ78">
        <v>9179.3892106311505</v>
      </c>
      <c r="GK78">
        <v>1664.9967661241931</v>
      </c>
      <c r="GL78">
        <v>0</v>
      </c>
      <c r="GM78">
        <v>1665.0892715493969</v>
      </c>
      <c r="GN78">
        <v>4357.7628214731576</v>
      </c>
      <c r="GO78">
        <v>0</v>
      </c>
      <c r="GP78">
        <v>117.7627176385823</v>
      </c>
      <c r="GQ78">
        <v>882.03847685694041</v>
      </c>
      <c r="GR78">
        <v>716.68601065909479</v>
      </c>
      <c r="GS78">
        <v>1312.6974043635951</v>
      </c>
      <c r="GT78">
        <v>1080.2964328738569</v>
      </c>
      <c r="GU78">
        <v>1160.038841586548</v>
      </c>
      <c r="GV78">
        <v>1343.6990085615</v>
      </c>
      <c r="GW78">
        <v>721.19187329584383</v>
      </c>
      <c r="GX78">
        <v>19.229244773727629</v>
      </c>
      <c r="GY78">
        <v>795.34315152778356</v>
      </c>
      <c r="GZ78">
        <v>1465.7698083049511</v>
      </c>
      <c r="HA78">
        <v>220.9141949087321</v>
      </c>
      <c r="HB78">
        <v>198.6387331411467</v>
      </c>
      <c r="HC78">
        <v>647.09899120565558</v>
      </c>
      <c r="HD78">
        <v>1263.577155337636</v>
      </c>
      <c r="HE78">
        <v>7481.885747091027</v>
      </c>
      <c r="HF78">
        <v>4097.3347033815953</v>
      </c>
      <c r="HG78">
        <v>1638.959017952878</v>
      </c>
      <c r="HH78">
        <v>2768.7926739341719</v>
      </c>
      <c r="HI78">
        <v>2444.8859440906758</v>
      </c>
      <c r="HJ78">
        <v>11.23338329081016</v>
      </c>
      <c r="HK78">
        <v>1.9375362577344271</v>
      </c>
      <c r="HL78">
        <v>4.259695097649435</v>
      </c>
      <c r="HM78">
        <v>2.668319163877428</v>
      </c>
      <c r="HN78">
        <v>726.83311895341228</v>
      </c>
      <c r="HO78">
        <v>6.6891382440772356</v>
      </c>
      <c r="HP78">
        <v>9.9967036226379236</v>
      </c>
      <c r="HQ78">
        <v>0</v>
      </c>
    </row>
    <row r="79" spans="1:225" x14ac:dyDescent="0.25">
      <c r="A79" s="1" t="s">
        <v>206</v>
      </c>
      <c r="B79">
        <v>4296.5432251500624</v>
      </c>
      <c r="C79">
        <v>392.56194639274872</v>
      </c>
      <c r="D79">
        <v>257.80180845931233</v>
      </c>
      <c r="E79">
        <v>122.5360663616128</v>
      </c>
      <c r="F79">
        <v>49506.470099451617</v>
      </c>
      <c r="G79">
        <v>0</v>
      </c>
      <c r="H79">
        <v>858.24241028327572</v>
      </c>
      <c r="I79">
        <v>3364.963897690775</v>
      </c>
      <c r="J79">
        <v>1518.4392442127789</v>
      </c>
      <c r="K79">
        <v>848.00699882110939</v>
      </c>
      <c r="L79">
        <v>81.095688168691439</v>
      </c>
      <c r="M79">
        <v>999.81954050648972</v>
      </c>
      <c r="N79">
        <v>520.93706687721362</v>
      </c>
      <c r="O79">
        <v>1035.1470175348711</v>
      </c>
      <c r="P79">
        <v>2213.09000101744</v>
      </c>
      <c r="Q79">
        <v>557.60322998199888</v>
      </c>
      <c r="R79">
        <v>1347.4887693036619</v>
      </c>
      <c r="S79">
        <v>570.85993633671228</v>
      </c>
      <c r="T79">
        <v>28.548337146263378</v>
      </c>
      <c r="U79">
        <v>1805.285880227643</v>
      </c>
      <c r="V79">
        <v>571.86585128711135</v>
      </c>
      <c r="W79">
        <v>177.1040739442054</v>
      </c>
      <c r="X79">
        <v>1042.02369297154</v>
      </c>
      <c r="Y79">
        <v>1976.449811424332</v>
      </c>
      <c r="Z79">
        <v>1833.547492560926</v>
      </c>
      <c r="AA79">
        <v>15957.291092785879</v>
      </c>
      <c r="AB79">
        <v>560.78463370869588</v>
      </c>
      <c r="AC79">
        <v>1904.7283936693179</v>
      </c>
      <c r="AD79">
        <v>1480.056168794348</v>
      </c>
      <c r="AE79">
        <v>765.31070673141687</v>
      </c>
      <c r="AF79">
        <v>2119.8031209414798</v>
      </c>
      <c r="AG79">
        <v>521.02432544199962</v>
      </c>
      <c r="AH79">
        <v>8878.2618676948132</v>
      </c>
      <c r="AI79">
        <v>4022.0160548726599</v>
      </c>
      <c r="AJ79">
        <v>922.89371127543995</v>
      </c>
      <c r="AK79">
        <v>1297.884146259152</v>
      </c>
      <c r="AL79">
        <v>1462.004394814694</v>
      </c>
      <c r="AM79">
        <v>2003.624990982875</v>
      </c>
      <c r="AN79">
        <v>496.43228909245039</v>
      </c>
      <c r="AO79">
        <v>6817.7447123446273</v>
      </c>
      <c r="AP79">
        <v>4547.6872290047222</v>
      </c>
      <c r="AQ79">
        <v>2292.8779779251008</v>
      </c>
      <c r="AR79">
        <v>7198.9345682934272</v>
      </c>
      <c r="AS79">
        <v>7833.0153158053909</v>
      </c>
      <c r="AT79">
        <v>745.42208660434687</v>
      </c>
      <c r="AU79">
        <v>3680.61615027587</v>
      </c>
      <c r="AV79">
        <v>302.49678986426193</v>
      </c>
      <c r="AW79">
        <v>1196.053997764828</v>
      </c>
      <c r="AX79">
        <v>1933.3839169894659</v>
      </c>
      <c r="AY79">
        <v>356.66622399899347</v>
      </c>
      <c r="AZ79">
        <v>997.53040041923646</v>
      </c>
      <c r="BA79">
        <v>3080.382426641328</v>
      </c>
      <c r="BB79">
        <v>14071.26567924283</v>
      </c>
      <c r="BC79">
        <v>5629.6991150303484</v>
      </c>
      <c r="BD79">
        <v>1758.820268057432</v>
      </c>
      <c r="BE79">
        <v>1271.5756210541899</v>
      </c>
      <c r="BF79">
        <v>2666.116184969349</v>
      </c>
      <c r="BG79">
        <v>125.17561876538279</v>
      </c>
      <c r="BH79">
        <v>10412.7038811153</v>
      </c>
      <c r="BI79">
        <v>5567.8584997586349</v>
      </c>
      <c r="BJ79">
        <v>11147.90905617952</v>
      </c>
      <c r="BK79">
        <v>6118.9359458301587</v>
      </c>
      <c r="BL79">
        <v>44816.621865572451</v>
      </c>
      <c r="BM79">
        <v>53903.881333440768</v>
      </c>
      <c r="BN79">
        <v>983.33532152340729</v>
      </c>
      <c r="BO79">
        <v>9370.4090512939947</v>
      </c>
      <c r="BP79">
        <v>2966.4138948685891</v>
      </c>
      <c r="BQ79">
        <v>5641.2684050237249</v>
      </c>
      <c r="BR79">
        <v>8932.0031275651909</v>
      </c>
      <c r="BS79">
        <v>3591.056241379385</v>
      </c>
      <c r="BT79">
        <v>2889.4395052298878</v>
      </c>
      <c r="BU79">
        <v>6742.1367623143196</v>
      </c>
      <c r="BV79">
        <v>1875.392950176908</v>
      </c>
      <c r="BW79">
        <v>2172.6335012934169</v>
      </c>
      <c r="BX79">
        <v>997.60530688906783</v>
      </c>
      <c r="BY79">
        <v>6557.3777248936967</v>
      </c>
      <c r="BZ79">
        <v>10999.085636808981</v>
      </c>
      <c r="CA79">
        <v>2384.8878372861641</v>
      </c>
      <c r="CB79">
        <v>19509.23668310203</v>
      </c>
      <c r="CC79">
        <v>3703.1844996942141</v>
      </c>
      <c r="CD79">
        <v>0</v>
      </c>
      <c r="CE79">
        <v>8299.7463003675366</v>
      </c>
      <c r="CF79">
        <v>7053.9254742317444</v>
      </c>
      <c r="CG79">
        <v>3034.683758376721</v>
      </c>
      <c r="CH79">
        <v>474.55707878974238</v>
      </c>
      <c r="CI79">
        <v>6992.8166358359813</v>
      </c>
      <c r="CJ79">
        <v>6617.6133963414259</v>
      </c>
      <c r="CK79">
        <v>6623.5042644773184</v>
      </c>
      <c r="CL79">
        <v>6848.0447950911957</v>
      </c>
      <c r="CM79">
        <v>3418.865407087279</v>
      </c>
      <c r="CN79">
        <v>5749.1306573170714</v>
      </c>
      <c r="CO79">
        <v>2275.1279177309998</v>
      </c>
      <c r="CP79">
        <v>375.00889821100088</v>
      </c>
      <c r="CQ79">
        <v>5706.7306272091428</v>
      </c>
      <c r="CR79">
        <v>9214.8139291837397</v>
      </c>
      <c r="CS79">
        <v>1782.6576010431279</v>
      </c>
      <c r="CT79">
        <v>720.95272884069254</v>
      </c>
      <c r="CU79">
        <v>2594.498406809485</v>
      </c>
      <c r="CV79">
        <v>7197.681058787628</v>
      </c>
      <c r="CW79">
        <v>10281.002309488769</v>
      </c>
      <c r="CX79">
        <v>7469.328457784748</v>
      </c>
      <c r="CY79">
        <v>17365.00237311668</v>
      </c>
      <c r="CZ79">
        <v>2867.4933375733449</v>
      </c>
      <c r="DA79">
        <v>3196.5245483895092</v>
      </c>
      <c r="DB79">
        <v>971.18119885886654</v>
      </c>
      <c r="DC79">
        <v>251.6718741676732</v>
      </c>
      <c r="DD79">
        <v>901.39251037980807</v>
      </c>
      <c r="DE79">
        <v>1863.2965745480651</v>
      </c>
      <c r="DF79">
        <v>850.74144268660245</v>
      </c>
      <c r="DG79">
        <v>487.177444575008</v>
      </c>
      <c r="DH79">
        <v>1721.6391450549449</v>
      </c>
      <c r="DI79">
        <v>693.3071193164451</v>
      </c>
      <c r="DJ79">
        <v>42808.054176102101</v>
      </c>
      <c r="DK79">
        <v>3004.4857762750748</v>
      </c>
      <c r="DL79">
        <v>595.17222364335748</v>
      </c>
      <c r="DM79">
        <v>228.94743821442671</v>
      </c>
      <c r="DN79">
        <v>52396.55455019181</v>
      </c>
      <c r="DO79">
        <v>134.67131837659329</v>
      </c>
      <c r="DP79">
        <v>2160.7162204625661</v>
      </c>
      <c r="DQ79">
        <v>5666.6750757577574</v>
      </c>
      <c r="DR79">
        <v>4655.6357467314938</v>
      </c>
      <c r="DS79">
        <v>25.80224777817034</v>
      </c>
      <c r="DT79">
        <v>4912.9724849059776</v>
      </c>
      <c r="DU79">
        <v>1906.981071231578</v>
      </c>
      <c r="DV79">
        <v>395.93975553450082</v>
      </c>
      <c r="DW79">
        <v>1165.182953675577</v>
      </c>
      <c r="DX79">
        <v>4105.3267752677384</v>
      </c>
      <c r="DY79">
        <v>895.63665195288525</v>
      </c>
      <c r="DZ79">
        <v>2346.5961720831028</v>
      </c>
      <c r="EA79">
        <v>556.75941471796568</v>
      </c>
      <c r="EB79">
        <v>906.18940941399853</v>
      </c>
      <c r="EC79">
        <v>3464.666305379626</v>
      </c>
      <c r="ED79">
        <v>3287.373157627108</v>
      </c>
      <c r="EE79">
        <v>3614.3481345318291</v>
      </c>
      <c r="EF79">
        <v>3296.7582518262839</v>
      </c>
      <c r="EG79">
        <v>6398.0491815718697</v>
      </c>
      <c r="EH79">
        <v>3502.497353019256</v>
      </c>
      <c r="EI79">
        <v>31436.230887708422</v>
      </c>
      <c r="EJ79">
        <v>2401.1645936868481</v>
      </c>
      <c r="EK79">
        <v>1907.370098560627</v>
      </c>
      <c r="EL79">
        <v>3633.7368993507298</v>
      </c>
      <c r="EM79">
        <v>3066.8821633914599</v>
      </c>
      <c r="EN79">
        <v>8882.3488623583762</v>
      </c>
      <c r="EO79">
        <v>1786.5189541277359</v>
      </c>
      <c r="EP79">
        <v>9479.9914533053561</v>
      </c>
      <c r="EQ79">
        <v>6150.5427790797476</v>
      </c>
      <c r="ER79">
        <v>2028.186028156058</v>
      </c>
      <c r="ES79">
        <v>7047.4149556879938</v>
      </c>
      <c r="ET79">
        <v>12928.34443242821</v>
      </c>
      <c r="EU79">
        <v>4351.406750496556</v>
      </c>
      <c r="EV79">
        <v>900.51640726249025</v>
      </c>
      <c r="EW79">
        <v>9986.9029121011226</v>
      </c>
      <c r="EX79">
        <v>6520.836977533947</v>
      </c>
      <c r="EY79">
        <v>4409.3418457372854</v>
      </c>
      <c r="EZ79">
        <v>12631.43129959181</v>
      </c>
      <c r="FA79">
        <v>13369.91666057622</v>
      </c>
      <c r="FB79">
        <v>325.59703645919473</v>
      </c>
      <c r="FC79">
        <v>1850.2896225787269</v>
      </c>
      <c r="FD79">
        <v>440.92883314923131</v>
      </c>
      <c r="FE79">
        <v>1570.408504873815</v>
      </c>
      <c r="FF79">
        <v>6361.7570380903007</v>
      </c>
      <c r="FG79">
        <v>74.665534054332383</v>
      </c>
      <c r="FH79">
        <v>700.83443936309993</v>
      </c>
      <c r="FI79">
        <v>23354.62747518023</v>
      </c>
      <c r="FJ79">
        <v>5552.1386614398898</v>
      </c>
      <c r="FK79">
        <v>21.2485046223116</v>
      </c>
      <c r="FL79">
        <v>149.45064028428661</v>
      </c>
      <c r="FM79">
        <v>25327.48248831596</v>
      </c>
      <c r="FN79">
        <v>15285.375259939139</v>
      </c>
      <c r="FO79">
        <v>990.91238005229332</v>
      </c>
      <c r="FP79">
        <v>32752.09130109931</v>
      </c>
      <c r="FQ79">
        <v>8796.9787116674797</v>
      </c>
      <c r="FR79">
        <v>16906.156551215721</v>
      </c>
      <c r="FS79">
        <v>4569.60381451783</v>
      </c>
      <c r="FT79">
        <v>0</v>
      </c>
      <c r="FU79">
        <v>0</v>
      </c>
      <c r="FV79">
        <v>4350.4097582643308</v>
      </c>
      <c r="FW79">
        <v>22471.303547993539</v>
      </c>
      <c r="FX79">
        <v>7268.7772381174964</v>
      </c>
      <c r="FY79">
        <v>4867.7128522161292</v>
      </c>
      <c r="FZ79">
        <v>24727.981737671951</v>
      </c>
      <c r="GA79">
        <v>2046.569947782086</v>
      </c>
      <c r="GB79">
        <v>3211.9382622226121</v>
      </c>
      <c r="GC79">
        <v>4534.1261628041784</v>
      </c>
      <c r="GD79">
        <v>413.73104200388258</v>
      </c>
      <c r="GE79">
        <v>799.86665978786027</v>
      </c>
      <c r="GF79">
        <v>1301.5901187142349</v>
      </c>
      <c r="GG79">
        <v>2341.6699304989379</v>
      </c>
      <c r="GH79">
        <v>10013.222992484771</v>
      </c>
      <c r="GI79">
        <v>1741.490659237661</v>
      </c>
      <c r="GJ79">
        <v>18927.833035266271</v>
      </c>
      <c r="GK79">
        <v>2999.8802643534259</v>
      </c>
      <c r="GL79">
        <v>0</v>
      </c>
      <c r="GM79">
        <v>3627.458090924637</v>
      </c>
      <c r="GN79">
        <v>14052.619072811071</v>
      </c>
      <c r="GO79">
        <v>0</v>
      </c>
      <c r="GP79">
        <v>379.75325407787318</v>
      </c>
      <c r="GQ79">
        <v>2181.8405946844832</v>
      </c>
      <c r="GR79">
        <v>1772.8190693795641</v>
      </c>
      <c r="GS79">
        <v>3247.133271989876</v>
      </c>
      <c r="GT79">
        <v>2672.258266936481</v>
      </c>
      <c r="GU79">
        <v>2309.8746002948651</v>
      </c>
      <c r="GV79">
        <v>3323.8199022379822</v>
      </c>
      <c r="GW79">
        <v>1783.964925567112</v>
      </c>
      <c r="GX79">
        <v>47.566118659524378</v>
      </c>
      <c r="GY79">
        <v>1703.340252538437</v>
      </c>
      <c r="GZ79">
        <v>3625.7784145864862</v>
      </c>
      <c r="HA79">
        <v>546.46092096965117</v>
      </c>
      <c r="HB79">
        <v>491.35957559178638</v>
      </c>
      <c r="HC79">
        <v>1600.686234032476</v>
      </c>
      <c r="HD79">
        <v>3125.627741156633</v>
      </c>
      <c r="HE79">
        <v>14519.621057459861</v>
      </c>
      <c r="HF79">
        <v>5820.21331035818</v>
      </c>
      <c r="HG79">
        <v>3373.5404119161162</v>
      </c>
      <c r="HH79">
        <v>5699.1260156102171</v>
      </c>
      <c r="HI79">
        <v>5032.4147489774077</v>
      </c>
      <c r="HJ79">
        <v>23.305045552826041</v>
      </c>
      <c r="HK79">
        <v>4.019659044634647</v>
      </c>
      <c r="HL79">
        <v>8.8372652941596286</v>
      </c>
      <c r="HM79">
        <v>5.5357587339261238</v>
      </c>
      <c r="HN79">
        <v>2190.1879923303568</v>
      </c>
      <c r="HO79">
        <v>14.133583244326269</v>
      </c>
      <c r="HP79">
        <v>21.12218908683985</v>
      </c>
      <c r="HQ79">
        <v>0</v>
      </c>
    </row>
    <row r="80" spans="1:225" x14ac:dyDescent="0.25">
      <c r="A80" s="1" t="s">
        <v>207</v>
      </c>
      <c r="B80">
        <v>429.62681499921251</v>
      </c>
      <c r="C80">
        <v>43.418330090534567</v>
      </c>
      <c r="D80">
        <v>24.543008846652679</v>
      </c>
      <c r="E80">
        <v>12.349981979982809</v>
      </c>
      <c r="F80">
        <v>4308.7819716656923</v>
      </c>
      <c r="G80">
        <v>0</v>
      </c>
      <c r="H80">
        <v>94.538920263825304</v>
      </c>
      <c r="I80">
        <v>293.09444145128782</v>
      </c>
      <c r="J80">
        <v>158.49791102707269</v>
      </c>
      <c r="K80">
        <v>85.292931512600092</v>
      </c>
      <c r="L80">
        <v>7.5061005981191009</v>
      </c>
      <c r="M80">
        <v>91.914442026027473</v>
      </c>
      <c r="N80">
        <v>54.026056013260131</v>
      </c>
      <c r="O80">
        <v>102.3149833271428</v>
      </c>
      <c r="P80">
        <v>219.44969238350839</v>
      </c>
      <c r="Q80">
        <v>54.215372113410467</v>
      </c>
      <c r="R80">
        <v>134.14793736134141</v>
      </c>
      <c r="S80">
        <v>56.803704084030272</v>
      </c>
      <c r="T80">
        <v>3.1675886021195252</v>
      </c>
      <c r="U80">
        <v>280.64857409612671</v>
      </c>
      <c r="V80">
        <v>91.997191609062995</v>
      </c>
      <c r="W80">
        <v>21.940925157702761</v>
      </c>
      <c r="X80">
        <v>124.8332658762608</v>
      </c>
      <c r="Y80">
        <v>216.1999115464607</v>
      </c>
      <c r="Z80">
        <v>208.03366902392801</v>
      </c>
      <c r="AA80">
        <v>1440.9417052934759</v>
      </c>
      <c r="AB80">
        <v>62.103216902281659</v>
      </c>
      <c r="AC80">
        <v>211.17480381199519</v>
      </c>
      <c r="AD80">
        <v>162.10568042920181</v>
      </c>
      <c r="AE80">
        <v>83.759744656158404</v>
      </c>
      <c r="AF80">
        <v>232.74014575561321</v>
      </c>
      <c r="AG80">
        <v>56.159150980529297</v>
      </c>
      <c r="AH80">
        <v>967.64510209057846</v>
      </c>
      <c r="AI80">
        <v>452.10470925986982</v>
      </c>
      <c r="AJ80">
        <v>91.904386683543976</v>
      </c>
      <c r="AK80">
        <v>129.75292335795041</v>
      </c>
      <c r="AL80">
        <v>160.1949497645862</v>
      </c>
      <c r="AM80">
        <v>225.29155569878901</v>
      </c>
      <c r="AN80">
        <v>52.039301606123942</v>
      </c>
      <c r="AO80">
        <v>733.87066995768419</v>
      </c>
      <c r="AP80">
        <v>478.43909257056742</v>
      </c>
      <c r="AQ80">
        <v>239.190776803749</v>
      </c>
      <c r="AR80">
        <v>762.2024202143981</v>
      </c>
      <c r="AS80">
        <v>909.51187924642238</v>
      </c>
      <c r="AT80">
        <v>82.068618359761643</v>
      </c>
      <c r="AU80">
        <v>452.25387846912531</v>
      </c>
      <c r="AV80">
        <v>34.605222399556837</v>
      </c>
      <c r="AW80">
        <v>140.8489741382555</v>
      </c>
      <c r="AX80">
        <v>219.68167704598369</v>
      </c>
      <c r="AY80">
        <v>37.691290146238437</v>
      </c>
      <c r="AZ80">
        <v>111.5369358078563</v>
      </c>
      <c r="BA80">
        <v>317.78377594294619</v>
      </c>
      <c r="BB80">
        <v>1514.432349914129</v>
      </c>
      <c r="BC80">
        <v>546.77739402168868</v>
      </c>
      <c r="BD80">
        <v>176.9132504916204</v>
      </c>
      <c r="BE80">
        <v>157.99804237214761</v>
      </c>
      <c r="BF80">
        <v>356.65253167332099</v>
      </c>
      <c r="BG80">
        <v>16.00568291341855</v>
      </c>
      <c r="BH80">
        <v>1035.89361749831</v>
      </c>
      <c r="BI80">
        <v>540.83167220101598</v>
      </c>
      <c r="BJ80">
        <v>1090.146687464719</v>
      </c>
      <c r="BK80">
        <v>644.64546731327937</v>
      </c>
      <c r="BL80">
        <v>5115.2213971550373</v>
      </c>
      <c r="BM80">
        <v>5859.9848597198852</v>
      </c>
      <c r="BN80">
        <v>97.469809356192968</v>
      </c>
      <c r="BO80">
        <v>984.29820019481417</v>
      </c>
      <c r="BP80">
        <v>285.67115606001443</v>
      </c>
      <c r="BQ80">
        <v>528.90806891210957</v>
      </c>
      <c r="BR80">
        <v>977.48725978753805</v>
      </c>
      <c r="BS80">
        <v>389.01569940406631</v>
      </c>
      <c r="BT80">
        <v>283.18679305874372</v>
      </c>
      <c r="BU80">
        <v>646.78585744884265</v>
      </c>
      <c r="BV80">
        <v>203.51363548295609</v>
      </c>
      <c r="BW80">
        <v>228.7121542124778</v>
      </c>
      <c r="BX80">
        <v>102.7411230146508</v>
      </c>
      <c r="BY80">
        <v>703.99892571329292</v>
      </c>
      <c r="BZ80">
        <v>1185.530568441334</v>
      </c>
      <c r="CA80">
        <v>256.47503180740489</v>
      </c>
      <c r="CB80">
        <v>2020.715491596658</v>
      </c>
      <c r="CC80">
        <v>397.57651591734862</v>
      </c>
      <c r="CD80">
        <v>0</v>
      </c>
      <c r="CE80">
        <v>865.00831573833182</v>
      </c>
      <c r="CF80">
        <v>750.20549636425221</v>
      </c>
      <c r="CG80">
        <v>313.78140276926121</v>
      </c>
      <c r="CH80">
        <v>49.551329380547308</v>
      </c>
      <c r="CI80">
        <v>745.43266851256567</v>
      </c>
      <c r="CJ80">
        <v>718.94153706893792</v>
      </c>
      <c r="CK80">
        <v>711.93859440660083</v>
      </c>
      <c r="CL80">
        <v>723.60751029599214</v>
      </c>
      <c r="CM80">
        <v>368.407862110243</v>
      </c>
      <c r="CN80">
        <v>624.96093321504759</v>
      </c>
      <c r="CO80">
        <v>247.8451404861631</v>
      </c>
      <c r="CP80">
        <v>39.906295051566637</v>
      </c>
      <c r="CQ80">
        <v>587.43681063569477</v>
      </c>
      <c r="CR80">
        <v>982.22513235782355</v>
      </c>
      <c r="CS80">
        <v>183.30561580123199</v>
      </c>
      <c r="CT80">
        <v>77.334068583954675</v>
      </c>
      <c r="CU80">
        <v>282.3759671799383</v>
      </c>
      <c r="CV80">
        <v>785.26645182700008</v>
      </c>
      <c r="CW80">
        <v>1169.4208480926361</v>
      </c>
      <c r="CX80">
        <v>778.01072711812446</v>
      </c>
      <c r="CY80">
        <v>2001.666633679926</v>
      </c>
      <c r="CZ80">
        <v>323.5217873520134</v>
      </c>
      <c r="DA80">
        <v>363.81386368575812</v>
      </c>
      <c r="DB80">
        <v>99.250293040424651</v>
      </c>
      <c r="DC80">
        <v>26.144274235277059</v>
      </c>
      <c r="DD80">
        <v>91.079919994410588</v>
      </c>
      <c r="DE80">
        <v>194.47863121152309</v>
      </c>
      <c r="DF80">
        <v>87.542352888714447</v>
      </c>
      <c r="DG80">
        <v>53.461272561406219</v>
      </c>
      <c r="DH80">
        <v>183.21603646066191</v>
      </c>
      <c r="DI80">
        <v>80.361547266854245</v>
      </c>
      <c r="DJ80">
        <v>4559.5164049976247</v>
      </c>
      <c r="DK80">
        <v>355.07597716275512</v>
      </c>
      <c r="DL80">
        <v>66.427319234240784</v>
      </c>
      <c r="DM80">
        <v>55.595108672167697</v>
      </c>
      <c r="DN80">
        <v>4589.428455586657</v>
      </c>
      <c r="DO80">
        <v>12.896533292947209</v>
      </c>
      <c r="DP80">
        <v>233.02883340382209</v>
      </c>
      <c r="DQ80">
        <v>496.09605596649391</v>
      </c>
      <c r="DR80">
        <v>482.18923606246449</v>
      </c>
      <c r="DS80">
        <v>2.4691160751549068</v>
      </c>
      <c r="DT80">
        <v>523.0100852995522</v>
      </c>
      <c r="DU80">
        <v>175.64373875916829</v>
      </c>
      <c r="DV80">
        <v>36.253552456670121</v>
      </c>
      <c r="DW80">
        <v>108.963944838557</v>
      </c>
      <c r="DX80">
        <v>392.03815080337858</v>
      </c>
      <c r="DY80">
        <v>83.517946550826068</v>
      </c>
      <c r="DZ80">
        <v>228.1798746356923</v>
      </c>
      <c r="EA80">
        <v>53.949466169003301</v>
      </c>
      <c r="EB80">
        <v>76.016369518393944</v>
      </c>
      <c r="EC80">
        <v>544.52243448647653</v>
      </c>
      <c r="ED80">
        <v>562.19729834613656</v>
      </c>
      <c r="EE80">
        <v>454.14838381246813</v>
      </c>
      <c r="EF80">
        <v>398.1708361889772</v>
      </c>
      <c r="EG80">
        <v>756.9824544098841</v>
      </c>
      <c r="EH80">
        <v>533.64236342478034</v>
      </c>
      <c r="EI80">
        <v>2660.721815623891</v>
      </c>
      <c r="EJ80">
        <v>280.19157075872602</v>
      </c>
      <c r="EK80">
        <v>222.5707580975712</v>
      </c>
      <c r="EL80">
        <v>424.0202659284285</v>
      </c>
      <c r="EM80">
        <v>332.68837104471521</v>
      </c>
      <c r="EN80">
        <v>886.91286242785645</v>
      </c>
      <c r="EO80">
        <v>208.46865444517249</v>
      </c>
      <c r="EP80">
        <v>1310.2136013847869</v>
      </c>
      <c r="EQ80">
        <v>687.93251913346842</v>
      </c>
      <c r="ER80">
        <v>94.918283861018011</v>
      </c>
      <c r="ES80">
        <v>433.98816666745893</v>
      </c>
      <c r="ET80">
        <v>1226.4121979347331</v>
      </c>
      <c r="EU80">
        <v>422.06083433789371</v>
      </c>
      <c r="EV80">
        <v>81.285406436173162</v>
      </c>
      <c r="EW80">
        <v>901.41839768113073</v>
      </c>
      <c r="EX80">
        <v>600.0671705657943</v>
      </c>
      <c r="EY80">
        <v>461.14608952654652</v>
      </c>
      <c r="EZ80">
        <v>1038.9989514339791</v>
      </c>
      <c r="FA80">
        <v>1319.2781531282801</v>
      </c>
      <c r="FB80">
        <v>39.427956564906182</v>
      </c>
      <c r="FC80">
        <v>223.1823414309037</v>
      </c>
      <c r="FD80">
        <v>52.978061272007139</v>
      </c>
      <c r="FE80">
        <v>287.73528010881608</v>
      </c>
      <c r="FF80">
        <v>1201.1726388364621</v>
      </c>
      <c r="FG80">
        <v>7.645013761587272</v>
      </c>
      <c r="FH80">
        <v>71.758529573047497</v>
      </c>
      <c r="FI80">
        <v>2592.1889275633898</v>
      </c>
      <c r="FJ80">
        <v>684.78823661693798</v>
      </c>
      <c r="FK80">
        <v>1.79988777944818</v>
      </c>
      <c r="FL80">
        <v>23.086969036004749</v>
      </c>
      <c r="FM80">
        <v>9030.4465656492266</v>
      </c>
      <c r="FN80">
        <v>3066.6157047164329</v>
      </c>
      <c r="FO80">
        <v>198.80097249757659</v>
      </c>
      <c r="FP80">
        <v>1913.468085115205</v>
      </c>
      <c r="FQ80">
        <v>513.63739542569033</v>
      </c>
      <c r="FR80">
        <v>987.84809688952259</v>
      </c>
      <c r="FS80">
        <v>495.0625270882918</v>
      </c>
      <c r="FT80">
        <v>0</v>
      </c>
      <c r="FU80">
        <v>0</v>
      </c>
      <c r="FV80">
        <v>480.14943576359912</v>
      </c>
      <c r="FW80">
        <v>2092.671059673321</v>
      </c>
      <c r="FX80">
        <v>711.81867307326263</v>
      </c>
      <c r="FY80">
        <v>523.02569565434692</v>
      </c>
      <c r="FZ80">
        <v>2522.8928341345591</v>
      </c>
      <c r="GA80">
        <v>210.67947133853659</v>
      </c>
      <c r="GB80">
        <v>373.14745600282669</v>
      </c>
      <c r="GC80">
        <v>526.75285286320229</v>
      </c>
      <c r="GD80">
        <v>47.322228196911077</v>
      </c>
      <c r="GE80">
        <v>98.126628568365533</v>
      </c>
      <c r="GF80">
        <v>159.67742693663519</v>
      </c>
      <c r="GG80">
        <v>241.0578654013313</v>
      </c>
      <c r="GH80">
        <v>1228.4095121758969</v>
      </c>
      <c r="GI80">
        <v>213.6438679912153</v>
      </c>
      <c r="GJ80">
        <v>2055.3673361064598</v>
      </c>
      <c r="GK80">
        <v>421.64715056996317</v>
      </c>
      <c r="GL80">
        <v>0</v>
      </c>
      <c r="GM80">
        <v>413.08370789800898</v>
      </c>
      <c r="GN80">
        <v>1354.2906287542751</v>
      </c>
      <c r="GO80">
        <v>0</v>
      </c>
      <c r="GP80">
        <v>36.597894710720688</v>
      </c>
      <c r="GQ80">
        <v>249.55719544479899</v>
      </c>
      <c r="GR80">
        <v>202.77363802986761</v>
      </c>
      <c r="GS80">
        <v>371.40452632859331</v>
      </c>
      <c r="GT80">
        <v>305.65077954161222</v>
      </c>
      <c r="GU80">
        <v>306.23919416474718</v>
      </c>
      <c r="GV80">
        <v>380.17588222849457</v>
      </c>
      <c r="GW80">
        <v>204.04849221388639</v>
      </c>
      <c r="GX80">
        <v>5.440574897994332</v>
      </c>
      <c r="GY80">
        <v>198.86808812604829</v>
      </c>
      <c r="GZ80">
        <v>414.71365719975608</v>
      </c>
      <c r="HA80">
        <v>62.503766402370488</v>
      </c>
      <c r="HB80">
        <v>56.20131825320874</v>
      </c>
      <c r="HC80">
        <v>183.08522094851219</v>
      </c>
      <c r="HD80">
        <v>357.50682015351862</v>
      </c>
      <c r="HE80">
        <v>1952.669551453253</v>
      </c>
      <c r="HF80">
        <v>941.4802977530544</v>
      </c>
      <c r="HG80">
        <v>431.9928724984029</v>
      </c>
      <c r="HH80">
        <v>729.79170770195958</v>
      </c>
      <c r="HI80">
        <v>644.41715158802504</v>
      </c>
      <c r="HJ80">
        <v>3.8830887636611102</v>
      </c>
      <c r="HK80">
        <v>0.66975594768047175</v>
      </c>
      <c r="HL80">
        <v>1.472465929639962</v>
      </c>
      <c r="HM80">
        <v>0.92236861281057336</v>
      </c>
      <c r="HN80">
        <v>227.94673363796659</v>
      </c>
      <c r="HO80">
        <v>2.334697461920074</v>
      </c>
      <c r="HP80">
        <v>3.489130845218408</v>
      </c>
      <c r="HQ80">
        <v>0</v>
      </c>
    </row>
    <row r="81" spans="1:225" x14ac:dyDescent="0.25">
      <c r="A81" s="1" t="s">
        <v>208</v>
      </c>
      <c r="B81">
        <v>406.31670180883532</v>
      </c>
      <c r="C81">
        <v>41.355936502187177</v>
      </c>
      <c r="D81">
        <v>25.297188812004389</v>
      </c>
      <c r="E81">
        <v>12.443205323770069</v>
      </c>
      <c r="F81">
        <v>4581.5494984352208</v>
      </c>
      <c r="G81">
        <v>0</v>
      </c>
      <c r="H81">
        <v>139.2496859637352</v>
      </c>
      <c r="I81">
        <v>319.85826514286629</v>
      </c>
      <c r="J81">
        <v>160.27632061534391</v>
      </c>
      <c r="K81">
        <v>88.330907644927052</v>
      </c>
      <c r="L81">
        <v>4.6790781331090541</v>
      </c>
      <c r="M81">
        <v>89.986596890461584</v>
      </c>
      <c r="N81">
        <v>52.494702429886424</v>
      </c>
      <c r="O81">
        <v>100.08500361008601</v>
      </c>
      <c r="P81">
        <v>232.08409216365419</v>
      </c>
      <c r="Q81">
        <v>54.197936443564863</v>
      </c>
      <c r="R81">
        <v>160.1213646680294</v>
      </c>
      <c r="S81">
        <v>63.151892213875598</v>
      </c>
      <c r="T81">
        <v>3.9353939334769441</v>
      </c>
      <c r="U81">
        <v>254.38556173034181</v>
      </c>
      <c r="V81">
        <v>80.040565202495543</v>
      </c>
      <c r="W81">
        <v>25.896265399533469</v>
      </c>
      <c r="X81">
        <v>165.72191898123049</v>
      </c>
      <c r="Y81">
        <v>267.7631434435836</v>
      </c>
      <c r="Z81">
        <v>254.70793263293729</v>
      </c>
      <c r="AA81">
        <v>688.67362950949962</v>
      </c>
      <c r="AB81">
        <v>75.301256749656034</v>
      </c>
      <c r="AC81">
        <v>241.29685417861589</v>
      </c>
      <c r="AD81">
        <v>180.3874602422118</v>
      </c>
      <c r="AE81">
        <v>88.997434913041687</v>
      </c>
      <c r="AF81">
        <v>255.52009269404621</v>
      </c>
      <c r="AG81">
        <v>59.041511619287931</v>
      </c>
      <c r="AH81">
        <v>968.07409368184017</v>
      </c>
      <c r="AI81">
        <v>589.55443835520236</v>
      </c>
      <c r="AJ81">
        <v>177.48201074005979</v>
      </c>
      <c r="AK81">
        <v>211.45651657174309</v>
      </c>
      <c r="AL81">
        <v>231.64821489355899</v>
      </c>
      <c r="AM81">
        <v>354.75752924557457</v>
      </c>
      <c r="AN81">
        <v>67.288083931019315</v>
      </c>
      <c r="AO81">
        <v>1030.874759160316</v>
      </c>
      <c r="AP81">
        <v>616.07608255883918</v>
      </c>
      <c r="AQ81">
        <v>360.61147431339458</v>
      </c>
      <c r="AR81">
        <v>1002.157245817452</v>
      </c>
      <c r="AS81">
        <v>1065.3560749367459</v>
      </c>
      <c r="AT81">
        <v>91.567262861876372</v>
      </c>
      <c r="AU81">
        <v>489.3695495434298</v>
      </c>
      <c r="AV81">
        <v>37.818006975607091</v>
      </c>
      <c r="AW81">
        <v>165.11335564374821</v>
      </c>
      <c r="AX81">
        <v>277.05890244300821</v>
      </c>
      <c r="AY81">
        <v>42.680533066988673</v>
      </c>
      <c r="AZ81">
        <v>117.6005745825054</v>
      </c>
      <c r="BA81">
        <v>348.91452035217162</v>
      </c>
      <c r="BB81">
        <v>760.6642610486017</v>
      </c>
      <c r="BC81">
        <v>210.7245000781316</v>
      </c>
      <c r="BD81">
        <v>174.31017129745501</v>
      </c>
      <c r="BE81">
        <v>251.58285073080921</v>
      </c>
      <c r="BF81">
        <v>612.73476197870127</v>
      </c>
      <c r="BG81">
        <v>26.238597505130478</v>
      </c>
      <c r="BH81">
        <v>2125.0918981491459</v>
      </c>
      <c r="BI81">
        <v>968.06132942449631</v>
      </c>
      <c r="BJ81">
        <v>1985.7398156858519</v>
      </c>
      <c r="BK81">
        <v>714.48571919400661</v>
      </c>
      <c r="BL81">
        <v>7093.1485762606499</v>
      </c>
      <c r="BM81">
        <v>7831.3715411329467</v>
      </c>
      <c r="BN81">
        <v>91.501241308634874</v>
      </c>
      <c r="BO81">
        <v>1174.253072175311</v>
      </c>
      <c r="BP81">
        <v>457.27260645173089</v>
      </c>
      <c r="BQ81">
        <v>520.2315928763976</v>
      </c>
      <c r="BR81">
        <v>1262.171675520894</v>
      </c>
      <c r="BS81">
        <v>480.19153610582993</v>
      </c>
      <c r="BT81">
        <v>314.65620727650003</v>
      </c>
      <c r="BU81">
        <v>675.08883709273925</v>
      </c>
      <c r="BV81">
        <v>236.93520245478811</v>
      </c>
      <c r="BW81">
        <v>270.72928505634337</v>
      </c>
      <c r="BX81">
        <v>117.0112090542667</v>
      </c>
      <c r="BY81">
        <v>858.58156150553896</v>
      </c>
      <c r="BZ81">
        <v>1478.6235685412671</v>
      </c>
      <c r="CA81">
        <v>310.10857854396039</v>
      </c>
      <c r="CB81">
        <v>2303.51656894486</v>
      </c>
      <c r="CC81">
        <v>484.36797793097782</v>
      </c>
      <c r="CD81">
        <v>0</v>
      </c>
      <c r="CE81">
        <v>1032.8270737844121</v>
      </c>
      <c r="CF81">
        <v>972.71936335467331</v>
      </c>
      <c r="CG81">
        <v>391.52189926805818</v>
      </c>
      <c r="CH81">
        <v>58.667885103279268</v>
      </c>
      <c r="CI81">
        <v>897.72965845587623</v>
      </c>
      <c r="CJ81">
        <v>871.39033713048161</v>
      </c>
      <c r="CK81">
        <v>861.48728114785104</v>
      </c>
      <c r="CL81">
        <v>874.61529155962876</v>
      </c>
      <c r="CM81">
        <v>435.53304442933592</v>
      </c>
      <c r="CN81">
        <v>789.17225240250264</v>
      </c>
      <c r="CO81">
        <v>309.37799565021311</v>
      </c>
      <c r="CP81">
        <v>44.822913971495112</v>
      </c>
      <c r="CQ81">
        <v>714.17904264028277</v>
      </c>
      <c r="CR81">
        <v>1202.7704828960279</v>
      </c>
      <c r="CS81">
        <v>183.39582695255041</v>
      </c>
      <c r="CT81">
        <v>107.2031592690719</v>
      </c>
      <c r="CU81">
        <v>358.58227065110418</v>
      </c>
      <c r="CV81">
        <v>989.38649024359211</v>
      </c>
      <c r="CW81">
        <v>1252.332460868231</v>
      </c>
      <c r="CX81">
        <v>762.65693624733819</v>
      </c>
      <c r="CY81">
        <v>1851.207767610435</v>
      </c>
      <c r="CZ81">
        <v>290.89717013886371</v>
      </c>
      <c r="DA81">
        <v>329.6235773785213</v>
      </c>
      <c r="DB81">
        <v>109.84269400523409</v>
      </c>
      <c r="DC81">
        <v>28.297055491559512</v>
      </c>
      <c r="DD81">
        <v>100.8939205088322</v>
      </c>
      <c r="DE81">
        <v>217.14738022949319</v>
      </c>
      <c r="DF81">
        <v>82.553273954781048</v>
      </c>
      <c r="DG81">
        <v>62.904112125355972</v>
      </c>
      <c r="DH81">
        <v>201.17365831807771</v>
      </c>
      <c r="DI81">
        <v>80.897669124878306</v>
      </c>
      <c r="DJ81">
        <v>5606.8343716444006</v>
      </c>
      <c r="DK81">
        <v>460.37057418986882</v>
      </c>
      <c r="DL81">
        <v>81.912991794747654</v>
      </c>
      <c r="DM81">
        <v>40.935027426515497</v>
      </c>
      <c r="DN81">
        <v>7092.3374043293315</v>
      </c>
      <c r="DO81">
        <v>19.766129591820931</v>
      </c>
      <c r="DP81">
        <v>491.73486366972378</v>
      </c>
      <c r="DQ81">
        <v>777.04955693794261</v>
      </c>
      <c r="DR81">
        <v>655.14469001722523</v>
      </c>
      <c r="DS81">
        <v>3.115592972751088</v>
      </c>
      <c r="DT81">
        <v>723.81316176579935</v>
      </c>
      <c r="DU81">
        <v>214.8224083234461</v>
      </c>
      <c r="DV81">
        <v>47.484962616175878</v>
      </c>
      <c r="DW81">
        <v>130.77763079333789</v>
      </c>
      <c r="DX81">
        <v>486.64888010455019</v>
      </c>
      <c r="DY81">
        <v>99.923320998267215</v>
      </c>
      <c r="DZ81">
        <v>358.62734907942172</v>
      </c>
      <c r="EA81">
        <v>84.465842652173947</v>
      </c>
      <c r="EB81">
        <v>72.932719620257288</v>
      </c>
      <c r="EC81">
        <v>751.13421473495248</v>
      </c>
      <c r="ED81">
        <v>638.98410067851194</v>
      </c>
      <c r="EE81">
        <v>512.42223130955961</v>
      </c>
      <c r="EF81">
        <v>723.52076647016554</v>
      </c>
      <c r="EG81">
        <v>991.41322530891011</v>
      </c>
      <c r="EH81">
        <v>686.52473702229327</v>
      </c>
      <c r="EI81">
        <v>4214.4367498415077</v>
      </c>
      <c r="EJ81">
        <v>326.47465883940549</v>
      </c>
      <c r="EK81">
        <v>259.33582555951818</v>
      </c>
      <c r="EL81">
        <v>494.06151400315269</v>
      </c>
      <c r="EM81">
        <v>396.47656355789348</v>
      </c>
      <c r="EN81">
        <v>1176.143273324225</v>
      </c>
      <c r="EO81">
        <v>242.90428385978859</v>
      </c>
      <c r="EP81">
        <v>1499.8320968643691</v>
      </c>
      <c r="EQ81">
        <v>1139.144378350388</v>
      </c>
      <c r="ER81">
        <v>1209.266566663965</v>
      </c>
      <c r="ES81">
        <v>1666.937144002655</v>
      </c>
      <c r="ET81">
        <v>2469.428153297973</v>
      </c>
      <c r="EU81">
        <v>732.97551771375652</v>
      </c>
      <c r="EV81">
        <v>161.84965315427141</v>
      </c>
      <c r="EW81">
        <v>1794.935729647518</v>
      </c>
      <c r="EX81">
        <v>1032.6417835708521</v>
      </c>
      <c r="EY81">
        <v>992.48537999761425</v>
      </c>
      <c r="EZ81">
        <v>2113.150374880363</v>
      </c>
      <c r="FA81">
        <v>2300.8764035193331</v>
      </c>
      <c r="FB81">
        <v>51.474585439027493</v>
      </c>
      <c r="FC81">
        <v>292.85941683870931</v>
      </c>
      <c r="FD81">
        <v>69.869748020375084</v>
      </c>
      <c r="FE81">
        <v>274.26288672491921</v>
      </c>
      <c r="FF81">
        <v>1122.536556450352</v>
      </c>
      <c r="FG81">
        <v>12.348120988286279</v>
      </c>
      <c r="FH81">
        <v>115.9033891556449</v>
      </c>
      <c r="FI81">
        <v>4510.7127322279448</v>
      </c>
      <c r="FJ81">
        <v>1298.099606101523</v>
      </c>
      <c r="FK81">
        <v>2.759813533236342</v>
      </c>
      <c r="FL81">
        <v>42.177183508427888</v>
      </c>
      <c r="FM81">
        <v>7553.796234932418</v>
      </c>
      <c r="FN81">
        <v>28370.791440264951</v>
      </c>
      <c r="FO81">
        <v>508.47847835888422</v>
      </c>
      <c r="FP81">
        <v>10648.229956775711</v>
      </c>
      <c r="FQ81">
        <v>2860.1983293410249</v>
      </c>
      <c r="FR81">
        <v>5496.3878483504686</v>
      </c>
      <c r="FS81">
        <v>975.07659208706082</v>
      </c>
      <c r="FT81">
        <v>0</v>
      </c>
      <c r="FU81">
        <v>0</v>
      </c>
      <c r="FV81">
        <v>909.19984257580597</v>
      </c>
      <c r="FW81">
        <v>3498.3231048620828</v>
      </c>
      <c r="FX81">
        <v>1247.7891994297861</v>
      </c>
      <c r="FY81">
        <v>928.49740385797202</v>
      </c>
      <c r="FZ81">
        <v>4151.203754389082</v>
      </c>
      <c r="GA81">
        <v>412.22964415156241</v>
      </c>
      <c r="GB81">
        <v>708.84057527946823</v>
      </c>
      <c r="GC81">
        <v>1000.633366909046</v>
      </c>
      <c r="GD81">
        <v>92.566783172758079</v>
      </c>
      <c r="GE81">
        <v>203.08462963632641</v>
      </c>
      <c r="GF81">
        <v>330.47126538251831</v>
      </c>
      <c r="GG81">
        <v>471.6700561425298</v>
      </c>
      <c r="GH81">
        <v>2542.338348536799</v>
      </c>
      <c r="GI81">
        <v>442.16117926480672</v>
      </c>
      <c r="GJ81">
        <v>3910.6209184748018</v>
      </c>
      <c r="GK81">
        <v>885.81975947515127</v>
      </c>
      <c r="GL81">
        <v>0</v>
      </c>
      <c r="GM81">
        <v>711.05870344961443</v>
      </c>
      <c r="GN81">
        <v>2563.7753759070201</v>
      </c>
      <c r="GO81">
        <v>0</v>
      </c>
      <c r="GP81">
        <v>69.282603953104598</v>
      </c>
      <c r="GQ81">
        <v>488.15763078223358</v>
      </c>
      <c r="GR81">
        <v>396.64453893756621</v>
      </c>
      <c r="GS81">
        <v>726.50260919632547</v>
      </c>
      <c r="GT81">
        <v>597.88202108073415</v>
      </c>
      <c r="GU81">
        <v>736.29824773372559</v>
      </c>
      <c r="GV81">
        <v>743.66021632206593</v>
      </c>
      <c r="GW81">
        <v>399.13827508071438</v>
      </c>
      <c r="GX81">
        <v>10.642282413714931</v>
      </c>
      <c r="GY81">
        <v>488.35456940025352</v>
      </c>
      <c r="GZ81">
        <v>811.21939197480867</v>
      </c>
      <c r="HA81">
        <v>122.2633171027778</v>
      </c>
      <c r="HB81">
        <v>109.9351285641179</v>
      </c>
      <c r="HC81">
        <v>358.13212089585568</v>
      </c>
      <c r="HD81">
        <v>699.3173729315879</v>
      </c>
      <c r="HE81">
        <v>5138.8427888266206</v>
      </c>
      <c r="HF81">
        <v>2613.7134301587348</v>
      </c>
      <c r="HG81">
        <v>836.12178659536312</v>
      </c>
      <c r="HH81">
        <v>1412.5111438927729</v>
      </c>
      <c r="HI81">
        <v>1247.2687731681649</v>
      </c>
      <c r="HJ81">
        <v>8.4529803838384527</v>
      </c>
      <c r="HK81">
        <v>1.457971793146539</v>
      </c>
      <c r="HL81">
        <v>3.205367267314764</v>
      </c>
      <c r="HM81">
        <v>2.007876787087659</v>
      </c>
      <c r="HN81">
        <v>383.47454929555289</v>
      </c>
      <c r="HO81">
        <v>5.2773756617119689</v>
      </c>
      <c r="HP81">
        <v>7.886869499545675</v>
      </c>
      <c r="HQ81">
        <v>0</v>
      </c>
    </row>
    <row r="82" spans="1:225" x14ac:dyDescent="0.25">
      <c r="A82" s="1" t="s">
        <v>209</v>
      </c>
      <c r="B82">
        <v>596.42058599630627</v>
      </c>
      <c r="C82">
        <v>59.938588907155562</v>
      </c>
      <c r="D82">
        <v>35.086116752729453</v>
      </c>
      <c r="E82">
        <v>13.97976814275413</v>
      </c>
      <c r="F82">
        <v>2443.6068499678322</v>
      </c>
      <c r="G82">
        <v>0</v>
      </c>
      <c r="H82">
        <v>179.52071597716471</v>
      </c>
      <c r="I82">
        <v>177.22133329183811</v>
      </c>
      <c r="J82">
        <v>265.80010214414631</v>
      </c>
      <c r="K82">
        <v>129.24307097602829</v>
      </c>
      <c r="L82">
        <v>6.1972590463672894</v>
      </c>
      <c r="M82">
        <v>135.06339013397229</v>
      </c>
      <c r="N82">
        <v>83.558838910890231</v>
      </c>
      <c r="O82">
        <v>154.67489489264969</v>
      </c>
      <c r="P82">
        <v>358.38436493445607</v>
      </c>
      <c r="Q82">
        <v>86.504538890238052</v>
      </c>
      <c r="R82">
        <v>228.7375614667701</v>
      </c>
      <c r="S82">
        <v>91.446985953238027</v>
      </c>
      <c r="T82">
        <v>6.5018497428778419</v>
      </c>
      <c r="U82">
        <v>611.59261678161283</v>
      </c>
      <c r="V82">
        <v>204.04464181154711</v>
      </c>
      <c r="W82">
        <v>44.44329773896618</v>
      </c>
      <c r="X82">
        <v>243.21411361347981</v>
      </c>
      <c r="Y82">
        <v>475.37245407467412</v>
      </c>
      <c r="Z82">
        <v>464.83913126177032</v>
      </c>
      <c r="AA82">
        <v>414.85808119226812</v>
      </c>
      <c r="AB82">
        <v>101.981966111359</v>
      </c>
      <c r="AC82">
        <v>346.71875110382251</v>
      </c>
      <c r="AD82">
        <v>250.45582742192559</v>
      </c>
      <c r="AE82">
        <v>123.40439284446821</v>
      </c>
      <c r="AF82">
        <v>354.05695459817213</v>
      </c>
      <c r="AG82">
        <v>85.072462224911618</v>
      </c>
      <c r="AH82">
        <v>1396.9968470056781</v>
      </c>
      <c r="AI82">
        <v>802.89841479829374</v>
      </c>
      <c r="AJ82">
        <v>167.621122656636</v>
      </c>
      <c r="AK82">
        <v>234.09151940816179</v>
      </c>
      <c r="AL82">
        <v>251.58676797664549</v>
      </c>
      <c r="AM82">
        <v>391.77536740917861</v>
      </c>
      <c r="AN82">
        <v>75.962425698038658</v>
      </c>
      <c r="AO82">
        <v>1168.0404583039499</v>
      </c>
      <c r="AP82">
        <v>773.76281041781579</v>
      </c>
      <c r="AQ82">
        <v>391.51355502373423</v>
      </c>
      <c r="AR82">
        <v>1144.4509917456519</v>
      </c>
      <c r="AS82">
        <v>1342.2212607804349</v>
      </c>
      <c r="AT82">
        <v>96.833649547113055</v>
      </c>
      <c r="AU82">
        <v>603.76863351783231</v>
      </c>
      <c r="AV82">
        <v>47.080643038378987</v>
      </c>
      <c r="AW82">
        <v>245.23285510589741</v>
      </c>
      <c r="AX82">
        <v>379.49942552595968</v>
      </c>
      <c r="AY82">
        <v>41.334920402399078</v>
      </c>
      <c r="AZ82">
        <v>129.58468387121761</v>
      </c>
      <c r="BA82">
        <v>406.60401369271932</v>
      </c>
      <c r="BB82">
        <v>823.83543723901084</v>
      </c>
      <c r="BC82">
        <v>192.01777871439671</v>
      </c>
      <c r="BD82">
        <v>196.03297154205549</v>
      </c>
      <c r="BE82">
        <v>362.61653988562722</v>
      </c>
      <c r="BF82">
        <v>924.30651103095886</v>
      </c>
      <c r="BG82">
        <v>38.773348042645708</v>
      </c>
      <c r="BH82">
        <v>2000.8962951732351</v>
      </c>
      <c r="BI82">
        <v>868.91518047712532</v>
      </c>
      <c r="BJ82">
        <v>1817.2260461853029</v>
      </c>
      <c r="BK82">
        <v>898.65686631593167</v>
      </c>
      <c r="BL82">
        <v>10052.546928789019</v>
      </c>
      <c r="BM82">
        <v>10292.76437352368</v>
      </c>
      <c r="BN82">
        <v>99.758011886421528</v>
      </c>
      <c r="BO82">
        <v>1499.7248898275291</v>
      </c>
      <c r="BP82">
        <v>429.88065263558371</v>
      </c>
      <c r="BQ82">
        <v>423.68650778074198</v>
      </c>
      <c r="BR82">
        <v>1683.426369821362</v>
      </c>
      <c r="BS82">
        <v>639.81882072561484</v>
      </c>
      <c r="BT82">
        <v>411.96046903183498</v>
      </c>
      <c r="BU82">
        <v>930.92320066907178</v>
      </c>
      <c r="BV82">
        <v>355.62968006692938</v>
      </c>
      <c r="BW82">
        <v>362.17439189776138</v>
      </c>
      <c r="BX82">
        <v>157.4803962025984</v>
      </c>
      <c r="BY82">
        <v>1139.5528695471</v>
      </c>
      <c r="BZ82">
        <v>1947.682329869479</v>
      </c>
      <c r="CA82">
        <v>409.94147849277681</v>
      </c>
      <c r="CB82">
        <v>2789.5012630691858</v>
      </c>
      <c r="CC82">
        <v>659.43726835300799</v>
      </c>
      <c r="CD82">
        <v>0</v>
      </c>
      <c r="CE82">
        <v>1286.0686633864091</v>
      </c>
      <c r="CF82">
        <v>1220.013486846052</v>
      </c>
      <c r="CG82">
        <v>438.82818344655482</v>
      </c>
      <c r="CH82">
        <v>72.338796354047417</v>
      </c>
      <c r="CI82">
        <v>1135.3542866125861</v>
      </c>
      <c r="CJ82">
        <v>1154.721589341782</v>
      </c>
      <c r="CK82">
        <v>1116.4176501844861</v>
      </c>
      <c r="CL82">
        <v>1055.713838073093</v>
      </c>
      <c r="CM82">
        <v>581.48819448554195</v>
      </c>
      <c r="CN82">
        <v>1049.9595260717081</v>
      </c>
      <c r="CO82">
        <v>422.33260361761211</v>
      </c>
      <c r="CP82">
        <v>63.340405545945167</v>
      </c>
      <c r="CQ82">
        <v>823.38085585977171</v>
      </c>
      <c r="CR82">
        <v>1517.5483939997321</v>
      </c>
      <c r="CS82">
        <v>239.05857355974021</v>
      </c>
      <c r="CT82">
        <v>131.55300262597541</v>
      </c>
      <c r="CU82">
        <v>475.31243082172938</v>
      </c>
      <c r="CV82">
        <v>1314.5163262298099</v>
      </c>
      <c r="CW82">
        <v>1703.728765747454</v>
      </c>
      <c r="CX82">
        <v>1151.109037041382</v>
      </c>
      <c r="CY82">
        <v>3110.041851413624</v>
      </c>
      <c r="CZ82">
        <v>475.91770733786609</v>
      </c>
      <c r="DA82">
        <v>543.55169810435723</v>
      </c>
      <c r="DB82">
        <v>153.04917878446921</v>
      </c>
      <c r="DC82">
        <v>38.824937315669636</v>
      </c>
      <c r="DD82">
        <v>139.30900326617481</v>
      </c>
      <c r="DE82">
        <v>300.70793896195221</v>
      </c>
      <c r="DF82">
        <v>109.2515035521096</v>
      </c>
      <c r="DG82">
        <v>89.604989812572626</v>
      </c>
      <c r="DH82">
        <v>282.70009193358652</v>
      </c>
      <c r="DI82">
        <v>136.9541013979437</v>
      </c>
      <c r="DJ82">
        <v>7902.6171801870951</v>
      </c>
      <c r="DK82">
        <v>935.63063677829405</v>
      </c>
      <c r="DL82">
        <v>116.424001339885</v>
      </c>
      <c r="DM82">
        <v>60.649355351933352</v>
      </c>
      <c r="DN82">
        <v>4453.4452209506762</v>
      </c>
      <c r="DO82">
        <v>14.70327432165867</v>
      </c>
      <c r="DP82">
        <v>557.68173180919564</v>
      </c>
      <c r="DQ82">
        <v>488.12570267448729</v>
      </c>
      <c r="DR82">
        <v>898.738617743438</v>
      </c>
      <c r="DS82">
        <v>3.9505701880236899</v>
      </c>
      <c r="DT82">
        <v>1009.15269350544</v>
      </c>
      <c r="DU82">
        <v>293.93653235518491</v>
      </c>
      <c r="DV82">
        <v>57.369177114749512</v>
      </c>
      <c r="DW82">
        <v>178.4725654676721</v>
      </c>
      <c r="DX82">
        <v>646.52278565930385</v>
      </c>
      <c r="DY82">
        <v>136.49872956839681</v>
      </c>
      <c r="DZ82">
        <v>490.22234027135391</v>
      </c>
      <c r="EA82">
        <v>115.5551292714899</v>
      </c>
      <c r="EB82">
        <v>127.9482992250078</v>
      </c>
      <c r="EC82">
        <v>1430.362798960902</v>
      </c>
      <c r="ED82">
        <v>1422.0630708218059</v>
      </c>
      <c r="EE82">
        <v>950.88430113847585</v>
      </c>
      <c r="EF82">
        <v>998.30017822843763</v>
      </c>
      <c r="EG82">
        <v>2556.1588001961059</v>
      </c>
      <c r="EH82">
        <v>1541.7915950175841</v>
      </c>
      <c r="EI82">
        <v>2223.8777358490402</v>
      </c>
      <c r="EJ82">
        <v>415.09690759199179</v>
      </c>
      <c r="EK82">
        <v>329.73309352786742</v>
      </c>
      <c r="EL82">
        <v>628.17557525592792</v>
      </c>
      <c r="EM82">
        <v>511.77361808077211</v>
      </c>
      <c r="EN82">
        <v>1619.380344014204</v>
      </c>
      <c r="EO82">
        <v>308.84117447119809</v>
      </c>
      <c r="EP82">
        <v>2749.845839267844</v>
      </c>
      <c r="EQ82">
        <v>1401.8268352879429</v>
      </c>
      <c r="ER82">
        <v>471.67217216249378</v>
      </c>
      <c r="ES82">
        <v>1153.492763080196</v>
      </c>
      <c r="ET82">
        <v>2130.4366636471268</v>
      </c>
      <c r="EU82">
        <v>638.52805745808496</v>
      </c>
      <c r="EV82">
        <v>141.6238018429089</v>
      </c>
      <c r="EW82">
        <v>1570.46117010906</v>
      </c>
      <c r="EX82">
        <v>1101.408984719403</v>
      </c>
      <c r="EY82">
        <v>1058.9236878105351</v>
      </c>
      <c r="EZ82">
        <v>1592.8396299544561</v>
      </c>
      <c r="FA82">
        <v>2068.9777506610499</v>
      </c>
      <c r="FB82">
        <v>42.038095684535989</v>
      </c>
      <c r="FC82">
        <v>239.40874422645311</v>
      </c>
      <c r="FD82">
        <v>57.17349418087106</v>
      </c>
      <c r="FE82">
        <v>755.49839589165117</v>
      </c>
      <c r="FF82">
        <v>3176.178261423343</v>
      </c>
      <c r="FG82">
        <v>10.46216001763365</v>
      </c>
      <c r="FH82">
        <v>98.201159924066388</v>
      </c>
      <c r="FI82">
        <v>5545.1538177677576</v>
      </c>
      <c r="FJ82">
        <v>1735.015055403386</v>
      </c>
      <c r="FK82">
        <v>3.1262884911300808</v>
      </c>
      <c r="FL82">
        <v>63.839616482043482</v>
      </c>
      <c r="FM82">
        <v>27984.049447045381</v>
      </c>
      <c r="FN82">
        <v>31088.848164708012</v>
      </c>
      <c r="FO82">
        <v>788.71319993597194</v>
      </c>
      <c r="FP82">
        <v>5892.0498539611581</v>
      </c>
      <c r="FQ82">
        <v>1582.6509398372009</v>
      </c>
      <c r="FR82">
        <v>3041.3497220333738</v>
      </c>
      <c r="FS82">
        <v>1102.060962690836</v>
      </c>
      <c r="FT82">
        <v>0</v>
      </c>
      <c r="FU82">
        <v>0</v>
      </c>
      <c r="FV82">
        <v>997.3584315397809</v>
      </c>
      <c r="FW82">
        <v>2814.133164291085</v>
      </c>
      <c r="FX82">
        <v>1209.8210605742399</v>
      </c>
      <c r="FY82">
        <v>994.25314382568001</v>
      </c>
      <c r="FZ82">
        <v>4413.4712712943119</v>
      </c>
      <c r="GA82">
        <v>423.07763010641747</v>
      </c>
      <c r="GB82">
        <v>967.53743130396447</v>
      </c>
      <c r="GC82">
        <v>1365.822261394266</v>
      </c>
      <c r="GD82">
        <v>111.7342486022204</v>
      </c>
      <c r="GE82">
        <v>260.19790845763089</v>
      </c>
      <c r="GF82">
        <v>423.40935506473693</v>
      </c>
      <c r="GG82">
        <v>484.082240023412</v>
      </c>
      <c r="GH82">
        <v>3257.3175137158469</v>
      </c>
      <c r="GI82">
        <v>566.50970707082513</v>
      </c>
      <c r="GJ82">
        <v>4635.7677075027559</v>
      </c>
      <c r="GK82">
        <v>1308.683697434338</v>
      </c>
      <c r="GL82">
        <v>0</v>
      </c>
      <c r="GM82">
        <v>903.49500277725883</v>
      </c>
      <c r="GN82">
        <v>2378.5226336246951</v>
      </c>
      <c r="GO82">
        <v>0</v>
      </c>
      <c r="GP82">
        <v>64.276396117821022</v>
      </c>
      <c r="GQ82">
        <v>589.23864701117793</v>
      </c>
      <c r="GR82">
        <v>478.77627374876641</v>
      </c>
      <c r="GS82">
        <v>876.93684887597408</v>
      </c>
      <c r="GT82">
        <v>721.68326572995579</v>
      </c>
      <c r="GU82">
        <v>961.38385306719852</v>
      </c>
      <c r="GV82">
        <v>897.64721899252925</v>
      </c>
      <c r="GW82">
        <v>481.78637871964821</v>
      </c>
      <c r="GX82">
        <v>12.84594093207088</v>
      </c>
      <c r="GY82">
        <v>578.48937336419567</v>
      </c>
      <c r="GZ82">
        <v>979.1956261966177</v>
      </c>
      <c r="HA82">
        <v>147.57993526250399</v>
      </c>
      <c r="HB82">
        <v>132.6989937867387</v>
      </c>
      <c r="HC82">
        <v>432.28923007874812</v>
      </c>
      <c r="HD82">
        <v>844.12246510890179</v>
      </c>
      <c r="HE82">
        <v>6611.2159719951997</v>
      </c>
      <c r="HF82">
        <v>3709.6419074330538</v>
      </c>
      <c r="HG82">
        <v>1259.8362077073889</v>
      </c>
      <c r="HH82">
        <v>2128.317562579542</v>
      </c>
      <c r="HI82">
        <v>1879.3367023463011</v>
      </c>
      <c r="HJ82">
        <v>13.170553987094699</v>
      </c>
      <c r="HK82">
        <v>2.2716598573931752</v>
      </c>
      <c r="HL82">
        <v>4.994269562407891</v>
      </c>
      <c r="HM82">
        <v>3.1284645678739671</v>
      </c>
      <c r="HN82">
        <v>439.11424665732591</v>
      </c>
      <c r="HO82">
        <v>7.9834330102402289</v>
      </c>
      <c r="HP82">
        <v>11.930985843388729</v>
      </c>
      <c r="HQ82">
        <v>0</v>
      </c>
    </row>
    <row r="83" spans="1:225" x14ac:dyDescent="0.25">
      <c r="A83" s="1" t="s">
        <v>210</v>
      </c>
      <c r="B83">
        <v>1180.076838740591</v>
      </c>
      <c r="C83">
        <v>111.91036388528541</v>
      </c>
      <c r="D83">
        <v>73.13942390023557</v>
      </c>
      <c r="E83">
        <v>31.045634034649201</v>
      </c>
      <c r="F83">
        <v>5557.2480325755241</v>
      </c>
      <c r="G83">
        <v>0</v>
      </c>
      <c r="H83">
        <v>318.75610469141458</v>
      </c>
      <c r="I83">
        <v>394.86972389723962</v>
      </c>
      <c r="J83">
        <v>491.71546897101558</v>
      </c>
      <c r="K83">
        <v>255.45337085735341</v>
      </c>
      <c r="L83">
        <v>13.394868939461309</v>
      </c>
      <c r="M83">
        <v>281.45661502319899</v>
      </c>
      <c r="N83">
        <v>168.33179288751131</v>
      </c>
      <c r="O83">
        <v>312.62243393121838</v>
      </c>
      <c r="P83">
        <v>717.15649952119747</v>
      </c>
      <c r="Q83">
        <v>174.90315973297589</v>
      </c>
      <c r="R83">
        <v>432.3910620134813</v>
      </c>
      <c r="S83">
        <v>180.75004182237629</v>
      </c>
      <c r="T83">
        <v>10.806616729017559</v>
      </c>
      <c r="U83">
        <v>947.75828419668619</v>
      </c>
      <c r="V83">
        <v>303.16896977749172</v>
      </c>
      <c r="W83">
        <v>72.80921401971726</v>
      </c>
      <c r="X83">
        <v>422.18102153543822</v>
      </c>
      <c r="Y83">
        <v>825.00211589493495</v>
      </c>
      <c r="Z83">
        <v>761.00849885553498</v>
      </c>
      <c r="AA83">
        <v>865.72970057051225</v>
      </c>
      <c r="AB83">
        <v>197.92813850524621</v>
      </c>
      <c r="AC83">
        <v>657.79144212777646</v>
      </c>
      <c r="AD83">
        <v>481.32894141491698</v>
      </c>
      <c r="AE83">
        <v>241.18365797634081</v>
      </c>
      <c r="AF83">
        <v>687.32531901039329</v>
      </c>
      <c r="AG83">
        <v>164.65101829727459</v>
      </c>
      <c r="AH83">
        <v>2739.167249529035</v>
      </c>
      <c r="AI83">
        <v>1518.986976934043</v>
      </c>
      <c r="AJ83">
        <v>308.25102499922241</v>
      </c>
      <c r="AK83">
        <v>440.01683308342132</v>
      </c>
      <c r="AL83">
        <v>586.16050505825001</v>
      </c>
      <c r="AM83">
        <v>938.67862052829446</v>
      </c>
      <c r="AN83">
        <v>168.9336892813628</v>
      </c>
      <c r="AO83">
        <v>2535.8304129570752</v>
      </c>
      <c r="AP83">
        <v>1550.3497487227201</v>
      </c>
      <c r="AQ83">
        <v>839.91603483145741</v>
      </c>
      <c r="AR83">
        <v>2555.1176335839532</v>
      </c>
      <c r="AS83">
        <v>3118.7915436922131</v>
      </c>
      <c r="AT83">
        <v>215.16094536072609</v>
      </c>
      <c r="AU83">
        <v>1391.0243409706691</v>
      </c>
      <c r="AV83">
        <v>101.82269157392039</v>
      </c>
      <c r="AW83">
        <v>545.73215942112586</v>
      </c>
      <c r="AX83">
        <v>825.09540438704778</v>
      </c>
      <c r="AY83">
        <v>91.584769157458453</v>
      </c>
      <c r="AZ83">
        <v>276.78116456094551</v>
      </c>
      <c r="BA83">
        <v>768.80894557881675</v>
      </c>
      <c r="BB83">
        <v>2131.0081568938808</v>
      </c>
      <c r="BC83">
        <v>469.54116884643088</v>
      </c>
      <c r="BD83">
        <v>373.3350679885383</v>
      </c>
      <c r="BE83">
        <v>469.63767089861432</v>
      </c>
      <c r="BF83">
        <v>1114.5505071320299</v>
      </c>
      <c r="BG83">
        <v>49.63416120115788</v>
      </c>
      <c r="BH83">
        <v>3642.0544517286239</v>
      </c>
      <c r="BI83">
        <v>1626.177533779934</v>
      </c>
      <c r="BJ83">
        <v>3445.9399763012411</v>
      </c>
      <c r="BK83">
        <v>1768.562301818728</v>
      </c>
      <c r="BL83">
        <v>16256.00053735539</v>
      </c>
      <c r="BM83">
        <v>17505.31482893242</v>
      </c>
      <c r="BN83">
        <v>199.40464690496859</v>
      </c>
      <c r="BO83">
        <v>2656.581055411033</v>
      </c>
      <c r="BP83">
        <v>819.79561625207828</v>
      </c>
      <c r="BQ83">
        <v>789.29331217245067</v>
      </c>
      <c r="BR83">
        <v>2910.039589674212</v>
      </c>
      <c r="BS83">
        <v>1121.401266826947</v>
      </c>
      <c r="BT83">
        <v>807.02965808633019</v>
      </c>
      <c r="BU83">
        <v>1880.0399354350941</v>
      </c>
      <c r="BV83">
        <v>612.59757673371234</v>
      </c>
      <c r="BW83">
        <v>640.88724703950913</v>
      </c>
      <c r="BX83">
        <v>279.79028042039403</v>
      </c>
      <c r="BY83">
        <v>2003.4179433857039</v>
      </c>
      <c r="BZ83">
        <v>3411.9917456999392</v>
      </c>
      <c r="CA83">
        <v>713.19231193908797</v>
      </c>
      <c r="CB83">
        <v>5155.1616517507418</v>
      </c>
      <c r="CC83">
        <v>1141.8023348265131</v>
      </c>
      <c r="CD83">
        <v>0</v>
      </c>
      <c r="CE83">
        <v>2281.5922233007891</v>
      </c>
      <c r="CF83">
        <v>2163.4460575667799</v>
      </c>
      <c r="CG83">
        <v>826.67975711333736</v>
      </c>
      <c r="CH83">
        <v>127.9666319117872</v>
      </c>
      <c r="CI83">
        <v>2017.645281914587</v>
      </c>
      <c r="CJ83">
        <v>2017.335720989533</v>
      </c>
      <c r="CK83">
        <v>1949.41586210777</v>
      </c>
      <c r="CL83">
        <v>1910.971210632983</v>
      </c>
      <c r="CM83">
        <v>1022.810902184075</v>
      </c>
      <c r="CN83">
        <v>1832.1082728906831</v>
      </c>
      <c r="CO83">
        <v>721.56419729326717</v>
      </c>
      <c r="CP83">
        <v>109.1529768410611</v>
      </c>
      <c r="CQ83">
        <v>1503.5099005579041</v>
      </c>
      <c r="CR83">
        <v>2719.6760053001531</v>
      </c>
      <c r="CS83">
        <v>419.99178165107531</v>
      </c>
      <c r="CT83">
        <v>226.96401027275309</v>
      </c>
      <c r="CU83">
        <v>806.1476502513442</v>
      </c>
      <c r="CV83">
        <v>2231.4391644485499</v>
      </c>
      <c r="CW83">
        <v>3371.6162992891968</v>
      </c>
      <c r="CX83">
        <v>2128.2621227105801</v>
      </c>
      <c r="CY83">
        <v>5898.1330118263222</v>
      </c>
      <c r="CZ83">
        <v>910.61957746169958</v>
      </c>
      <c r="DA83">
        <v>1038.9761178976819</v>
      </c>
      <c r="DB83">
        <v>272.91486239760241</v>
      </c>
      <c r="DC83">
        <v>70.594733974083908</v>
      </c>
      <c r="DD83">
        <v>249.17486519907899</v>
      </c>
      <c r="DE83">
        <v>534.42744022825809</v>
      </c>
      <c r="DF83">
        <v>200.14144223353489</v>
      </c>
      <c r="DG83">
        <v>153.24033093948529</v>
      </c>
      <c r="DH83">
        <v>485.84759606638409</v>
      </c>
      <c r="DI83">
        <v>268.64094520231492</v>
      </c>
      <c r="DJ83">
        <v>15219.74606931304</v>
      </c>
      <c r="DK83">
        <v>1581.855854605845</v>
      </c>
      <c r="DL83">
        <v>203.33590502176139</v>
      </c>
      <c r="DM83">
        <v>149.60779792892421</v>
      </c>
      <c r="DN83">
        <v>9499.0024698576672</v>
      </c>
      <c r="DO83">
        <v>32.072338427948793</v>
      </c>
      <c r="DP83">
        <v>1025.449264115894</v>
      </c>
      <c r="DQ83">
        <v>1041.226791835958</v>
      </c>
      <c r="DR83">
        <v>1708.375897371837</v>
      </c>
      <c r="DS83">
        <v>8.5053755139644824</v>
      </c>
      <c r="DT83">
        <v>1781.3860981093239</v>
      </c>
      <c r="DU83">
        <v>646.90846158970112</v>
      </c>
      <c r="DV83">
        <v>115.4318816371653</v>
      </c>
      <c r="DW83">
        <v>396.42989477712268</v>
      </c>
      <c r="DX83">
        <v>1348.7161553381629</v>
      </c>
      <c r="DY83">
        <v>304.99459199374792</v>
      </c>
      <c r="DZ83">
        <v>900.51793810694414</v>
      </c>
      <c r="EA83">
        <v>213.64920835068889</v>
      </c>
      <c r="EB83">
        <v>344.55932291698571</v>
      </c>
      <c r="EC83">
        <v>1828.022373941566</v>
      </c>
      <c r="ED83">
        <v>1803.9410192979069</v>
      </c>
      <c r="EE83">
        <v>1632.074388354994</v>
      </c>
      <c r="EF83">
        <v>1729.2858409053019</v>
      </c>
      <c r="EG83">
        <v>4147.5943588994132</v>
      </c>
      <c r="EH83">
        <v>2315.3329526577181</v>
      </c>
      <c r="EI83">
        <v>4525.2603200445428</v>
      </c>
      <c r="EJ83">
        <v>876.02887419109129</v>
      </c>
      <c r="EK83">
        <v>695.87536168948316</v>
      </c>
      <c r="EL83">
        <v>1325.714386016803</v>
      </c>
      <c r="EM83">
        <v>1085.296438448428</v>
      </c>
      <c r="EN83">
        <v>3133.0655881945531</v>
      </c>
      <c r="EO83">
        <v>651.78463493105869</v>
      </c>
      <c r="EP83">
        <v>4444.7558929207134</v>
      </c>
      <c r="EQ83">
        <v>2733.774343324636</v>
      </c>
      <c r="ER83">
        <v>875.52960338191247</v>
      </c>
      <c r="ES83">
        <v>2409.6146304382441</v>
      </c>
      <c r="ET83">
        <v>5784.9470645696774</v>
      </c>
      <c r="EU83">
        <v>2998.6940388051971</v>
      </c>
      <c r="EV83">
        <v>434.31620832002648</v>
      </c>
      <c r="EW83">
        <v>4816.4634368737361</v>
      </c>
      <c r="EX83">
        <v>3107.5646889136651</v>
      </c>
      <c r="EY83">
        <v>2183.623565166728</v>
      </c>
      <c r="EZ83">
        <v>7344.5249732576694</v>
      </c>
      <c r="FA83">
        <v>5650.0184702518454</v>
      </c>
      <c r="FB83">
        <v>134.85097269155011</v>
      </c>
      <c r="FC83">
        <v>765.46839540532255</v>
      </c>
      <c r="FD83">
        <v>182.2109584543845</v>
      </c>
      <c r="FE83">
        <v>1221.655745202477</v>
      </c>
      <c r="FF83">
        <v>5078.2717987429369</v>
      </c>
      <c r="FG83">
        <v>29.559166289620219</v>
      </c>
      <c r="FH83">
        <v>277.45173187339702</v>
      </c>
      <c r="FI83">
        <v>9659.8139852025179</v>
      </c>
      <c r="FJ83">
        <v>2847.3582819142839</v>
      </c>
      <c r="FK83">
        <v>5.8034814086203026</v>
      </c>
      <c r="FL83">
        <v>70.253975833072033</v>
      </c>
      <c r="FM83">
        <v>35552.242723566123</v>
      </c>
      <c r="FN83">
        <v>11451.275653317571</v>
      </c>
      <c r="FO83">
        <v>742.35735919439708</v>
      </c>
      <c r="FP83">
        <v>12196.1401916084</v>
      </c>
      <c r="FQ83">
        <v>3275.8459217444388</v>
      </c>
      <c r="FR83">
        <v>6295.4482964389517</v>
      </c>
      <c r="FS83">
        <v>1674.3185679705789</v>
      </c>
      <c r="FT83">
        <v>0</v>
      </c>
      <c r="FU83">
        <v>0</v>
      </c>
      <c r="FV83">
        <v>1332.8025148427121</v>
      </c>
      <c r="FW83">
        <v>4678.5683731655436</v>
      </c>
      <c r="FX83">
        <v>2273.8640072080661</v>
      </c>
      <c r="FY83">
        <v>1424.897411683763</v>
      </c>
      <c r="FZ83">
        <v>8000.948831740101</v>
      </c>
      <c r="GA83">
        <v>756.72704343392195</v>
      </c>
      <c r="GB83">
        <v>1343.628565214424</v>
      </c>
      <c r="GC83">
        <v>1896.730551232346</v>
      </c>
      <c r="GD83">
        <v>161.33200473608201</v>
      </c>
      <c r="GE83">
        <v>368.18883963383178</v>
      </c>
      <c r="GF83">
        <v>599.13855593800668</v>
      </c>
      <c r="GG83">
        <v>865.84138750055456</v>
      </c>
      <c r="GH83">
        <v>4609.2144352854584</v>
      </c>
      <c r="GI83">
        <v>801.63039328071079</v>
      </c>
      <c r="GJ83">
        <v>8837.215308055198</v>
      </c>
      <c r="GK83">
        <v>1601.7321069482271</v>
      </c>
      <c r="GL83">
        <v>0</v>
      </c>
      <c r="GM83">
        <v>1605.812366120902</v>
      </c>
      <c r="GN83">
        <v>4196.582588303675</v>
      </c>
      <c r="GO83">
        <v>0</v>
      </c>
      <c r="GP83">
        <v>113.40703719766231</v>
      </c>
      <c r="GQ83">
        <v>850.79600372773029</v>
      </c>
      <c r="GR83">
        <v>691.3004475373067</v>
      </c>
      <c r="GS83">
        <v>1266.20066475564</v>
      </c>
      <c r="GT83">
        <v>1042.0315122822831</v>
      </c>
      <c r="GU83">
        <v>1119.530669433896</v>
      </c>
      <c r="GV83">
        <v>1296.1041685741079</v>
      </c>
      <c r="GW83">
        <v>695.64670909536562</v>
      </c>
      <c r="GX83">
        <v>18.548130311148871</v>
      </c>
      <c r="GY83">
        <v>766.21277722455432</v>
      </c>
      <c r="GZ83">
        <v>1413.851127826568</v>
      </c>
      <c r="HA83">
        <v>213.08924624788509</v>
      </c>
      <c r="HB83">
        <v>191.60279826368301</v>
      </c>
      <c r="HC83">
        <v>624.17825319349652</v>
      </c>
      <c r="HD83">
        <v>1218.820292277655</v>
      </c>
      <c r="HE83">
        <v>7222.5815019182101</v>
      </c>
      <c r="HF83">
        <v>3961.2528357441602</v>
      </c>
      <c r="HG83">
        <v>1583.0582325928469</v>
      </c>
      <c r="HH83">
        <v>2674.3560935946939</v>
      </c>
      <c r="HI83">
        <v>2361.4970106925261</v>
      </c>
      <c r="HJ83">
        <v>10.893276407400441</v>
      </c>
      <c r="HK83">
        <v>1.8788745526138959</v>
      </c>
      <c r="HL83">
        <v>4.1307266839104981</v>
      </c>
      <c r="HM83">
        <v>2.5875319521109388</v>
      </c>
      <c r="HN83">
        <v>700.04004491483886</v>
      </c>
      <c r="HO83">
        <v>6.4882695468229601</v>
      </c>
      <c r="HP83">
        <v>9.6965117652945132</v>
      </c>
      <c r="HQ83">
        <v>0</v>
      </c>
    </row>
    <row r="84" spans="1:225" x14ac:dyDescent="0.25">
      <c r="A84" s="1" t="s">
        <v>211</v>
      </c>
      <c r="B84">
        <v>4196.7485084584678</v>
      </c>
      <c r="C84">
        <v>384.487248792809</v>
      </c>
      <c r="D84">
        <v>251.58576362112939</v>
      </c>
      <c r="E84">
        <v>120.1778953259943</v>
      </c>
      <c r="F84">
        <v>48528.362446134328</v>
      </c>
      <c r="G84">
        <v>0</v>
      </c>
      <c r="H84">
        <v>837.72297113727166</v>
      </c>
      <c r="I84">
        <v>3297.443697682369</v>
      </c>
      <c r="J84">
        <v>1479.601389142231</v>
      </c>
      <c r="K84">
        <v>827.62676312377152</v>
      </c>
      <c r="L84">
        <v>79.856142909837516</v>
      </c>
      <c r="M84">
        <v>975.55114159187337</v>
      </c>
      <c r="N84">
        <v>508.69815273962928</v>
      </c>
      <c r="O84">
        <v>1010.228039413482</v>
      </c>
      <c r="P84">
        <v>2156.814371991029</v>
      </c>
      <c r="Q84">
        <v>543.46553324420802</v>
      </c>
      <c r="R84">
        <v>1313.7266997648051</v>
      </c>
      <c r="S84">
        <v>556.77606581287853</v>
      </c>
      <c r="T84">
        <v>27.741449309643709</v>
      </c>
      <c r="U84">
        <v>1761.331535199042</v>
      </c>
      <c r="V84">
        <v>558.5081881322634</v>
      </c>
      <c r="W84">
        <v>172.58501062862121</v>
      </c>
      <c r="X84">
        <v>1016.564381988522</v>
      </c>
      <c r="Y84">
        <v>1914.527472415823</v>
      </c>
      <c r="Z84">
        <v>1777.152361792894</v>
      </c>
      <c r="AA84">
        <v>15791.662549979759</v>
      </c>
      <c r="AB84">
        <v>546.98713383419226</v>
      </c>
      <c r="AC84">
        <v>1858.4137747921361</v>
      </c>
      <c r="AD84">
        <v>1445.320016161839</v>
      </c>
      <c r="AE84">
        <v>747.98184620473637</v>
      </c>
      <c r="AF84">
        <v>2070.8929785931259</v>
      </c>
      <c r="AG84">
        <v>508.84910311278912</v>
      </c>
      <c r="AH84">
        <v>8678.4140988802301</v>
      </c>
      <c r="AI84">
        <v>3919.7104266340598</v>
      </c>
      <c r="AJ84">
        <v>901.01242391504513</v>
      </c>
      <c r="AK84">
        <v>1265.6858367182051</v>
      </c>
      <c r="AL84">
        <v>1424.8966091310101</v>
      </c>
      <c r="AM84">
        <v>1948.718974495338</v>
      </c>
      <c r="AN84">
        <v>484.78592859564139</v>
      </c>
      <c r="AO84">
        <v>6649.9742151024111</v>
      </c>
      <c r="AP84">
        <v>4438.3209493992899</v>
      </c>
      <c r="AQ84">
        <v>2235.8853537792661</v>
      </c>
      <c r="AR84">
        <v>7025.0286134752369</v>
      </c>
      <c r="AS84">
        <v>7630.7213023539834</v>
      </c>
      <c r="AT84">
        <v>728.20709366909728</v>
      </c>
      <c r="AU84">
        <v>3589.051327064959</v>
      </c>
      <c r="AV84">
        <v>295.38960270622812</v>
      </c>
      <c r="AW84">
        <v>1166.176174679254</v>
      </c>
      <c r="AX84">
        <v>1885.0743053414801</v>
      </c>
      <c r="AY84">
        <v>348.638084182103</v>
      </c>
      <c r="AZ84">
        <v>975.12758620648083</v>
      </c>
      <c r="BA84">
        <v>3016.894889929144</v>
      </c>
      <c r="BB84">
        <v>13895.90332646979</v>
      </c>
      <c r="BC84">
        <v>5578.3126137493509</v>
      </c>
      <c r="BD84">
        <v>1725.602472153412</v>
      </c>
      <c r="BE84">
        <v>1243.0393182754001</v>
      </c>
      <c r="BF84">
        <v>2605.3850701223651</v>
      </c>
      <c r="BG84">
        <v>122.2833173133745</v>
      </c>
      <c r="BH84">
        <v>10160.65200846158</v>
      </c>
      <c r="BI84">
        <v>5449.4606186832698</v>
      </c>
      <c r="BJ84">
        <v>10901.92375237118</v>
      </c>
      <c r="BK84">
        <v>5980.5533152809676</v>
      </c>
      <c r="BL84">
        <v>43702.884440181573</v>
      </c>
      <c r="BM84">
        <v>52622.478855721427</v>
      </c>
      <c r="BN84">
        <v>964.83037819468541</v>
      </c>
      <c r="BO84">
        <v>9160.1493417234815</v>
      </c>
      <c r="BP84">
        <v>2899.1330058034719</v>
      </c>
      <c r="BQ84">
        <v>5534.0521972093948</v>
      </c>
      <c r="BR84">
        <v>8721.0885642302637</v>
      </c>
      <c r="BS84">
        <v>3508.6062606878968</v>
      </c>
      <c r="BT84">
        <v>2822.755308028467</v>
      </c>
      <c r="BU84">
        <v>6582.7871461343684</v>
      </c>
      <c r="BV84">
        <v>1828.298959542177</v>
      </c>
      <c r="BW84">
        <v>2121.2472316638482</v>
      </c>
      <c r="BX84">
        <v>973.68120564080709</v>
      </c>
      <c r="BY84">
        <v>6405.8224907731337</v>
      </c>
      <c r="BZ84">
        <v>10740.86701594457</v>
      </c>
      <c r="CA84">
        <v>2331.0198133006602</v>
      </c>
      <c r="CB84">
        <v>19088.800688815929</v>
      </c>
      <c r="CC84">
        <v>3616.149422460308</v>
      </c>
      <c r="CD84">
        <v>0</v>
      </c>
      <c r="CE84">
        <v>8117.2451790562491</v>
      </c>
      <c r="CF84">
        <v>6892.6839173364224</v>
      </c>
      <c r="CG84">
        <v>2972.8534055124851</v>
      </c>
      <c r="CH84">
        <v>464.54345205135229</v>
      </c>
      <c r="CI84">
        <v>6836.5527963175191</v>
      </c>
      <c r="CJ84">
        <v>6467.9548895444368</v>
      </c>
      <c r="CK84">
        <v>6475.4137859334851</v>
      </c>
      <c r="CL84">
        <v>6699.3997958437103</v>
      </c>
      <c r="CM84">
        <v>3339.3380386059048</v>
      </c>
      <c r="CN84">
        <v>5614.2247537240582</v>
      </c>
      <c r="CO84">
        <v>2221.776464019471</v>
      </c>
      <c r="CP84">
        <v>366.50109038473539</v>
      </c>
      <c r="CQ84">
        <v>5582.2306092528679</v>
      </c>
      <c r="CR84">
        <v>9005.8773013721839</v>
      </c>
      <c r="CS84">
        <v>1747.0766524655601</v>
      </c>
      <c r="CT84">
        <v>704.31042736665881</v>
      </c>
      <c r="CU84">
        <v>2534.9010317769898</v>
      </c>
      <c r="CV84">
        <v>7032.5180391068006</v>
      </c>
      <c r="CW84">
        <v>10044.16996340422</v>
      </c>
      <c r="CX84">
        <v>7300.864792719688</v>
      </c>
      <c r="CY84">
        <v>16951.726377769239</v>
      </c>
      <c r="CZ84">
        <v>2802.2946493603458</v>
      </c>
      <c r="DA84">
        <v>3122.6969306555939</v>
      </c>
      <c r="DB84">
        <v>948.89878299729628</v>
      </c>
      <c r="DC84">
        <v>246.12549518741841</v>
      </c>
      <c r="DD84">
        <v>880.44650109044233</v>
      </c>
      <c r="DE84">
        <v>1821.1211495697601</v>
      </c>
      <c r="DF84">
        <v>833.62397108468997</v>
      </c>
      <c r="DG84">
        <v>475.65862626127011</v>
      </c>
      <c r="DH84">
        <v>1682.4635236028339</v>
      </c>
      <c r="DI84">
        <v>675.50952038377045</v>
      </c>
      <c r="DJ84">
        <v>41623.626566659921</v>
      </c>
      <c r="DK84">
        <v>2886.595342636821</v>
      </c>
      <c r="DL84">
        <v>578.90356059830481</v>
      </c>
      <c r="DM84">
        <v>222.0217103040452</v>
      </c>
      <c r="DN84">
        <v>51080.494502850568</v>
      </c>
      <c r="DO84">
        <v>131.17162902323119</v>
      </c>
      <c r="DP84">
        <v>2097.857892280369</v>
      </c>
      <c r="DQ84">
        <v>5522.6349100785592</v>
      </c>
      <c r="DR84">
        <v>4523.810084198989</v>
      </c>
      <c r="DS84">
        <v>25.08384734950782</v>
      </c>
      <c r="DT84">
        <v>4777.1746343295254</v>
      </c>
      <c r="DU84">
        <v>1849.8078978727169</v>
      </c>
      <c r="DV84">
        <v>385.01548706711941</v>
      </c>
      <c r="DW84">
        <v>1131.2617355082041</v>
      </c>
      <c r="DX84">
        <v>3988.6281444039651</v>
      </c>
      <c r="DY84">
        <v>869.52842697109099</v>
      </c>
      <c r="DZ84">
        <v>2276.622831780639</v>
      </c>
      <c r="EA84">
        <v>540.13619736154965</v>
      </c>
      <c r="EB84">
        <v>875.93607739833681</v>
      </c>
      <c r="EC84">
        <v>3376.5254142302479</v>
      </c>
      <c r="ED84">
        <v>3211.859056790388</v>
      </c>
      <c r="EE84">
        <v>3513.2153580305749</v>
      </c>
      <c r="EF84">
        <v>3197.7179932755448</v>
      </c>
      <c r="EG84">
        <v>6068.3708986751326</v>
      </c>
      <c r="EH84">
        <v>3371.9207695194768</v>
      </c>
      <c r="EI84">
        <v>30552.760132442228</v>
      </c>
      <c r="EJ84">
        <v>2336.1356971442442</v>
      </c>
      <c r="EK84">
        <v>1855.714259084288</v>
      </c>
      <c r="EL84">
        <v>3535.3271936969832</v>
      </c>
      <c r="EM84">
        <v>2987.0953825660249</v>
      </c>
      <c r="EN84">
        <v>8635.2756804996843</v>
      </c>
      <c r="EO84">
        <v>1738.1360333796849</v>
      </c>
      <c r="EP84">
        <v>9224.1590435822854</v>
      </c>
      <c r="EQ84">
        <v>5971.7717939821496</v>
      </c>
      <c r="ER84">
        <v>1958.639968792321</v>
      </c>
      <c r="ES84">
        <v>6842.8272415357651</v>
      </c>
      <c r="ET84">
        <v>12550.710665090241</v>
      </c>
      <c r="EU84">
        <v>4215.1167725051546</v>
      </c>
      <c r="EV84">
        <v>873.34087188801618</v>
      </c>
      <c r="EW84">
        <v>9685.5208315043819</v>
      </c>
      <c r="EX84">
        <v>6326.5939288891232</v>
      </c>
      <c r="EY84">
        <v>4279.4091995049384</v>
      </c>
      <c r="EZ84">
        <v>12234.98620771573</v>
      </c>
      <c r="FA84">
        <v>12975.38944903517</v>
      </c>
      <c r="FB84">
        <v>316.10161651638481</v>
      </c>
      <c r="FC84">
        <v>1796.3413549342811</v>
      </c>
      <c r="FD84">
        <v>428.07563135755299</v>
      </c>
      <c r="FE84">
        <v>1524.258910784323</v>
      </c>
      <c r="FF84">
        <v>6174.869010372855</v>
      </c>
      <c r="FG84">
        <v>72.507030740180483</v>
      </c>
      <c r="FH84">
        <v>680.574041052197</v>
      </c>
      <c r="FI84">
        <v>22691.133530634481</v>
      </c>
      <c r="FJ84">
        <v>5390.3263842136084</v>
      </c>
      <c r="FK84">
        <v>20.751970052539519</v>
      </c>
      <c r="FL84">
        <v>146.40498992252901</v>
      </c>
      <c r="FM84">
        <v>24581.98628664522</v>
      </c>
      <c r="FN84">
        <v>14847.384484943959</v>
      </c>
      <c r="FO84">
        <v>962.5185412416165</v>
      </c>
      <c r="FP84">
        <v>31751.84378582142</v>
      </c>
      <c r="FQ84">
        <v>8528.3173410744675</v>
      </c>
      <c r="FR84">
        <v>16389.844166865019</v>
      </c>
      <c r="FS84">
        <v>4443.0461444263301</v>
      </c>
      <c r="FT84">
        <v>0</v>
      </c>
      <c r="FU84">
        <v>0</v>
      </c>
      <c r="FV84">
        <v>4233.6523960535123</v>
      </c>
      <c r="FW84">
        <v>21865.236896252329</v>
      </c>
      <c r="FX84">
        <v>7068.7749690765804</v>
      </c>
      <c r="FY84">
        <v>4735.8995687156666</v>
      </c>
      <c r="FZ84">
        <v>24032.134427205121</v>
      </c>
      <c r="GA84">
        <v>1989.17118584785</v>
      </c>
      <c r="GB84">
        <v>3120.0546002881078</v>
      </c>
      <c r="GC84">
        <v>4404.4187769519976</v>
      </c>
      <c r="GD84">
        <v>402.17890420667612</v>
      </c>
      <c r="GE84">
        <v>777.05237002416879</v>
      </c>
      <c r="GF84">
        <v>1264.465363283399</v>
      </c>
      <c r="GG84">
        <v>2275.994699112427</v>
      </c>
      <c r="GH84">
        <v>9727.6196759524901</v>
      </c>
      <c r="GI84">
        <v>1691.8187895148401</v>
      </c>
      <c r="GJ84">
        <v>18364.540654940869</v>
      </c>
      <c r="GK84">
        <v>2908.456146208026</v>
      </c>
      <c r="GL84">
        <v>0</v>
      </c>
      <c r="GM84">
        <v>3522.643711373853</v>
      </c>
      <c r="GN84">
        <v>13672.589831829649</v>
      </c>
      <c r="GO84">
        <v>0</v>
      </c>
      <c r="GP84">
        <v>369.48347161528142</v>
      </c>
      <c r="GQ84">
        <v>2120.9195599000118</v>
      </c>
      <c r="GR84">
        <v>1723.318673954084</v>
      </c>
      <c r="GS84">
        <v>3156.4672904811241</v>
      </c>
      <c r="GT84">
        <v>2597.6438614525309</v>
      </c>
      <c r="GU84">
        <v>2243.8634398481449</v>
      </c>
      <c r="GV84">
        <v>3231.012687826958</v>
      </c>
      <c r="GW84">
        <v>1734.153317171189</v>
      </c>
      <c r="GX84">
        <v>46.237984433550707</v>
      </c>
      <c r="GY84">
        <v>1653.1337452051339</v>
      </c>
      <c r="GZ84">
        <v>3524.539958645229</v>
      </c>
      <c r="HA84">
        <v>531.20271885541251</v>
      </c>
      <c r="HB84">
        <v>477.63990520466569</v>
      </c>
      <c r="HC84">
        <v>1555.9921065237611</v>
      </c>
      <c r="HD84">
        <v>3038.3544193538328</v>
      </c>
      <c r="HE84">
        <v>14098.051965286721</v>
      </c>
      <c r="HF84">
        <v>5647.0902183750504</v>
      </c>
      <c r="HG84">
        <v>3277.604932803376</v>
      </c>
      <c r="HH84">
        <v>5537.0564038456159</v>
      </c>
      <c r="HI84">
        <v>4889.3048225832072</v>
      </c>
      <c r="HJ84">
        <v>22.857559590933441</v>
      </c>
      <c r="HK84">
        <v>3.94247657399792</v>
      </c>
      <c r="HL84">
        <v>8.6675787706257807</v>
      </c>
      <c r="HM84">
        <v>5.4294652569946473</v>
      </c>
      <c r="HN84">
        <v>2128.9036717817148</v>
      </c>
      <c r="HO84">
        <v>13.839013838539881</v>
      </c>
      <c r="HP84">
        <v>20.681964511043351</v>
      </c>
      <c r="HQ84">
        <v>0</v>
      </c>
    </row>
    <row r="85" spans="1:225" x14ac:dyDescent="0.25">
      <c r="A85" s="1" t="s">
        <v>212</v>
      </c>
      <c r="B85">
        <v>422.1978654051519</v>
      </c>
      <c r="C85">
        <v>42.681113293570739</v>
      </c>
      <c r="D85">
        <v>24.13085874246622</v>
      </c>
      <c r="E85">
        <v>12.13604083508446</v>
      </c>
      <c r="F85">
        <v>4248.6598316356867</v>
      </c>
      <c r="G85">
        <v>0</v>
      </c>
      <c r="H85">
        <v>92.640999917450841</v>
      </c>
      <c r="I85">
        <v>288.93814394329848</v>
      </c>
      <c r="J85">
        <v>155.63072154195351</v>
      </c>
      <c r="K85">
        <v>83.773419366055947</v>
      </c>
      <c r="L85">
        <v>7.4204181195153893</v>
      </c>
      <c r="M85">
        <v>90.309321088243408</v>
      </c>
      <c r="N85">
        <v>53.05594812680539</v>
      </c>
      <c r="O85">
        <v>100.53590548918579</v>
      </c>
      <c r="P85">
        <v>215.45467338958269</v>
      </c>
      <c r="Q85">
        <v>53.255640552939767</v>
      </c>
      <c r="R85">
        <v>131.6718891992804</v>
      </c>
      <c r="S85">
        <v>55.759349154177222</v>
      </c>
      <c r="T85">
        <v>3.105545265496203</v>
      </c>
      <c r="U85">
        <v>274.63131092407127</v>
      </c>
      <c r="V85">
        <v>90.05195131417446</v>
      </c>
      <c r="W85">
        <v>21.488732270887599</v>
      </c>
      <c r="X85">
        <v>122.3066756314183</v>
      </c>
      <c r="Y85">
        <v>211.87273060819041</v>
      </c>
      <c r="Z85">
        <v>203.89497004241969</v>
      </c>
      <c r="AA85">
        <v>1429.0262805996749</v>
      </c>
      <c r="AB85">
        <v>60.836125650067522</v>
      </c>
      <c r="AC85">
        <v>206.91783701121159</v>
      </c>
      <c r="AD85">
        <v>158.90728096720511</v>
      </c>
      <c r="AE85">
        <v>82.146181701858126</v>
      </c>
      <c r="AF85">
        <v>228.181479148335</v>
      </c>
      <c r="AG85">
        <v>55.082924888338368</v>
      </c>
      <c r="AH85">
        <v>949.0470691475432</v>
      </c>
      <c r="AI85">
        <v>442.65547461816402</v>
      </c>
      <c r="AJ85">
        <v>90.151063979800284</v>
      </c>
      <c r="AK85">
        <v>127.17295880436799</v>
      </c>
      <c r="AL85">
        <v>156.70913364410279</v>
      </c>
      <c r="AM85">
        <v>220.0807302692983</v>
      </c>
      <c r="AN85">
        <v>51.015583105868423</v>
      </c>
      <c r="AO85">
        <v>718.63215820001096</v>
      </c>
      <c r="AP85">
        <v>468.79921212066472</v>
      </c>
      <c r="AQ85">
        <v>234.20033072053181</v>
      </c>
      <c r="AR85">
        <v>746.68488361238224</v>
      </c>
      <c r="AS85">
        <v>888.57119274770184</v>
      </c>
      <c r="AT85">
        <v>80.42110717875812</v>
      </c>
      <c r="AU85">
        <v>442.06457845623669</v>
      </c>
      <c r="AV85">
        <v>33.888700936021081</v>
      </c>
      <c r="AW85">
        <v>137.85940432296519</v>
      </c>
      <c r="AX85">
        <v>215.0709285817897</v>
      </c>
      <c r="AY85">
        <v>36.969867150723893</v>
      </c>
      <c r="AZ85">
        <v>109.33028039321169</v>
      </c>
      <c r="BA85">
        <v>312.37311077153032</v>
      </c>
      <c r="BB85">
        <v>1494.8894225396859</v>
      </c>
      <c r="BC85">
        <v>541.77755752547876</v>
      </c>
      <c r="BD85">
        <v>174.15909560276441</v>
      </c>
      <c r="BE85">
        <v>154.9179006481852</v>
      </c>
      <c r="BF85">
        <v>349.48729250239887</v>
      </c>
      <c r="BG85">
        <v>15.68380789548506</v>
      </c>
      <c r="BH85">
        <v>1015.888907782631</v>
      </c>
      <c r="BI85">
        <v>531.53617677635168</v>
      </c>
      <c r="BJ85">
        <v>1070.724027898505</v>
      </c>
      <c r="BK85">
        <v>632.45421427057386</v>
      </c>
      <c r="BL85">
        <v>5012.9325185795069</v>
      </c>
      <c r="BM85">
        <v>5747.6245308974248</v>
      </c>
      <c r="BN85">
        <v>95.964628883753363</v>
      </c>
      <c r="BO85">
        <v>966.46071113262565</v>
      </c>
      <c r="BP85">
        <v>280.54149191555729</v>
      </c>
      <c r="BQ85">
        <v>521.21546617807951</v>
      </c>
      <c r="BR85">
        <v>958.61431688297057</v>
      </c>
      <c r="BS85">
        <v>381.71282389672922</v>
      </c>
      <c r="BT85">
        <v>278.33730483995532</v>
      </c>
      <c r="BU85">
        <v>635.86592684862205</v>
      </c>
      <c r="BV85">
        <v>199.69063523092771</v>
      </c>
      <c r="BW85">
        <v>224.5004634403623</v>
      </c>
      <c r="BX85">
        <v>100.8829764520089</v>
      </c>
      <c r="BY85">
        <v>690.773412619493</v>
      </c>
      <c r="BZ85">
        <v>1163.1020173395091</v>
      </c>
      <c r="CA85">
        <v>251.7526340268079</v>
      </c>
      <c r="CB85">
        <v>1985.308501061239</v>
      </c>
      <c r="CC85">
        <v>390.18859983430701</v>
      </c>
      <c r="CD85">
        <v>0</v>
      </c>
      <c r="CE85">
        <v>849.62844065968136</v>
      </c>
      <c r="CF85">
        <v>736.3092599169222</v>
      </c>
      <c r="CG85">
        <v>308.44149277518181</v>
      </c>
      <c r="CH85">
        <v>48.697556397936268</v>
      </c>
      <c r="CI85">
        <v>731.80055356558864</v>
      </c>
      <c r="CJ85">
        <v>705.57424004771246</v>
      </c>
      <c r="CK85">
        <v>698.88739828131963</v>
      </c>
      <c r="CL85">
        <v>710.60596494059291</v>
      </c>
      <c r="CM85">
        <v>361.49853043815511</v>
      </c>
      <c r="CN85">
        <v>613.05318252711629</v>
      </c>
      <c r="CO85">
        <v>243.15712177752209</v>
      </c>
      <c r="CP85">
        <v>39.192741473573349</v>
      </c>
      <c r="CQ85">
        <v>577.03279966480545</v>
      </c>
      <c r="CR85">
        <v>964.02199096906236</v>
      </c>
      <c r="CS85">
        <v>180.38963852685069</v>
      </c>
      <c r="CT85">
        <v>75.875749542020174</v>
      </c>
      <c r="CU85">
        <v>277.09082677925221</v>
      </c>
      <c r="CV85">
        <v>770.51550569262213</v>
      </c>
      <c r="CW85">
        <v>1146.3153275466841</v>
      </c>
      <c r="CX85">
        <v>764.17723074721823</v>
      </c>
      <c r="CY85">
        <v>1961.4647852954961</v>
      </c>
      <c r="CZ85">
        <v>317.26327694455119</v>
      </c>
      <c r="DA85">
        <v>356.68037792631708</v>
      </c>
      <c r="DB85">
        <v>97.457144925365313</v>
      </c>
      <c r="DC85">
        <v>25.68886375873684</v>
      </c>
      <c r="DD85">
        <v>89.431334876089167</v>
      </c>
      <c r="DE85">
        <v>190.99489754589129</v>
      </c>
      <c r="DF85">
        <v>86.1355303901843</v>
      </c>
      <c r="DG85">
        <v>52.445151316631978</v>
      </c>
      <c r="DH85">
        <v>179.9167798142106</v>
      </c>
      <c r="DI85">
        <v>78.672452811007503</v>
      </c>
      <c r="DJ85">
        <v>4466.909508366125</v>
      </c>
      <c r="DK85">
        <v>347.29232094440931</v>
      </c>
      <c r="DL85">
        <v>65.093006106451284</v>
      </c>
      <c r="DM85">
        <v>54.21519301917737</v>
      </c>
      <c r="DN85">
        <v>4507.6958102260751</v>
      </c>
      <c r="DO85">
        <v>12.646307008409259</v>
      </c>
      <c r="DP85">
        <v>227.60556135690629</v>
      </c>
      <c r="DQ85">
        <v>487.16154009929357</v>
      </c>
      <c r="DR85">
        <v>472.55112575302911</v>
      </c>
      <c r="DS85">
        <v>2.423523666076143</v>
      </c>
      <c r="DT85">
        <v>512.5227572196236</v>
      </c>
      <c r="DU85">
        <v>172.39991231961039</v>
      </c>
      <c r="DV85">
        <v>35.581838344662927</v>
      </c>
      <c r="DW85">
        <v>106.959954492465</v>
      </c>
      <c r="DX85">
        <v>384.76529295062068</v>
      </c>
      <c r="DY85">
        <v>81.984947824393615</v>
      </c>
      <c r="DZ85">
        <v>223.66461339014339</v>
      </c>
      <c r="EA85">
        <v>52.884440009083278</v>
      </c>
      <c r="EB85">
        <v>74.709882983924842</v>
      </c>
      <c r="EC85">
        <v>532.76955843413202</v>
      </c>
      <c r="ED85">
        <v>550.25733447550408</v>
      </c>
      <c r="EE85">
        <v>443.92818184946401</v>
      </c>
      <c r="EF85">
        <v>389.01577824951278</v>
      </c>
      <c r="EG85">
        <v>740.24510900347138</v>
      </c>
      <c r="EH85">
        <v>521.36766699611928</v>
      </c>
      <c r="EI85">
        <v>2611.126269587563</v>
      </c>
      <c r="EJ85">
        <v>273.81817790121107</v>
      </c>
      <c r="EK85">
        <v>217.5080402002784</v>
      </c>
      <c r="EL85">
        <v>414.37526580586263</v>
      </c>
      <c r="EM85">
        <v>325.20021843542281</v>
      </c>
      <c r="EN85">
        <v>868.02093325519718</v>
      </c>
      <c r="EO85">
        <v>203.72671081832189</v>
      </c>
      <c r="EP85">
        <v>1281.221933151061</v>
      </c>
      <c r="EQ85">
        <v>672.12572907635411</v>
      </c>
      <c r="ER85">
        <v>92.564648859222999</v>
      </c>
      <c r="ES85">
        <v>423.94725144559982</v>
      </c>
      <c r="ET85">
        <v>1197.0597502258929</v>
      </c>
      <c r="EU85">
        <v>410.95537041319119</v>
      </c>
      <c r="EV85">
        <v>79.326478179270339</v>
      </c>
      <c r="EW85">
        <v>879.69481317281634</v>
      </c>
      <c r="EX85">
        <v>585.78839348247561</v>
      </c>
      <c r="EY85">
        <v>450.22117120239352</v>
      </c>
      <c r="EZ85">
        <v>1011.765145919239</v>
      </c>
      <c r="FA85">
        <v>1285.948078086454</v>
      </c>
      <c r="FB85">
        <v>38.388825706745557</v>
      </c>
      <c r="FC85">
        <v>217.30821182718151</v>
      </c>
      <c r="FD85">
        <v>51.585551517000432</v>
      </c>
      <c r="FE85">
        <v>280.86789905344352</v>
      </c>
      <c r="FF85">
        <v>1172.440637046436</v>
      </c>
      <c r="FG85">
        <v>7.4560743824247186</v>
      </c>
      <c r="FH85">
        <v>69.985084494992549</v>
      </c>
      <c r="FI85">
        <v>2535.331625554441</v>
      </c>
      <c r="FJ85">
        <v>669.1349487636511</v>
      </c>
      <c r="FK85">
        <v>1.7637683640749</v>
      </c>
      <c r="FL85">
        <v>22.628316776338451</v>
      </c>
      <c r="FM85">
        <v>8808.3330848979567</v>
      </c>
      <c r="FN85">
        <v>2994.2081025802659</v>
      </c>
      <c r="FO85">
        <v>194.10697001831309</v>
      </c>
      <c r="FP85">
        <v>1867.8753622122699</v>
      </c>
      <c r="FQ85">
        <v>501.39941295862508</v>
      </c>
      <c r="FR85">
        <v>964.31009385302741</v>
      </c>
      <c r="FS85">
        <v>484.54188675553769</v>
      </c>
      <c r="FT85">
        <v>0</v>
      </c>
      <c r="FU85">
        <v>0</v>
      </c>
      <c r="FV85">
        <v>470.33094870766882</v>
      </c>
      <c r="FW85">
        <v>2053.128470743708</v>
      </c>
      <c r="FX85">
        <v>697.32979846531032</v>
      </c>
      <c r="FY85">
        <v>512.37239068863801</v>
      </c>
      <c r="FZ85">
        <v>2470.49125900739</v>
      </c>
      <c r="GA85">
        <v>206.1375757316257</v>
      </c>
      <c r="GB85">
        <v>365.31284354044931</v>
      </c>
      <c r="GC85">
        <v>515.6931379991579</v>
      </c>
      <c r="GD85">
        <v>46.301137857142372</v>
      </c>
      <c r="GE85">
        <v>95.921558465555407</v>
      </c>
      <c r="GF85">
        <v>156.08920704802139</v>
      </c>
      <c r="GG85">
        <v>235.86106263302409</v>
      </c>
      <c r="GH85">
        <v>1200.8050878842839</v>
      </c>
      <c r="GI85">
        <v>208.8429315601025</v>
      </c>
      <c r="GJ85">
        <v>2008.240640018159</v>
      </c>
      <c r="GK85">
        <v>412.10402518211089</v>
      </c>
      <c r="GL85">
        <v>0</v>
      </c>
      <c r="GM85">
        <v>403.6882417583729</v>
      </c>
      <c r="GN85">
        <v>1327.093800103846</v>
      </c>
      <c r="GO85">
        <v>0</v>
      </c>
      <c r="GP85">
        <v>35.862936755403908</v>
      </c>
      <c r="GQ85">
        <v>244.1724016344119</v>
      </c>
      <c r="GR85">
        <v>198.39831144781189</v>
      </c>
      <c r="GS85">
        <v>363.39058471108422</v>
      </c>
      <c r="GT85">
        <v>299.05563239355212</v>
      </c>
      <c r="GU85">
        <v>299.38653260638142</v>
      </c>
      <c r="GV85">
        <v>371.97267761308092</v>
      </c>
      <c r="GW85">
        <v>199.64565760142901</v>
      </c>
      <c r="GX85">
        <v>5.3231814724773843</v>
      </c>
      <c r="GY85">
        <v>194.40015873771679</v>
      </c>
      <c r="GZ85">
        <v>405.76521742268619</v>
      </c>
      <c r="HA85">
        <v>61.15509803859328</v>
      </c>
      <c r="HB85">
        <v>54.988640293248203</v>
      </c>
      <c r="HC85">
        <v>179.13471908949049</v>
      </c>
      <c r="HD85">
        <v>349.79275481109221</v>
      </c>
      <c r="HE85">
        <v>1908.6954397838831</v>
      </c>
      <c r="HF85">
        <v>919.15306040076769</v>
      </c>
      <c r="HG85">
        <v>422.20845477539632</v>
      </c>
      <c r="HH85">
        <v>713.26229859933881</v>
      </c>
      <c r="HI85">
        <v>629.82143253705715</v>
      </c>
      <c r="HJ85">
        <v>3.807219574770174</v>
      </c>
      <c r="HK85">
        <v>0.65667001439434014</v>
      </c>
      <c r="HL85">
        <v>1.443696359189558</v>
      </c>
      <c r="HM85">
        <v>0.90434704215597528</v>
      </c>
      <c r="HN85">
        <v>223.34522152611359</v>
      </c>
      <c r="HO85">
        <v>2.2881302309364591</v>
      </c>
      <c r="HP85">
        <v>3.419537604701619</v>
      </c>
      <c r="HQ85">
        <v>0</v>
      </c>
    </row>
    <row r="86" spans="1:225" x14ac:dyDescent="0.25">
      <c r="A86" s="1" t="s">
        <v>213</v>
      </c>
      <c r="B86">
        <v>384.1968029909707</v>
      </c>
      <c r="C86">
        <v>39.099392810442168</v>
      </c>
      <c r="D86">
        <v>23.821215808571949</v>
      </c>
      <c r="E86">
        <v>11.782811468364031</v>
      </c>
      <c r="F86">
        <v>4357.7274765501352</v>
      </c>
      <c r="G86">
        <v>0</v>
      </c>
      <c r="H86">
        <v>131.90210634049839</v>
      </c>
      <c r="I86">
        <v>304.11810512185872</v>
      </c>
      <c r="J86">
        <v>151.09749991803929</v>
      </c>
      <c r="K86">
        <v>83.272624089042608</v>
      </c>
      <c r="L86">
        <v>4.4337110692569173</v>
      </c>
      <c r="M86">
        <v>84.982146464775383</v>
      </c>
      <c r="N86">
        <v>49.682727493504942</v>
      </c>
      <c r="O86">
        <v>94.406630776801478</v>
      </c>
      <c r="P86">
        <v>218.6833298072543</v>
      </c>
      <c r="Q86">
        <v>51.087395078673737</v>
      </c>
      <c r="R86">
        <v>150.89752920229029</v>
      </c>
      <c r="S86">
        <v>59.642027146816808</v>
      </c>
      <c r="T86">
        <v>3.6903876540661789</v>
      </c>
      <c r="U86">
        <v>241.4102752409519</v>
      </c>
      <c r="V86">
        <v>75.898927587303106</v>
      </c>
      <c r="W86">
        <v>24.370154994105651</v>
      </c>
      <c r="X86">
        <v>156.94707535853041</v>
      </c>
      <c r="Y86">
        <v>251.8534318855944</v>
      </c>
      <c r="Z86">
        <v>238.870310621025</v>
      </c>
      <c r="AA86">
        <v>658.74278874557262</v>
      </c>
      <c r="AB86">
        <v>71.165550230466479</v>
      </c>
      <c r="AC86">
        <v>228.16282641980581</v>
      </c>
      <c r="AD86">
        <v>170.73920298253941</v>
      </c>
      <c r="AE86">
        <v>84.265214499859923</v>
      </c>
      <c r="AF86">
        <v>241.85264709480541</v>
      </c>
      <c r="AG86">
        <v>55.879455479742397</v>
      </c>
      <c r="AH86">
        <v>917.749013088418</v>
      </c>
      <c r="AI86">
        <v>557.00173417176643</v>
      </c>
      <c r="AJ86">
        <v>168.03013150025251</v>
      </c>
      <c r="AK86">
        <v>200.0571691293402</v>
      </c>
      <c r="AL86">
        <v>219.38663541301409</v>
      </c>
      <c r="AM86">
        <v>336.51861404794289</v>
      </c>
      <c r="AN86">
        <v>63.704122178292977</v>
      </c>
      <c r="AO86">
        <v>975.57170036087427</v>
      </c>
      <c r="AP86">
        <v>581.23010168210521</v>
      </c>
      <c r="AQ86">
        <v>341.19821761962783</v>
      </c>
      <c r="AR86">
        <v>948.31369887495669</v>
      </c>
      <c r="AS86">
        <v>1007.924552143032</v>
      </c>
      <c r="AT86">
        <v>86.72276646337896</v>
      </c>
      <c r="AU86">
        <v>462.89661129753569</v>
      </c>
      <c r="AV86">
        <v>35.768498859710768</v>
      </c>
      <c r="AW86">
        <v>156.32980232936461</v>
      </c>
      <c r="AX86">
        <v>261.91793627829719</v>
      </c>
      <c r="AY86">
        <v>40.420813150213931</v>
      </c>
      <c r="AZ86">
        <v>111.14616216463131</v>
      </c>
      <c r="BA86">
        <v>329.39160898493628</v>
      </c>
      <c r="BB86">
        <v>722.72505868976009</v>
      </c>
      <c r="BC86">
        <v>201.54832388888309</v>
      </c>
      <c r="BD86">
        <v>164.6811594775094</v>
      </c>
      <c r="BE86">
        <v>233.07332980944091</v>
      </c>
      <c r="BF86">
        <v>565.1298318618135</v>
      </c>
      <c r="BG86">
        <v>24.269709605928931</v>
      </c>
      <c r="BH86">
        <v>2012.906247191821</v>
      </c>
      <c r="BI86">
        <v>918.21768679019317</v>
      </c>
      <c r="BJ86">
        <v>1882.9961383693069</v>
      </c>
      <c r="BK86">
        <v>674.18445486869814</v>
      </c>
      <c r="BL86">
        <v>6645.2604261180841</v>
      </c>
      <c r="BM86">
        <v>7365.0243945102357</v>
      </c>
      <c r="BN86">
        <v>86.478097360859124</v>
      </c>
      <c r="BO86">
        <v>1105.6951262262889</v>
      </c>
      <c r="BP86">
        <v>432.01830419277923</v>
      </c>
      <c r="BQ86">
        <v>491.94717373340222</v>
      </c>
      <c r="BR86">
        <v>1186.2937737875141</v>
      </c>
      <c r="BS86">
        <v>451.779602626719</v>
      </c>
      <c r="BT86">
        <v>296.16234690642358</v>
      </c>
      <c r="BU86">
        <v>635.92601300542231</v>
      </c>
      <c r="BV86">
        <v>222.6662897519233</v>
      </c>
      <c r="BW86">
        <v>254.80211481395341</v>
      </c>
      <c r="BX86">
        <v>110.1623693694153</v>
      </c>
      <c r="BY86">
        <v>807.74396167721341</v>
      </c>
      <c r="BZ86">
        <v>1390.5669059024499</v>
      </c>
      <c r="CA86">
        <v>291.64560130233423</v>
      </c>
      <c r="CB86">
        <v>2173.347348380657</v>
      </c>
      <c r="CC86">
        <v>455.56418011041342</v>
      </c>
      <c r="CD86">
        <v>0</v>
      </c>
      <c r="CE86">
        <v>972.70138608826778</v>
      </c>
      <c r="CF86">
        <v>916.59479178666481</v>
      </c>
      <c r="CG86">
        <v>370.19974045124991</v>
      </c>
      <c r="CH86">
        <v>55.291115931435463</v>
      </c>
      <c r="CI86">
        <v>845.26377229301397</v>
      </c>
      <c r="CJ86">
        <v>819.49224785687068</v>
      </c>
      <c r="CK86">
        <v>810.28351854934499</v>
      </c>
      <c r="CL86">
        <v>824.49010667768084</v>
      </c>
      <c r="CM86">
        <v>409.76257302448761</v>
      </c>
      <c r="CN86">
        <v>742.07218391577499</v>
      </c>
      <c r="CO86">
        <v>290.5704801449416</v>
      </c>
      <c r="CP86">
        <v>42.111887408585488</v>
      </c>
      <c r="CQ86">
        <v>673.64713997536035</v>
      </c>
      <c r="CR86">
        <v>1132.6983966230221</v>
      </c>
      <c r="CS86">
        <v>172.7070358133428</v>
      </c>
      <c r="CT86">
        <v>100.9363923926696</v>
      </c>
      <c r="CU86">
        <v>336.88415608482399</v>
      </c>
      <c r="CV86">
        <v>929.29167063101534</v>
      </c>
      <c r="CW86">
        <v>1181.839954959064</v>
      </c>
      <c r="CX86">
        <v>720.3033960813043</v>
      </c>
      <c r="CY86">
        <v>1752.814735116837</v>
      </c>
      <c r="CZ86">
        <v>275.55836724125078</v>
      </c>
      <c r="DA86">
        <v>312.19649320103701</v>
      </c>
      <c r="DB86">
        <v>103.3615975287295</v>
      </c>
      <c r="DC86">
        <v>26.64287111777638</v>
      </c>
      <c r="DD86">
        <v>94.935301527966274</v>
      </c>
      <c r="DE86">
        <v>204.2894615061621</v>
      </c>
      <c r="DF86">
        <v>78.029244475131875</v>
      </c>
      <c r="DG86">
        <v>59.131949196914697</v>
      </c>
      <c r="DH86">
        <v>189.32164521721259</v>
      </c>
      <c r="DI86">
        <v>76.756339471618872</v>
      </c>
      <c r="DJ86">
        <v>5268.2425777037924</v>
      </c>
      <c r="DK86">
        <v>431.68366015200348</v>
      </c>
      <c r="DL86">
        <v>77.035647311800133</v>
      </c>
      <c r="DM86">
        <v>37.742535473985903</v>
      </c>
      <c r="DN86">
        <v>6721.3638435610492</v>
      </c>
      <c r="DO86">
        <v>18.680737407962681</v>
      </c>
      <c r="DP86">
        <v>465.55830228478931</v>
      </c>
      <c r="DQ86">
        <v>736.36730118153673</v>
      </c>
      <c r="DR86">
        <v>612.5968740889291</v>
      </c>
      <c r="DS86">
        <v>2.9251372682482062</v>
      </c>
      <c r="DT86">
        <v>676.54688882269943</v>
      </c>
      <c r="DU86">
        <v>200.92958624239799</v>
      </c>
      <c r="DV86">
        <v>44.362291135596458</v>
      </c>
      <c r="DW86">
        <v>122.41019287051211</v>
      </c>
      <c r="DX86">
        <v>455.26137226217378</v>
      </c>
      <c r="DY86">
        <v>93.53402281371595</v>
      </c>
      <c r="DZ86">
        <v>333.15179972267953</v>
      </c>
      <c r="EA86">
        <v>78.46927973086305</v>
      </c>
      <c r="EB86">
        <v>68.371013015096409</v>
      </c>
      <c r="EC86">
        <v>697.05091678926578</v>
      </c>
      <c r="ED86">
        <v>595.37597136628528</v>
      </c>
      <c r="EE86">
        <v>481.39713473556958</v>
      </c>
      <c r="EF86">
        <v>685.43465823027032</v>
      </c>
      <c r="EG86">
        <v>922.80174443001715</v>
      </c>
      <c r="EH86">
        <v>640.64842025452072</v>
      </c>
      <c r="EI86">
        <v>3985.9318467824041</v>
      </c>
      <c r="EJ86">
        <v>307.84388454678322</v>
      </c>
      <c r="EK86">
        <v>244.536431177221</v>
      </c>
      <c r="EL86">
        <v>465.86714024444711</v>
      </c>
      <c r="EM86">
        <v>373.55568365937899</v>
      </c>
      <c r="EN86">
        <v>1104.2529129432439</v>
      </c>
      <c r="EO86">
        <v>229.04258046329639</v>
      </c>
      <c r="EP86">
        <v>1413.7826452909769</v>
      </c>
      <c r="EQ86">
        <v>1070.923052387855</v>
      </c>
      <c r="ER86">
        <v>1145.374488653043</v>
      </c>
      <c r="ES86">
        <v>1576.2151278042611</v>
      </c>
      <c r="ET86">
        <v>2337.8804650173101</v>
      </c>
      <c r="EU86">
        <v>694.85688759453865</v>
      </c>
      <c r="EV86">
        <v>153.20588409239889</v>
      </c>
      <c r="EW86">
        <v>1699.074183153019</v>
      </c>
      <c r="EX86">
        <v>972.95512460380803</v>
      </c>
      <c r="EY86">
        <v>927.30108582265962</v>
      </c>
      <c r="EZ86">
        <v>2002.397024048297</v>
      </c>
      <c r="FA86">
        <v>2174.998207577763</v>
      </c>
      <c r="FB86">
        <v>48.674324451031069</v>
      </c>
      <c r="FC86">
        <v>276.92115021512711</v>
      </c>
      <c r="FD86">
        <v>66.065708663078709</v>
      </c>
      <c r="FE86">
        <v>261.30192149239588</v>
      </c>
      <c r="FF86">
        <v>1070.116938498516</v>
      </c>
      <c r="FG86">
        <v>11.66607804924767</v>
      </c>
      <c r="FH86">
        <v>109.5015173033006</v>
      </c>
      <c r="FI86">
        <v>4228.7991802038187</v>
      </c>
      <c r="FJ86">
        <v>1206.7939107035379</v>
      </c>
      <c r="FK86">
        <v>2.5914815282001991</v>
      </c>
      <c r="FL86">
        <v>38.58031008020582</v>
      </c>
      <c r="FM86">
        <v>7146.8987283659681</v>
      </c>
      <c r="FN86">
        <v>25393.18828228343</v>
      </c>
      <c r="FO86">
        <v>463.42745910202348</v>
      </c>
      <c r="FP86">
        <v>10082.39388387826</v>
      </c>
      <c r="FQ86">
        <v>2708.2103090830292</v>
      </c>
      <c r="FR86">
        <v>5204.3154074042641</v>
      </c>
      <c r="FS86">
        <v>909.51061062180906</v>
      </c>
      <c r="FT86">
        <v>0</v>
      </c>
      <c r="FU86">
        <v>0</v>
      </c>
      <c r="FV86">
        <v>845.18287704431805</v>
      </c>
      <c r="FW86">
        <v>3286.5376431022501</v>
      </c>
      <c r="FX86">
        <v>1172.0510486702431</v>
      </c>
      <c r="FY86">
        <v>865.092685614478</v>
      </c>
      <c r="FZ86">
        <v>3894.0282286801398</v>
      </c>
      <c r="GA86">
        <v>386.09019251314959</v>
      </c>
      <c r="GB86">
        <v>655.10845157423557</v>
      </c>
      <c r="GC86">
        <v>924.78252296837218</v>
      </c>
      <c r="GD86">
        <v>86.131125511370115</v>
      </c>
      <c r="GE86">
        <v>188.35302756265699</v>
      </c>
      <c r="GF86">
        <v>306.49913520646669</v>
      </c>
      <c r="GG86">
        <v>441.76149231956498</v>
      </c>
      <c r="GH86">
        <v>2357.9190896576702</v>
      </c>
      <c r="GI86">
        <v>410.08714905869022</v>
      </c>
      <c r="GJ86">
        <v>3661.1346692288471</v>
      </c>
      <c r="GK86">
        <v>816.79608418577311</v>
      </c>
      <c r="GL86">
        <v>0</v>
      </c>
      <c r="GM86">
        <v>665.09899072080259</v>
      </c>
      <c r="GN86">
        <v>2410.3115582886958</v>
      </c>
      <c r="GO86">
        <v>0</v>
      </c>
      <c r="GP86">
        <v>65.135449332189239</v>
      </c>
      <c r="GQ86">
        <v>454.21872431029271</v>
      </c>
      <c r="GR86">
        <v>369.06803278311571</v>
      </c>
      <c r="GS86">
        <v>675.99289153478901</v>
      </c>
      <c r="GT86">
        <v>556.31458319760895</v>
      </c>
      <c r="GU86">
        <v>678.83205560198519</v>
      </c>
      <c r="GV86">
        <v>691.95762491073356</v>
      </c>
      <c r="GW86">
        <v>371.38839321237327</v>
      </c>
      <c r="GX86">
        <v>9.9023832403510355</v>
      </c>
      <c r="GY86">
        <v>453.97775137856019</v>
      </c>
      <c r="GZ86">
        <v>754.81978386391984</v>
      </c>
      <c r="HA86">
        <v>113.7630232992143</v>
      </c>
      <c r="HB86">
        <v>102.2919456841542</v>
      </c>
      <c r="HC86">
        <v>333.23317066085582</v>
      </c>
      <c r="HD86">
        <v>650.69769474260488</v>
      </c>
      <c r="HE86">
        <v>4738.3211105088394</v>
      </c>
      <c r="HF86">
        <v>2406.6161104338689</v>
      </c>
      <c r="HG86">
        <v>771.81554121305385</v>
      </c>
      <c r="HH86">
        <v>1303.8747111617431</v>
      </c>
      <c r="HI86">
        <v>1151.3411546430671</v>
      </c>
      <c r="HJ86">
        <v>7.6929462381000651</v>
      </c>
      <c r="HK86">
        <v>1.326880947551603</v>
      </c>
      <c r="HL86">
        <v>2.9171625794807321</v>
      </c>
      <c r="HM86">
        <v>1.8273422478688279</v>
      </c>
      <c r="HN86">
        <v>359.22188843354257</v>
      </c>
      <c r="HO86">
        <v>4.8051231251977136</v>
      </c>
      <c r="HP86">
        <v>7.181103155614589</v>
      </c>
      <c r="HQ86">
        <v>0</v>
      </c>
    </row>
    <row r="87" spans="1:225" x14ac:dyDescent="0.25">
      <c r="A87" s="1" t="s">
        <v>214</v>
      </c>
      <c r="B87">
        <v>578.00823564861207</v>
      </c>
      <c r="C87">
        <v>58.046262745759179</v>
      </c>
      <c r="D87">
        <v>33.929780919153522</v>
      </c>
      <c r="E87">
        <v>13.50579546420181</v>
      </c>
      <c r="F87">
        <v>2356.1279777358359</v>
      </c>
      <c r="G87">
        <v>0</v>
      </c>
      <c r="H87">
        <v>173.80406062819421</v>
      </c>
      <c r="I87">
        <v>170.88420131197009</v>
      </c>
      <c r="J87">
        <v>257.66529605719398</v>
      </c>
      <c r="K87">
        <v>125.0798678502788</v>
      </c>
      <c r="L87">
        <v>5.9974053466613437</v>
      </c>
      <c r="M87">
        <v>130.8746547853398</v>
      </c>
      <c r="N87">
        <v>81.020250211094805</v>
      </c>
      <c r="O87">
        <v>149.82384918340011</v>
      </c>
      <c r="P87">
        <v>347.00567502800442</v>
      </c>
      <c r="Q87">
        <v>83.812346074106799</v>
      </c>
      <c r="R87">
        <v>221.29711642935081</v>
      </c>
      <c r="S87">
        <v>88.56680456238098</v>
      </c>
      <c r="T87">
        <v>6.2896063610934494</v>
      </c>
      <c r="U87">
        <v>594.45731642506394</v>
      </c>
      <c r="V87">
        <v>198.31332386526071</v>
      </c>
      <c r="W87">
        <v>43.011715223522657</v>
      </c>
      <c r="X87">
        <v>235.71952927811179</v>
      </c>
      <c r="Y87">
        <v>461.06005999282809</v>
      </c>
      <c r="Z87">
        <v>450.37659326122309</v>
      </c>
      <c r="AA87">
        <v>399.95319184159342</v>
      </c>
      <c r="AB87">
        <v>98.657605513526818</v>
      </c>
      <c r="AC87">
        <v>335.64423318340948</v>
      </c>
      <c r="AD87">
        <v>242.4712294954752</v>
      </c>
      <c r="AE87">
        <v>119.47687776385089</v>
      </c>
      <c r="AF87">
        <v>342.74213951027059</v>
      </c>
      <c r="AG87">
        <v>82.3987311124055</v>
      </c>
      <c r="AH87">
        <v>1353.5980515952849</v>
      </c>
      <c r="AI87">
        <v>776.77589991109596</v>
      </c>
      <c r="AJ87">
        <v>161.81390679771161</v>
      </c>
      <c r="AK87">
        <v>226.26912790167489</v>
      </c>
      <c r="AL87">
        <v>243.07154884182219</v>
      </c>
      <c r="AM87">
        <v>378.97427353208241</v>
      </c>
      <c r="AN87">
        <v>73.411397402118297</v>
      </c>
      <c r="AO87">
        <v>1128.628281524163</v>
      </c>
      <c r="AP87">
        <v>747.16959257063672</v>
      </c>
      <c r="AQ87">
        <v>378.14289083781102</v>
      </c>
      <c r="AR87">
        <v>1105.760542239899</v>
      </c>
      <c r="AS87">
        <v>1297.396354320063</v>
      </c>
      <c r="AT87">
        <v>93.550863032808621</v>
      </c>
      <c r="AU87">
        <v>583.45932798623289</v>
      </c>
      <c r="AV87">
        <v>45.507806573462531</v>
      </c>
      <c r="AW87">
        <v>237.5720976905753</v>
      </c>
      <c r="AX87">
        <v>367.1648038675504</v>
      </c>
      <c r="AY87">
        <v>39.904489653715828</v>
      </c>
      <c r="AZ87">
        <v>125.069659460414</v>
      </c>
      <c r="BA87">
        <v>392.51349233070869</v>
      </c>
      <c r="BB87">
        <v>795.44746746727776</v>
      </c>
      <c r="BC87">
        <v>185.3583056909138</v>
      </c>
      <c r="BD87">
        <v>189.2192489245391</v>
      </c>
      <c r="BE87">
        <v>347.570287850527</v>
      </c>
      <c r="BF87">
        <v>884.79897916133905</v>
      </c>
      <c r="BG87">
        <v>37.153301166537737</v>
      </c>
      <c r="BH87">
        <v>1932.397762495295</v>
      </c>
      <c r="BI87">
        <v>839.39276639968932</v>
      </c>
      <c r="BJ87">
        <v>1755.5519205495521</v>
      </c>
      <c r="BK87">
        <v>868.00067670709564</v>
      </c>
      <c r="BL87">
        <v>9689.7720434313742</v>
      </c>
      <c r="BM87">
        <v>9931.527857104842</v>
      </c>
      <c r="BN87">
        <v>96.274755998684725</v>
      </c>
      <c r="BO87">
        <v>1447.5544875435071</v>
      </c>
      <c r="BP87">
        <v>414.25956343641661</v>
      </c>
      <c r="BQ87">
        <v>407.93770569050599</v>
      </c>
      <c r="BR87">
        <v>1623.9535658530581</v>
      </c>
      <c r="BS87">
        <v>617.54387489787803</v>
      </c>
      <c r="BT87">
        <v>397.9001234621586</v>
      </c>
      <c r="BU87">
        <v>900.29446454853974</v>
      </c>
      <c r="BV87">
        <v>343.82558121180028</v>
      </c>
      <c r="BW87">
        <v>349.82853683771913</v>
      </c>
      <c r="BX87">
        <v>152.20794965109289</v>
      </c>
      <c r="BY87">
        <v>1099.8846161933941</v>
      </c>
      <c r="BZ87">
        <v>1879.5092901469211</v>
      </c>
      <c r="CA87">
        <v>395.57063982393532</v>
      </c>
      <c r="CB87">
        <v>2693.714686956152</v>
      </c>
      <c r="CC87">
        <v>636.76604903828525</v>
      </c>
      <c r="CD87">
        <v>0</v>
      </c>
      <c r="CE87">
        <v>1241.1338710204429</v>
      </c>
      <c r="CF87">
        <v>1177.83035389359</v>
      </c>
      <c r="CG87">
        <v>423.92122948452328</v>
      </c>
      <c r="CH87">
        <v>69.828509944144031</v>
      </c>
      <c r="CI87">
        <v>1095.6209100903091</v>
      </c>
      <c r="CJ87">
        <v>1114.167946737221</v>
      </c>
      <c r="CK87">
        <v>1077.030220700856</v>
      </c>
      <c r="CL87">
        <v>1018.801534513811</v>
      </c>
      <c r="CM87">
        <v>561.33712629251363</v>
      </c>
      <c r="CN87">
        <v>1013.158090606735</v>
      </c>
      <c r="CO87">
        <v>407.43908000397789</v>
      </c>
      <c r="CP87">
        <v>61.153955512593171</v>
      </c>
      <c r="CQ87">
        <v>794.53940879995776</v>
      </c>
      <c r="CR87">
        <v>1464.540951717215</v>
      </c>
      <c r="CS87">
        <v>230.84462439042991</v>
      </c>
      <c r="CT87">
        <v>126.9111387964217</v>
      </c>
      <c r="CU87">
        <v>458.42323762245428</v>
      </c>
      <c r="CV87">
        <v>1267.615269708494</v>
      </c>
      <c r="CW87">
        <v>1646.928192607649</v>
      </c>
      <c r="CX87">
        <v>1114.912505841806</v>
      </c>
      <c r="CY87">
        <v>3015.246179097167</v>
      </c>
      <c r="CZ87">
        <v>461.37504283587498</v>
      </c>
      <c r="DA87">
        <v>526.95734246936979</v>
      </c>
      <c r="DB87">
        <v>147.86165788058071</v>
      </c>
      <c r="DC87">
        <v>37.512953226304127</v>
      </c>
      <c r="DD87">
        <v>134.58526662693549</v>
      </c>
      <c r="DE87">
        <v>290.44598480082851</v>
      </c>
      <c r="DF87">
        <v>105.70864712411949</v>
      </c>
      <c r="DG87">
        <v>86.526477913318658</v>
      </c>
      <c r="DH87">
        <v>273.1439587727977</v>
      </c>
      <c r="DI87">
        <v>132.93053471222251</v>
      </c>
      <c r="DJ87">
        <v>7631.0185188912619</v>
      </c>
      <c r="DK87">
        <v>908.20404205869204</v>
      </c>
      <c r="DL87">
        <v>112.4920624371175</v>
      </c>
      <c r="DM87">
        <v>58.076559071299847</v>
      </c>
      <c r="DN87">
        <v>4287.6178232257625</v>
      </c>
      <c r="DO87">
        <v>14.143676369837539</v>
      </c>
      <c r="DP87">
        <v>539.29440681374615</v>
      </c>
      <c r="DQ87">
        <v>469.95433929471682</v>
      </c>
      <c r="DR87">
        <v>865.5589535506133</v>
      </c>
      <c r="DS87">
        <v>3.8107228806889371</v>
      </c>
      <c r="DT87">
        <v>971.89292227264605</v>
      </c>
      <c r="DU87">
        <v>283.53187836481442</v>
      </c>
      <c r="DV87">
        <v>55.167336536768417</v>
      </c>
      <c r="DW87">
        <v>172.1420266642474</v>
      </c>
      <c r="DX87">
        <v>623.0266100249338</v>
      </c>
      <c r="DY87">
        <v>131.66506208787359</v>
      </c>
      <c r="DZ87">
        <v>470.77899735774298</v>
      </c>
      <c r="EA87">
        <v>110.9786763912137</v>
      </c>
      <c r="EB87">
        <v>124.1540838061959</v>
      </c>
      <c r="EC87">
        <v>1377.8347897440669</v>
      </c>
      <c r="ED87">
        <v>1373.7487882746759</v>
      </c>
      <c r="EE87">
        <v>920.07109123071609</v>
      </c>
      <c r="EF87">
        <v>967.54246501623163</v>
      </c>
      <c r="EG87">
        <v>2485.2386696420022</v>
      </c>
      <c r="EH87">
        <v>1493.2515009531239</v>
      </c>
      <c r="EI87">
        <v>2134.838911218435</v>
      </c>
      <c r="EJ87">
        <v>400.65478329029253</v>
      </c>
      <c r="EK87">
        <v>318.26096199420141</v>
      </c>
      <c r="EL87">
        <v>606.31998063402114</v>
      </c>
      <c r="EM87">
        <v>493.90682281351963</v>
      </c>
      <c r="EN87">
        <v>1562.0517145458871</v>
      </c>
      <c r="EO87">
        <v>298.09591824399428</v>
      </c>
      <c r="EP87">
        <v>2663.565337837882</v>
      </c>
      <c r="EQ87">
        <v>1350.826889372393</v>
      </c>
      <c r="ER87">
        <v>449.49782725448279</v>
      </c>
      <c r="ES87">
        <v>1108.129554981025</v>
      </c>
      <c r="ET87">
        <v>2052.0193101030482</v>
      </c>
      <c r="EU87">
        <v>616.0246927071646</v>
      </c>
      <c r="EV87">
        <v>136.4507535983154</v>
      </c>
      <c r="EW87">
        <v>1513.0948149180499</v>
      </c>
      <c r="EX87">
        <v>1060.342864227744</v>
      </c>
      <c r="EY87">
        <v>1013.994592661053</v>
      </c>
      <c r="EZ87">
        <v>1531.198244875153</v>
      </c>
      <c r="FA87">
        <v>1988.9628457192439</v>
      </c>
      <c r="FB87">
        <v>40.368579402212752</v>
      </c>
      <c r="FC87">
        <v>229.90077793758849</v>
      </c>
      <c r="FD87">
        <v>54.902885155938677</v>
      </c>
      <c r="FE87">
        <v>735.33973516056903</v>
      </c>
      <c r="FF87">
        <v>3091.9913287236141</v>
      </c>
      <c r="FG87">
        <v>10.046661974411499</v>
      </c>
      <c r="FH87">
        <v>94.301163200461986</v>
      </c>
      <c r="FI87">
        <v>5336.8871332613207</v>
      </c>
      <c r="FJ87">
        <v>1664.129775527025</v>
      </c>
      <c r="FK87">
        <v>3.0087101988900828</v>
      </c>
      <c r="FL87">
        <v>60.86560681790769</v>
      </c>
      <c r="FM87">
        <v>27211.7263052462</v>
      </c>
      <c r="FN87">
        <v>28993.357260781198</v>
      </c>
      <c r="FO87">
        <v>751.42613021435466</v>
      </c>
      <c r="FP87">
        <v>5648.7134915485713</v>
      </c>
      <c r="FQ87">
        <v>1517.2888787185341</v>
      </c>
      <c r="FR87">
        <v>2915.7447124819719</v>
      </c>
      <c r="FS87">
        <v>1056.148654671744</v>
      </c>
      <c r="FT87">
        <v>0</v>
      </c>
      <c r="FU87">
        <v>0</v>
      </c>
      <c r="FV87">
        <v>953.32360716380322</v>
      </c>
      <c r="FW87">
        <v>2697.5584259162169</v>
      </c>
      <c r="FX87">
        <v>1162.2318135813391</v>
      </c>
      <c r="FY87">
        <v>951.43487667729141</v>
      </c>
      <c r="FZ87">
        <v>4242.4356592120021</v>
      </c>
      <c r="GA87">
        <v>405.80710528755509</v>
      </c>
      <c r="GB87">
        <v>925.95237480154788</v>
      </c>
      <c r="GC87">
        <v>1307.1188003449181</v>
      </c>
      <c r="GD87">
        <v>107.0447804541313</v>
      </c>
      <c r="GE87">
        <v>249.04700460568779</v>
      </c>
      <c r="GF87">
        <v>405.26394783864879</v>
      </c>
      <c r="GG87">
        <v>464.32143551433899</v>
      </c>
      <c r="GH87">
        <v>3117.7236383230711</v>
      </c>
      <c r="GI87">
        <v>542.231666896771</v>
      </c>
      <c r="GJ87">
        <v>4455.1155119914492</v>
      </c>
      <c r="GK87">
        <v>1252.849036077562</v>
      </c>
      <c r="GL87">
        <v>0</v>
      </c>
      <c r="GM87">
        <v>868.64018563523871</v>
      </c>
      <c r="GN87">
        <v>2284.8787883507121</v>
      </c>
      <c r="GO87">
        <v>0</v>
      </c>
      <c r="GP87">
        <v>61.745796321234749</v>
      </c>
      <c r="GQ87">
        <v>564.50839732185295</v>
      </c>
      <c r="GR87">
        <v>458.68211180743839</v>
      </c>
      <c r="GS87">
        <v>840.13195268582115</v>
      </c>
      <c r="GT87">
        <v>691.39433704437579</v>
      </c>
      <c r="GU87">
        <v>917.69594112774837</v>
      </c>
      <c r="GV87">
        <v>859.97311195421037</v>
      </c>
      <c r="GW87">
        <v>461.56588316476888</v>
      </c>
      <c r="GX87">
        <v>12.30679889114089</v>
      </c>
      <c r="GY87">
        <v>553.76314078055827</v>
      </c>
      <c r="GZ87">
        <v>938.09894583906157</v>
      </c>
      <c r="HA87">
        <v>141.3860295051532</v>
      </c>
      <c r="HB87">
        <v>127.1296387104652</v>
      </c>
      <c r="HC87">
        <v>414.1461217607856</v>
      </c>
      <c r="HD87">
        <v>808.69478324112424</v>
      </c>
      <c r="HE87">
        <v>6309.4434007399786</v>
      </c>
      <c r="HF87">
        <v>3544.4347604948589</v>
      </c>
      <c r="HG87">
        <v>1206.820017694854</v>
      </c>
      <c r="HH87">
        <v>2038.7541037628871</v>
      </c>
      <c r="HI87">
        <v>1800.2508091964021</v>
      </c>
      <c r="HJ87">
        <v>12.53889333889154</v>
      </c>
      <c r="HK87">
        <v>2.1627108990255852</v>
      </c>
      <c r="HL87">
        <v>4.754744060885093</v>
      </c>
      <c r="HM87">
        <v>2.978423198409915</v>
      </c>
      <c r="HN87">
        <v>422.31475470105039</v>
      </c>
      <c r="HO87">
        <v>7.5974030393314029</v>
      </c>
      <c r="HP87">
        <v>11.354076371970949</v>
      </c>
      <c r="HQ87">
        <v>0</v>
      </c>
    </row>
    <row r="88" spans="1:225" x14ac:dyDescent="0.25">
      <c r="A88" s="1" t="s">
        <v>215</v>
      </c>
      <c r="B88">
        <v>169.29721163637251</v>
      </c>
      <c r="C88">
        <v>15.97856066303183</v>
      </c>
      <c r="D88">
        <v>10.25511526459521</v>
      </c>
      <c r="E88">
        <v>4.6222392246424988</v>
      </c>
      <c r="F88">
        <v>1358.0577027775289</v>
      </c>
      <c r="G88">
        <v>0</v>
      </c>
      <c r="H88">
        <v>40.724206580341743</v>
      </c>
      <c r="I88">
        <v>93.624559534037417</v>
      </c>
      <c r="J88">
        <v>65.724357394933747</v>
      </c>
      <c r="K88">
        <v>35.072527433258458</v>
      </c>
      <c r="L88">
        <v>2.5276803987906522</v>
      </c>
      <c r="M88">
        <v>39.484771328563482</v>
      </c>
      <c r="N88">
        <v>22.35840904076041</v>
      </c>
      <c r="O88">
        <v>42.699897241157309</v>
      </c>
      <c r="P88">
        <v>94.911261412287814</v>
      </c>
      <c r="Q88">
        <v>23.42963423750636</v>
      </c>
      <c r="R88">
        <v>57.906422769160301</v>
      </c>
      <c r="S88">
        <v>24.241873167448151</v>
      </c>
      <c r="T88">
        <v>1.3712563738055741</v>
      </c>
      <c r="U88">
        <v>109.0907493179941</v>
      </c>
      <c r="V88">
        <v>35.034522272669598</v>
      </c>
      <c r="W88">
        <v>9.0166444508254635</v>
      </c>
      <c r="X88">
        <v>52.316936005804749</v>
      </c>
      <c r="Y88">
        <v>99.92932378462325</v>
      </c>
      <c r="Z88">
        <v>93.176211428162645</v>
      </c>
      <c r="AA88">
        <v>372.31877978395698</v>
      </c>
      <c r="AB88">
        <v>25.54385056506743</v>
      </c>
      <c r="AC88">
        <v>85.812017490130941</v>
      </c>
      <c r="AD88">
        <v>64.403103028684143</v>
      </c>
      <c r="AE88">
        <v>32.686750957317258</v>
      </c>
      <c r="AF88">
        <v>92.025620184703314</v>
      </c>
      <c r="AG88">
        <v>22.265460038253629</v>
      </c>
      <c r="AH88">
        <v>374.40397146642891</v>
      </c>
      <c r="AI88">
        <v>191.17767507012991</v>
      </c>
      <c r="AJ88">
        <v>41.12757479163588</v>
      </c>
      <c r="AK88">
        <v>57.913723046719547</v>
      </c>
      <c r="AL88">
        <v>70.711128205077188</v>
      </c>
      <c r="AM88">
        <v>106.4207054535123</v>
      </c>
      <c r="AN88">
        <v>21.873251524719169</v>
      </c>
      <c r="AO88">
        <v>317.14051704243752</v>
      </c>
      <c r="AP88">
        <v>202.15580523269051</v>
      </c>
      <c r="AQ88">
        <v>105.7538587783994</v>
      </c>
      <c r="AR88">
        <v>324.72613416107561</v>
      </c>
      <c r="AS88">
        <v>377.29624021163761</v>
      </c>
      <c r="AT88">
        <v>30.182513195881011</v>
      </c>
      <c r="AU88">
        <v>172.79239112932831</v>
      </c>
      <c r="AV88">
        <v>13.322974081581309</v>
      </c>
      <c r="AW88">
        <v>62.764347718459959</v>
      </c>
      <c r="AX88">
        <v>97.520421245478715</v>
      </c>
      <c r="AY88">
        <v>13.607259711115541</v>
      </c>
      <c r="AZ88">
        <v>39.729972320503379</v>
      </c>
      <c r="BA88">
        <v>117.0154847431168</v>
      </c>
      <c r="BB88">
        <v>426.92156994510998</v>
      </c>
      <c r="BC88">
        <v>143.0400826656566</v>
      </c>
      <c r="BD88">
        <v>61.855079297125947</v>
      </c>
      <c r="BE88">
        <v>62.904972078501132</v>
      </c>
      <c r="BF88">
        <v>144.32891334456269</v>
      </c>
      <c r="BG88">
        <v>6.4816487106491509</v>
      </c>
      <c r="BH88">
        <v>477.05461450592679</v>
      </c>
      <c r="BI88">
        <v>230.2255675565174</v>
      </c>
      <c r="BJ88">
        <v>474.41881616023312</v>
      </c>
      <c r="BK88">
        <v>249.18940694082559</v>
      </c>
      <c r="BL88">
        <v>2118.2758039535879</v>
      </c>
      <c r="BM88">
        <v>2375.7044413280291</v>
      </c>
      <c r="BN88">
        <v>33.734883966583787</v>
      </c>
      <c r="BO88">
        <v>381.61100763771412</v>
      </c>
      <c r="BP88">
        <v>118.55051206051149</v>
      </c>
      <c r="BQ88">
        <v>168.17936436406319</v>
      </c>
      <c r="BR88">
        <v>393.6655647597745</v>
      </c>
      <c r="BS88">
        <v>154.3210079575239</v>
      </c>
      <c r="BT88">
        <v>115.023083110507</v>
      </c>
      <c r="BU88">
        <v>266.77399298118888</v>
      </c>
      <c r="BV88">
        <v>82.527140783609696</v>
      </c>
      <c r="BW88">
        <v>90.250991084423148</v>
      </c>
      <c r="BX88">
        <v>40.269536813428942</v>
      </c>
      <c r="BY88">
        <v>278.2099049424283</v>
      </c>
      <c r="BZ88">
        <v>470.84052453659791</v>
      </c>
      <c r="CA88">
        <v>100.17148786649039</v>
      </c>
      <c r="CB88">
        <v>763.45378733434745</v>
      </c>
      <c r="CC88">
        <v>158.0589491822895</v>
      </c>
      <c r="CD88">
        <v>0</v>
      </c>
      <c r="CE88">
        <v>332.6499869879375</v>
      </c>
      <c r="CF88">
        <v>299.88955868374939</v>
      </c>
      <c r="CG88">
        <v>120.6568348437998</v>
      </c>
      <c r="CH88">
        <v>18.85244106108286</v>
      </c>
      <c r="CI88">
        <v>287.66340553240917</v>
      </c>
      <c r="CJ88">
        <v>280.88203861375189</v>
      </c>
      <c r="CK88">
        <v>275.8600528435253</v>
      </c>
      <c r="CL88">
        <v>276.50253611052568</v>
      </c>
      <c r="CM88">
        <v>143.411871846926</v>
      </c>
      <c r="CN88">
        <v>249.9614024922063</v>
      </c>
      <c r="CO88">
        <v>98.842443416246851</v>
      </c>
      <c r="CP88">
        <v>15.50898583242366</v>
      </c>
      <c r="CQ88">
        <v>223.36865117683749</v>
      </c>
      <c r="CR88">
        <v>383.28816984973218</v>
      </c>
      <c r="CS88">
        <v>66.168817553924399</v>
      </c>
      <c r="CT88">
        <v>31.214394497794789</v>
      </c>
      <c r="CU88">
        <v>111.6306203281073</v>
      </c>
      <c r="CV88">
        <v>309.30155591517831</v>
      </c>
      <c r="CW88">
        <v>449.32612989829983</v>
      </c>
      <c r="CX88">
        <v>302.58846596031208</v>
      </c>
      <c r="CY88">
        <v>774.88073266503079</v>
      </c>
      <c r="CZ88">
        <v>123.1141389953582</v>
      </c>
      <c r="DA88">
        <v>139.05168323392451</v>
      </c>
      <c r="DB88">
        <v>39.197808975927657</v>
      </c>
      <c r="DC88">
        <v>10.14572080894968</v>
      </c>
      <c r="DD88">
        <v>36.036465515773173</v>
      </c>
      <c r="DE88">
        <v>76.15927761634839</v>
      </c>
      <c r="DF88">
        <v>31.427802821207258</v>
      </c>
      <c r="DG88">
        <v>21.057002296474259</v>
      </c>
      <c r="DH88">
        <v>70.078844833861609</v>
      </c>
      <c r="DI88">
        <v>33.253088543534453</v>
      </c>
      <c r="DJ88">
        <v>1950.9758743472551</v>
      </c>
      <c r="DK88">
        <v>176.8290131065497</v>
      </c>
      <c r="DL88">
        <v>26.871202845743159</v>
      </c>
      <c r="DM88">
        <v>15.734322927632331</v>
      </c>
      <c r="DN88">
        <v>1706.628133803194</v>
      </c>
      <c r="DO88">
        <v>4.9519752430664754</v>
      </c>
      <c r="DP88">
        <v>118.90806736530121</v>
      </c>
      <c r="DQ88">
        <v>185.58275623336101</v>
      </c>
      <c r="DR88">
        <v>216.09791185759391</v>
      </c>
      <c r="DS88">
        <v>1.109724477326445</v>
      </c>
      <c r="DT88">
        <v>228.6570928990665</v>
      </c>
      <c r="DU88">
        <v>82.813784267039026</v>
      </c>
      <c r="DV88">
        <v>16.00385643688411</v>
      </c>
      <c r="DW88">
        <v>50.70029247304651</v>
      </c>
      <c r="DX88">
        <v>176.5190533926488</v>
      </c>
      <c r="DY88">
        <v>38.963191398077939</v>
      </c>
      <c r="DZ88">
        <v>111.83057419727319</v>
      </c>
      <c r="EA88">
        <v>26.507613376529889</v>
      </c>
      <c r="EB88">
        <v>40.92916792645601</v>
      </c>
      <c r="EC88">
        <v>216.96743828050111</v>
      </c>
      <c r="ED88">
        <v>212.24845282126961</v>
      </c>
      <c r="EE88">
        <v>193.62552785072199</v>
      </c>
      <c r="EF88">
        <v>195.32511712611</v>
      </c>
      <c r="EG88">
        <v>434.40126818137782</v>
      </c>
      <c r="EH88">
        <v>248.14460932319551</v>
      </c>
      <c r="EI88">
        <v>939.18147453153063</v>
      </c>
      <c r="EJ88">
        <v>110.8651468039137</v>
      </c>
      <c r="EK88">
        <v>88.06596038534515</v>
      </c>
      <c r="EL88">
        <v>167.77474391072761</v>
      </c>
      <c r="EM88">
        <v>138.490038230149</v>
      </c>
      <c r="EN88">
        <v>401.46695361463861</v>
      </c>
      <c r="EO88">
        <v>82.486093055883444</v>
      </c>
      <c r="EP88">
        <v>527.41825154407411</v>
      </c>
      <c r="EQ88">
        <v>321.90796307942412</v>
      </c>
      <c r="ER88">
        <v>107.3542574156407</v>
      </c>
      <c r="ES88">
        <v>309.75402228186312</v>
      </c>
      <c r="ET88">
        <v>657.04458840691939</v>
      </c>
      <c r="EU88">
        <v>282.3501161011128</v>
      </c>
      <c r="EV88">
        <v>47.330974209628828</v>
      </c>
      <c r="EW88">
        <v>524.89331747398728</v>
      </c>
      <c r="EX88">
        <v>341.34806748134332</v>
      </c>
      <c r="EY88">
        <v>245.69969337237899</v>
      </c>
      <c r="EZ88">
        <v>727.29013070118469</v>
      </c>
      <c r="FA88">
        <v>655.74227876182886</v>
      </c>
      <c r="FB88">
        <v>15.76815398404977</v>
      </c>
      <c r="FC88">
        <v>89.547724186650072</v>
      </c>
      <c r="FD88">
        <v>21.325565762594429</v>
      </c>
      <c r="FE88">
        <v>124.9537025882906</v>
      </c>
      <c r="FF88">
        <v>517.41763820929293</v>
      </c>
      <c r="FG88">
        <v>3.5221654720014728</v>
      </c>
      <c r="FH88">
        <v>33.060164842830723</v>
      </c>
      <c r="FI88">
        <v>1184.4569567168101</v>
      </c>
      <c r="FJ88">
        <v>326.61411030703641</v>
      </c>
      <c r="FK88">
        <v>0.83587774523833103</v>
      </c>
      <c r="FL88">
        <v>8.9402011220777844</v>
      </c>
      <c r="FM88">
        <v>3436.1507217716689</v>
      </c>
      <c r="FN88">
        <v>1849.268699491704</v>
      </c>
      <c r="FO88">
        <v>86.12732488931411</v>
      </c>
      <c r="FP88">
        <v>1528.325449171344</v>
      </c>
      <c r="FQ88">
        <v>410.49601614202152</v>
      </c>
      <c r="FR88">
        <v>788.90014703144436</v>
      </c>
      <c r="FS88">
        <v>219.38511665222251</v>
      </c>
      <c r="FT88">
        <v>0</v>
      </c>
      <c r="FU88">
        <v>0</v>
      </c>
      <c r="FV88">
        <v>192.07002374179069</v>
      </c>
      <c r="FW88">
        <v>792.57626963900088</v>
      </c>
      <c r="FX88">
        <v>310.22863608884688</v>
      </c>
      <c r="FY88">
        <v>207.39810166448211</v>
      </c>
      <c r="FZ88">
        <v>1079.168355407249</v>
      </c>
      <c r="GA88">
        <v>96.754137027937176</v>
      </c>
      <c r="GB88">
        <v>168.9802357354709</v>
      </c>
      <c r="GC88">
        <v>238.54060859651551</v>
      </c>
      <c r="GD88">
        <v>20.788496579653629</v>
      </c>
      <c r="GE88">
        <v>44.827726615342108</v>
      </c>
      <c r="GF88">
        <v>72.946315855229173</v>
      </c>
      <c r="GG88">
        <v>110.705355355789</v>
      </c>
      <c r="GH88">
        <v>561.18106355953546</v>
      </c>
      <c r="GI88">
        <v>97.600101492144461</v>
      </c>
      <c r="GJ88">
        <v>1023.892032874621</v>
      </c>
      <c r="GK88">
        <v>190.47832885542741</v>
      </c>
      <c r="GL88">
        <v>0</v>
      </c>
      <c r="GM88">
        <v>191.4843305378501</v>
      </c>
      <c r="GN88">
        <v>589.24684282612486</v>
      </c>
      <c r="GO88">
        <v>0</v>
      </c>
      <c r="GP88">
        <v>15.923608606973479</v>
      </c>
      <c r="GQ88">
        <v>109.6296413251055</v>
      </c>
      <c r="GR88">
        <v>89.077781018413262</v>
      </c>
      <c r="GS88">
        <v>163.15676626896061</v>
      </c>
      <c r="GT88">
        <v>134.27136521614651</v>
      </c>
      <c r="GU88">
        <v>138.77980334467131</v>
      </c>
      <c r="GV88">
        <v>167.0099935803475</v>
      </c>
      <c r="GW88">
        <v>89.637820197755204</v>
      </c>
      <c r="GX88">
        <v>2.3900263569095239</v>
      </c>
      <c r="GY88">
        <v>95.030611443745855</v>
      </c>
      <c r="GZ88">
        <v>182.1823226150523</v>
      </c>
      <c r="HA88">
        <v>27.457695539280689</v>
      </c>
      <c r="HB88">
        <v>24.68905114563303</v>
      </c>
      <c r="HC88">
        <v>80.428725241676403</v>
      </c>
      <c r="HD88">
        <v>157.05155042655801</v>
      </c>
      <c r="HE88">
        <v>899.54341630853764</v>
      </c>
      <c r="HF88">
        <v>454.7967540141488</v>
      </c>
      <c r="HG88">
        <v>194.58918453154891</v>
      </c>
      <c r="HH88">
        <v>328.7312877601604</v>
      </c>
      <c r="HI88">
        <v>290.27471518322562</v>
      </c>
      <c r="HJ88">
        <v>1.477311227472683</v>
      </c>
      <c r="HK88">
        <v>0.25480694400662962</v>
      </c>
      <c r="HL88">
        <v>0.56019591163741045</v>
      </c>
      <c r="HM88">
        <v>0.35091278889250371</v>
      </c>
      <c r="HN88">
        <v>96.311000322227713</v>
      </c>
      <c r="HO88">
        <v>0.88880225717713524</v>
      </c>
      <c r="HP88">
        <v>1.328286607321737</v>
      </c>
      <c r="HQ88">
        <v>0</v>
      </c>
    </row>
    <row r="89" spans="1:225" x14ac:dyDescent="0.25">
      <c r="A89" s="1" t="s">
        <v>216</v>
      </c>
      <c r="B89">
        <v>1112.9863087631761</v>
      </c>
      <c r="C89">
        <v>99.938996961987328</v>
      </c>
      <c r="D89">
        <v>70.053598333007344</v>
      </c>
      <c r="E89">
        <v>26.855492236129081</v>
      </c>
      <c r="F89">
        <v>5078.4281320401215</v>
      </c>
      <c r="G89">
        <v>0</v>
      </c>
      <c r="H89">
        <v>296.40188863483229</v>
      </c>
      <c r="I89">
        <v>363.27524300503438</v>
      </c>
      <c r="J89">
        <v>465.62804921730691</v>
      </c>
      <c r="K89">
        <v>239.820735474484</v>
      </c>
      <c r="L89">
        <v>12.785714751113639</v>
      </c>
      <c r="M89">
        <v>268.06443383788718</v>
      </c>
      <c r="N89">
        <v>156.6572344608891</v>
      </c>
      <c r="O89">
        <v>295.47586292010999</v>
      </c>
      <c r="P89">
        <v>683.4574975348736</v>
      </c>
      <c r="Q89">
        <v>167.4839188151895</v>
      </c>
      <c r="R89">
        <v>407.97983922262068</v>
      </c>
      <c r="S89">
        <v>169.79204319006431</v>
      </c>
      <c r="T89">
        <v>10.27384670963775</v>
      </c>
      <c r="U89">
        <v>881.69122206307122</v>
      </c>
      <c r="V89">
        <v>281.38366448721689</v>
      </c>
      <c r="W89">
        <v>68.041184964998592</v>
      </c>
      <c r="X89">
        <v>391.84939341067599</v>
      </c>
      <c r="Y89">
        <v>793.10991435147764</v>
      </c>
      <c r="Z89">
        <v>729.2540959429582</v>
      </c>
      <c r="AA89">
        <v>774.7396894050321</v>
      </c>
      <c r="AB89">
        <v>183.72398107345569</v>
      </c>
      <c r="AC89">
        <v>614.38579943240097</v>
      </c>
      <c r="AD89">
        <v>449.16765620502707</v>
      </c>
      <c r="AE89">
        <v>223.12125133106491</v>
      </c>
      <c r="AF89">
        <v>639.32254208425206</v>
      </c>
      <c r="AG89">
        <v>153.91903380359531</v>
      </c>
      <c r="AH89">
        <v>2558.2919161583081</v>
      </c>
      <c r="AI89">
        <v>1413.3834953621119</v>
      </c>
      <c r="AJ89">
        <v>288.09011078995519</v>
      </c>
      <c r="AK89">
        <v>410.53149478900173</v>
      </c>
      <c r="AL89">
        <v>526.93514635486804</v>
      </c>
      <c r="AM89">
        <v>831.75823008996315</v>
      </c>
      <c r="AN89">
        <v>152.4048383966381</v>
      </c>
      <c r="AO89">
        <v>2296.9134741287498</v>
      </c>
      <c r="AP89">
        <v>1413.0012831269769</v>
      </c>
      <c r="AQ89">
        <v>761.64797087524084</v>
      </c>
      <c r="AR89">
        <v>2301.3278234613408</v>
      </c>
      <c r="AS89">
        <v>2821.8092279390912</v>
      </c>
      <c r="AT89">
        <v>195.32183295985271</v>
      </c>
      <c r="AU89">
        <v>1256.8059911328089</v>
      </c>
      <c r="AV89">
        <v>92.203841399462931</v>
      </c>
      <c r="AW89">
        <v>493.9350043838491</v>
      </c>
      <c r="AX89">
        <v>749.85034225505024</v>
      </c>
      <c r="AY89">
        <v>83.320305599557855</v>
      </c>
      <c r="AZ89">
        <v>251.39405762105471</v>
      </c>
      <c r="BA89">
        <v>701.74464927987515</v>
      </c>
      <c r="BB89">
        <v>1504.206656452307</v>
      </c>
      <c r="BC89">
        <v>357.32131086605551</v>
      </c>
      <c r="BD89">
        <v>336.84625202545072</v>
      </c>
      <c r="BE89">
        <v>433.39930420386838</v>
      </c>
      <c r="BF89">
        <v>1026.630665243795</v>
      </c>
      <c r="BG89">
        <v>45.800155296894019</v>
      </c>
      <c r="BH89">
        <v>3412.6858947624892</v>
      </c>
      <c r="BI89">
        <v>1512.3120575840539</v>
      </c>
      <c r="BJ89">
        <v>3198.7531535298499</v>
      </c>
      <c r="BK89">
        <v>1620.731367147687</v>
      </c>
      <c r="BL89">
        <v>15186.698285821711</v>
      </c>
      <c r="BM89">
        <v>16333.353885226639</v>
      </c>
      <c r="BN89">
        <v>177.83275228769091</v>
      </c>
      <c r="BO89">
        <v>2469.9585403377068</v>
      </c>
      <c r="BP89">
        <v>756.15471252962584</v>
      </c>
      <c r="BQ89">
        <v>719.86566686633432</v>
      </c>
      <c r="BR89">
        <v>2700.983084934674</v>
      </c>
      <c r="BS89">
        <v>1038.4748560999899</v>
      </c>
      <c r="BT89">
        <v>753.86733687748858</v>
      </c>
      <c r="BU89">
        <v>1780.6520996897009</v>
      </c>
      <c r="BV89">
        <v>575.39372717494791</v>
      </c>
      <c r="BW89">
        <v>595.47525850253646</v>
      </c>
      <c r="BX89">
        <v>260.51664073672231</v>
      </c>
      <c r="BY89">
        <v>1851.69682617794</v>
      </c>
      <c r="BZ89">
        <v>3159.5244150144408</v>
      </c>
      <c r="CA89">
        <v>660.01017782563565</v>
      </c>
      <c r="CB89">
        <v>4754.7546662181376</v>
      </c>
      <c r="CC89">
        <v>1062.4369219338989</v>
      </c>
      <c r="CD89">
        <v>0</v>
      </c>
      <c r="CE89">
        <v>2111.7221064997811</v>
      </c>
      <c r="CF89">
        <v>2006.3492089586921</v>
      </c>
      <c r="CG89">
        <v>741.0366367230182</v>
      </c>
      <c r="CH89">
        <v>117.42148029947739</v>
      </c>
      <c r="CI89">
        <v>1863.8110901734401</v>
      </c>
      <c r="CJ89">
        <v>1864.465164901123</v>
      </c>
      <c r="CK89">
        <v>1802.166759872476</v>
      </c>
      <c r="CL89">
        <v>1762.5553140052641</v>
      </c>
      <c r="CM89">
        <v>950.04056416664162</v>
      </c>
      <c r="CN89">
        <v>1701.7647794409149</v>
      </c>
      <c r="CO89">
        <v>672.24548990304243</v>
      </c>
      <c r="CP89">
        <v>101.9331199317068</v>
      </c>
      <c r="CQ89">
        <v>1388.9019151962721</v>
      </c>
      <c r="CR89">
        <v>2519.1949433187929</v>
      </c>
      <c r="CS89">
        <v>387.05877795106818</v>
      </c>
      <c r="CT89">
        <v>211.33962865923519</v>
      </c>
      <c r="CU89">
        <v>748.92540635194564</v>
      </c>
      <c r="CV89">
        <v>2071.8423530176901</v>
      </c>
      <c r="CW89">
        <v>3076.896583267609</v>
      </c>
      <c r="CX89">
        <v>1971.315109202345</v>
      </c>
      <c r="CY89">
        <v>5537.6748344084372</v>
      </c>
      <c r="CZ89">
        <v>853.58945821292343</v>
      </c>
      <c r="DA89">
        <v>972.33089462354155</v>
      </c>
      <c r="DB89">
        <v>252.71311140292281</v>
      </c>
      <c r="DC89">
        <v>64.725649055803416</v>
      </c>
      <c r="DD89">
        <v>231.28282319032209</v>
      </c>
      <c r="DE89">
        <v>493.45233685292652</v>
      </c>
      <c r="DF89">
        <v>185.02611286675349</v>
      </c>
      <c r="DG89">
        <v>142.82720044975471</v>
      </c>
      <c r="DH89">
        <v>452.15578812616047</v>
      </c>
      <c r="DI89">
        <v>252.6580508702003</v>
      </c>
      <c r="DJ89">
        <v>14564.29920824247</v>
      </c>
      <c r="DK89">
        <v>1525.768878130782</v>
      </c>
      <c r="DL89">
        <v>192.72790239683641</v>
      </c>
      <c r="DM89">
        <v>72.094960266608339</v>
      </c>
      <c r="DN89">
        <v>8766.9863210024341</v>
      </c>
      <c r="DO89">
        <v>27.88662295096508</v>
      </c>
      <c r="DP89">
        <v>957.99225504085143</v>
      </c>
      <c r="DQ89">
        <v>961.13243859978354</v>
      </c>
      <c r="DR89">
        <v>1651.3387142129709</v>
      </c>
      <c r="DS89">
        <v>8.2246048546556469</v>
      </c>
      <c r="DT89">
        <v>1699.5392527573031</v>
      </c>
      <c r="DU89">
        <v>640.15598740557391</v>
      </c>
      <c r="DV89">
        <v>112.1780330715265</v>
      </c>
      <c r="DW89">
        <v>392.12914088522052</v>
      </c>
      <c r="DX89">
        <v>1324.1316895521361</v>
      </c>
      <c r="DY89">
        <v>301.92573009205842</v>
      </c>
      <c r="DZ89">
        <v>867.55733460644012</v>
      </c>
      <c r="EA89">
        <v>206.0478700422108</v>
      </c>
      <c r="EB89">
        <v>351.5963214769161</v>
      </c>
      <c r="EC89">
        <v>1697.9997445153899</v>
      </c>
      <c r="ED89">
        <v>1670.079412918004</v>
      </c>
      <c r="EE89">
        <v>1536.1797936410669</v>
      </c>
      <c r="EF89">
        <v>1623.206409230678</v>
      </c>
      <c r="EG89">
        <v>4072.4565891232219</v>
      </c>
      <c r="EH89">
        <v>2188.5675298443598</v>
      </c>
      <c r="EI89">
        <v>4253.5663815229154</v>
      </c>
      <c r="EJ89">
        <v>820.1517487565277</v>
      </c>
      <c r="EK89">
        <v>651.48925066334857</v>
      </c>
      <c r="EL89">
        <v>1241.1542633767051</v>
      </c>
      <c r="EM89">
        <v>1015.979840725313</v>
      </c>
      <c r="EN89">
        <v>2907.0831732157972</v>
      </c>
      <c r="EO89">
        <v>610.2108319716607</v>
      </c>
      <c r="EP89">
        <v>4095.2352204383528</v>
      </c>
      <c r="EQ89">
        <v>2514.8080813963779</v>
      </c>
      <c r="ER89">
        <v>880.8172147056365</v>
      </c>
      <c r="ES89">
        <v>2302.5063257172592</v>
      </c>
      <c r="ET89">
        <v>5208.3008456317602</v>
      </c>
      <c r="EU89">
        <v>2635.6368135066418</v>
      </c>
      <c r="EV89">
        <v>388.66742062354018</v>
      </c>
      <c r="EW89">
        <v>4310.2201027741148</v>
      </c>
      <c r="EX89">
        <v>2769.9610886388859</v>
      </c>
      <c r="EY89">
        <v>1964.5538832619411</v>
      </c>
      <c r="EZ89">
        <v>6427.1966826262933</v>
      </c>
      <c r="FA89">
        <v>5035.2432432394953</v>
      </c>
      <c r="FB89">
        <v>120.4348890788872</v>
      </c>
      <c r="FC89">
        <v>683.53914368581081</v>
      </c>
      <c r="FD89">
        <v>162.6855620341158</v>
      </c>
      <c r="FE89">
        <v>1127.1509473783369</v>
      </c>
      <c r="FF89">
        <v>4686.6247288706309</v>
      </c>
      <c r="FG89">
        <v>26.243548757949021</v>
      </c>
      <c r="FH89">
        <v>246.33029166163419</v>
      </c>
      <c r="FI89">
        <v>8973.2836467527777</v>
      </c>
      <c r="FJ89">
        <v>2605.195825699072</v>
      </c>
      <c r="FK89">
        <v>5.3523249723339328</v>
      </c>
      <c r="FL89">
        <v>61.062957611560329</v>
      </c>
      <c r="FM89">
        <v>32925.641848368752</v>
      </c>
      <c r="FN89">
        <v>10387.44633709478</v>
      </c>
      <c r="FO89">
        <v>673.39198400530779</v>
      </c>
      <c r="FP89">
        <v>11748.81379926829</v>
      </c>
      <c r="FQ89">
        <v>3155.7003238571292</v>
      </c>
      <c r="FR89">
        <v>6064.5434266126958</v>
      </c>
      <c r="FS89">
        <v>1555.0203420433679</v>
      </c>
      <c r="FT89">
        <v>0</v>
      </c>
      <c r="FU89">
        <v>0</v>
      </c>
      <c r="FV89">
        <v>1226.7080996587281</v>
      </c>
      <c r="FW89">
        <v>4376.9172550844232</v>
      </c>
      <c r="FX89">
        <v>2111.5800647281899</v>
      </c>
      <c r="FY89">
        <v>1314.025973892949</v>
      </c>
      <c r="FZ89">
        <v>7418.2729073744104</v>
      </c>
      <c r="GA89">
        <v>694.84738660917355</v>
      </c>
      <c r="GB89">
        <v>1269.9166381648729</v>
      </c>
      <c r="GC89">
        <v>1792.675258240879</v>
      </c>
      <c r="GD89">
        <v>149.49979042220701</v>
      </c>
      <c r="GE89">
        <v>338.54320279268438</v>
      </c>
      <c r="GF89">
        <v>550.89743036632456</v>
      </c>
      <c r="GG89">
        <v>795.03914990631051</v>
      </c>
      <c r="GH89">
        <v>4238.0921128181617</v>
      </c>
      <c r="GI89">
        <v>737.08513562526309</v>
      </c>
      <c r="GJ89">
        <v>8122.2651422474009</v>
      </c>
      <c r="GK89">
        <v>1488.7073135333269</v>
      </c>
      <c r="GL89">
        <v>0</v>
      </c>
      <c r="GM89">
        <v>1479.8351466086699</v>
      </c>
      <c r="GN89">
        <v>3898.5113744648511</v>
      </c>
      <c r="GO89">
        <v>0</v>
      </c>
      <c r="GP89">
        <v>105.3520609106269</v>
      </c>
      <c r="GQ89">
        <v>788.39796516146509</v>
      </c>
      <c r="GR89">
        <v>640.59993672471319</v>
      </c>
      <c r="GS89">
        <v>1173.3365262713501</v>
      </c>
      <c r="GT89">
        <v>965.6081132468297</v>
      </c>
      <c r="GU89">
        <v>1033.579597393775</v>
      </c>
      <c r="GV89">
        <v>1201.046883934504</v>
      </c>
      <c r="GW89">
        <v>644.62744009029041</v>
      </c>
      <c r="GX89">
        <v>17.187796053093809</v>
      </c>
      <c r="GY89">
        <v>715.25609716071472</v>
      </c>
      <c r="GZ89">
        <v>1310.1581899019179</v>
      </c>
      <c r="HA89">
        <v>197.46111571227561</v>
      </c>
      <c r="HB89">
        <v>177.55050048245411</v>
      </c>
      <c r="HC89">
        <v>578.40053615633985</v>
      </c>
      <c r="HD89">
        <v>1129.431067046615</v>
      </c>
      <c r="HE89">
        <v>6737.5349165134066</v>
      </c>
      <c r="HF89">
        <v>3697.3078380906231</v>
      </c>
      <c r="HG89">
        <v>1482.2365018469479</v>
      </c>
      <c r="HH89">
        <v>2504.031841185209</v>
      </c>
      <c r="HI89">
        <v>2211.0981113549292</v>
      </c>
      <c r="HJ89">
        <v>10.08160913886311</v>
      </c>
      <c r="HK89">
        <v>1.738878015391323</v>
      </c>
      <c r="HL89">
        <v>3.822942733589902</v>
      </c>
      <c r="HM89">
        <v>2.394732750725014</v>
      </c>
      <c r="HN89">
        <v>658.92042972415561</v>
      </c>
      <c r="HO89">
        <v>6.0055110780717298</v>
      </c>
      <c r="HP89">
        <v>8.9750446409309745</v>
      </c>
      <c r="HQ89">
        <v>0</v>
      </c>
    </row>
    <row r="90" spans="1:225" x14ac:dyDescent="0.25">
      <c r="A90" s="1" t="s">
        <v>217</v>
      </c>
      <c r="B90">
        <v>3143.5041309744311</v>
      </c>
      <c r="C90">
        <v>273.32527950389658</v>
      </c>
      <c r="D90">
        <v>189.13215271691919</v>
      </c>
      <c r="E90">
        <v>87.96776819197359</v>
      </c>
      <c r="F90">
        <v>35357.364925189031</v>
      </c>
      <c r="G90">
        <v>0</v>
      </c>
      <c r="H90">
        <v>624.17406123615558</v>
      </c>
      <c r="I90">
        <v>2410.9497807605471</v>
      </c>
      <c r="J90">
        <v>1116.6571583701709</v>
      </c>
      <c r="K90">
        <v>620.48080700510229</v>
      </c>
      <c r="L90">
        <v>55.158122217488767</v>
      </c>
      <c r="M90">
        <v>734.03493313603531</v>
      </c>
      <c r="N90">
        <v>379.90008650545019</v>
      </c>
      <c r="O90">
        <v>753.64203602835028</v>
      </c>
      <c r="P90">
        <v>1637.3785872216449</v>
      </c>
      <c r="Q90">
        <v>410.65460312820409</v>
      </c>
      <c r="R90">
        <v>992.15974658699724</v>
      </c>
      <c r="S90">
        <v>419.5595541891044</v>
      </c>
      <c r="T90">
        <v>21.342758821048871</v>
      </c>
      <c r="U90">
        <v>1328.4745232091809</v>
      </c>
      <c r="V90">
        <v>416.39323982860589</v>
      </c>
      <c r="W90">
        <v>132.711718594171</v>
      </c>
      <c r="X90">
        <v>757.45868794398359</v>
      </c>
      <c r="Y90">
        <v>1485.360584235134</v>
      </c>
      <c r="Z90">
        <v>1372.9362994130961</v>
      </c>
      <c r="AA90">
        <v>10379.941756868449</v>
      </c>
      <c r="AB90">
        <v>420.34470643621898</v>
      </c>
      <c r="AC90">
        <v>1441.5392249671911</v>
      </c>
      <c r="AD90">
        <v>1114.101913149965</v>
      </c>
      <c r="AE90">
        <v>568.87643853740315</v>
      </c>
      <c r="AF90">
        <v>1583.735880890523</v>
      </c>
      <c r="AG90">
        <v>389.22926424415652</v>
      </c>
      <c r="AH90">
        <v>6656.5892513947783</v>
      </c>
      <c r="AI90">
        <v>3010.6844219144568</v>
      </c>
      <c r="AJ90">
        <v>667.73187775564895</v>
      </c>
      <c r="AK90">
        <v>947.62415274665727</v>
      </c>
      <c r="AL90">
        <v>1079.5274081106199</v>
      </c>
      <c r="AM90">
        <v>1484.484603138957</v>
      </c>
      <c r="AN90">
        <v>362.2084887693822</v>
      </c>
      <c r="AO90">
        <v>5023.2699424596412</v>
      </c>
      <c r="AP90">
        <v>3374.995490150613</v>
      </c>
      <c r="AQ90">
        <v>1697.8046653171509</v>
      </c>
      <c r="AR90">
        <v>5304.941378249343</v>
      </c>
      <c r="AS90">
        <v>5910.4431278984939</v>
      </c>
      <c r="AT90">
        <v>545.69180774788697</v>
      </c>
      <c r="AU90">
        <v>2732.3395941433268</v>
      </c>
      <c r="AV90">
        <v>222.22059978803679</v>
      </c>
      <c r="AW90">
        <v>868.52549493299693</v>
      </c>
      <c r="AX90">
        <v>1416.600704413582</v>
      </c>
      <c r="AY90">
        <v>259.85219013443151</v>
      </c>
      <c r="AZ90">
        <v>726.95023297661692</v>
      </c>
      <c r="BA90">
        <v>2199.9984877603538</v>
      </c>
      <c r="BB90">
        <v>8931.8577906802311</v>
      </c>
      <c r="BC90">
        <v>3557.4980900016931</v>
      </c>
      <c r="BD90">
        <v>1235.3269395369241</v>
      </c>
      <c r="BE90">
        <v>923.29120346359275</v>
      </c>
      <c r="BF90">
        <v>1929.9566748654049</v>
      </c>
      <c r="BG90">
        <v>91.59923580250269</v>
      </c>
      <c r="BH90">
        <v>7527.2500566525059</v>
      </c>
      <c r="BI90">
        <v>3922.8297122056488</v>
      </c>
      <c r="BJ90">
        <v>7909.950896377748</v>
      </c>
      <c r="BK90">
        <v>4458.1070689882235</v>
      </c>
      <c r="BL90">
        <v>33379.296462615981</v>
      </c>
      <c r="BM90">
        <v>39795.496232611084</v>
      </c>
      <c r="BN90">
        <v>689.30819940516255</v>
      </c>
      <c r="BO90">
        <v>6832.4994381846936</v>
      </c>
      <c r="BP90">
        <v>2160.231347170321</v>
      </c>
      <c r="BQ90">
        <v>3998.0646592510561</v>
      </c>
      <c r="BR90">
        <v>6592.6461870595112</v>
      </c>
      <c r="BS90">
        <v>2630.601543865735</v>
      </c>
      <c r="BT90">
        <v>2101.2753288040522</v>
      </c>
      <c r="BU90">
        <v>4916.7027478696982</v>
      </c>
      <c r="BV90">
        <v>1379.4815815611901</v>
      </c>
      <c r="BW90">
        <v>1593.8069289215489</v>
      </c>
      <c r="BX90">
        <v>733.1992214698804</v>
      </c>
      <c r="BY90">
        <v>4819.7403599016998</v>
      </c>
      <c r="BZ90">
        <v>8087.0684400386253</v>
      </c>
      <c r="CA90">
        <v>1739.7306207991351</v>
      </c>
      <c r="CB90">
        <v>14081.49344136909</v>
      </c>
      <c r="CC90">
        <v>2718.8725978063931</v>
      </c>
      <c r="CD90">
        <v>0</v>
      </c>
      <c r="CE90">
        <v>6032.4726206851647</v>
      </c>
      <c r="CF90">
        <v>5138.1586860743473</v>
      </c>
      <c r="CG90">
        <v>2134.8564582165191</v>
      </c>
      <c r="CH90">
        <v>339.65336964532082</v>
      </c>
      <c r="CI90">
        <v>5091.523998412611</v>
      </c>
      <c r="CJ90">
        <v>4827.5595475035989</v>
      </c>
      <c r="CK90">
        <v>4818.6825902490691</v>
      </c>
      <c r="CL90">
        <v>4951.1845633721987</v>
      </c>
      <c r="CM90">
        <v>2516.8059191799098</v>
      </c>
      <c r="CN90">
        <v>4226.6335729577686</v>
      </c>
      <c r="CO90">
        <v>1672.3912112850201</v>
      </c>
      <c r="CP90">
        <v>272.78014437090081</v>
      </c>
      <c r="CQ90">
        <v>4135.0523589054137</v>
      </c>
      <c r="CR90">
        <v>6735.8598494631424</v>
      </c>
      <c r="CS90">
        <v>1258.294508096207</v>
      </c>
      <c r="CT90">
        <v>527.03596399379478</v>
      </c>
      <c r="CU90">
        <v>1898.659998749092</v>
      </c>
      <c r="CV90">
        <v>5275.2515776075506</v>
      </c>
      <c r="CW90">
        <v>7437.2979280689851</v>
      </c>
      <c r="CX90">
        <v>5387.3643341823099</v>
      </c>
      <c r="CY90">
        <v>13270.167204181511</v>
      </c>
      <c r="CZ90">
        <v>2164.2727544936702</v>
      </c>
      <c r="DA90">
        <v>2420.4325462120828</v>
      </c>
      <c r="DB90">
        <v>708.10896116397385</v>
      </c>
      <c r="DC90">
        <v>180.1459503318309</v>
      </c>
      <c r="DD90">
        <v>658.36992313560324</v>
      </c>
      <c r="DE90">
        <v>1349.3102276866041</v>
      </c>
      <c r="DF90">
        <v>604.14096867641547</v>
      </c>
      <c r="DG90">
        <v>360.28453301369092</v>
      </c>
      <c r="DH90">
        <v>1261.067122060992</v>
      </c>
      <c r="DI90">
        <v>534.16109259634027</v>
      </c>
      <c r="DJ90">
        <v>32948.850819394167</v>
      </c>
      <c r="DK90">
        <v>2308.87032028463</v>
      </c>
      <c r="DL90">
        <v>451.05166213957091</v>
      </c>
      <c r="DM90">
        <v>106.9661686484785</v>
      </c>
      <c r="DN90">
        <v>39146.434286485317</v>
      </c>
      <c r="DO90">
        <v>99.354555523729431</v>
      </c>
      <c r="DP90">
        <v>1619.9353611174511</v>
      </c>
      <c r="DQ90">
        <v>4244.9974571780667</v>
      </c>
      <c r="DR90">
        <v>3571.6768258320849</v>
      </c>
      <c r="DS90">
        <v>19.396780389944741</v>
      </c>
      <c r="DT90">
        <v>3741.151182189531</v>
      </c>
      <c r="DU90">
        <v>1453.7007698528271</v>
      </c>
      <c r="DV90">
        <v>304.96389082781837</v>
      </c>
      <c r="DW90">
        <v>885.42016269737337</v>
      </c>
      <c r="DX90">
        <v>3117.441006305382</v>
      </c>
      <c r="DY90">
        <v>680.54953857342196</v>
      </c>
      <c r="DZ90">
        <v>1786.2412341967961</v>
      </c>
      <c r="EA90">
        <v>423.77117885479868</v>
      </c>
      <c r="EB90">
        <v>692.38487129883492</v>
      </c>
      <c r="EC90">
        <v>2563.1148306212531</v>
      </c>
      <c r="ED90">
        <v>2390.0996995319142</v>
      </c>
      <c r="EE90">
        <v>2866.185513603009</v>
      </c>
      <c r="EF90">
        <v>2462.0393721145952</v>
      </c>
      <c r="EG90">
        <v>4917.8349363073148</v>
      </c>
      <c r="EH90">
        <v>2648.642628430498</v>
      </c>
      <c r="EI90">
        <v>24063.98384174081</v>
      </c>
      <c r="EJ90">
        <v>1911.386182295538</v>
      </c>
      <c r="EK90">
        <v>1518.313596867871</v>
      </c>
      <c r="EL90">
        <v>2892.544108711867</v>
      </c>
      <c r="EM90">
        <v>2452.016842303683</v>
      </c>
      <c r="EN90">
        <v>7059.1779543916718</v>
      </c>
      <c r="EO90">
        <v>1422.1131080754899</v>
      </c>
      <c r="EP90">
        <v>7192.1426590073688</v>
      </c>
      <c r="EQ90">
        <v>4722.8983325030067</v>
      </c>
      <c r="ER90">
        <v>1523.263034055429</v>
      </c>
      <c r="ES90">
        <v>5193.4203317469464</v>
      </c>
      <c r="ET90">
        <v>9887.4858243347589</v>
      </c>
      <c r="EU90">
        <v>3104.925199187438</v>
      </c>
      <c r="EV90">
        <v>686.92351562090971</v>
      </c>
      <c r="EW90">
        <v>7618.1281840285365</v>
      </c>
      <c r="EX90">
        <v>5034.3130768121464</v>
      </c>
      <c r="EY90">
        <v>3338.215764046784</v>
      </c>
      <c r="EZ90">
        <v>9620.815138001768</v>
      </c>
      <c r="FA90">
        <v>10592.83209565829</v>
      </c>
      <c r="FB90">
        <v>253.80477272491561</v>
      </c>
      <c r="FC90">
        <v>1442.66972554164</v>
      </c>
      <c r="FD90">
        <v>343.87643622003179</v>
      </c>
      <c r="FE90">
        <v>1156.8778255105581</v>
      </c>
      <c r="FF90">
        <v>4682.2361204906219</v>
      </c>
      <c r="FG90">
        <v>58.77256473476438</v>
      </c>
      <c r="FH90">
        <v>551.6579768363697</v>
      </c>
      <c r="FI90">
        <v>17695.086697319039</v>
      </c>
      <c r="FJ90">
        <v>4165.0962864460616</v>
      </c>
      <c r="FK90">
        <v>17.276518305937479</v>
      </c>
      <c r="FL90">
        <v>100.59720995810071</v>
      </c>
      <c r="FM90">
        <v>17681.000448196119</v>
      </c>
      <c r="FN90">
        <v>11069.18590829658</v>
      </c>
      <c r="FO90">
        <v>717.58744336350333</v>
      </c>
      <c r="FP90">
        <v>24401.077742555852</v>
      </c>
      <c r="FQ90">
        <v>6553.9829165088613</v>
      </c>
      <c r="FR90">
        <v>12595.47129401339</v>
      </c>
      <c r="FS90">
        <v>3448.7510844389299</v>
      </c>
      <c r="FT90">
        <v>0</v>
      </c>
      <c r="FU90">
        <v>0</v>
      </c>
      <c r="FV90">
        <v>3264.2541289242131</v>
      </c>
      <c r="FW90">
        <v>16948.519497587029</v>
      </c>
      <c r="FX90">
        <v>5491.6737389303526</v>
      </c>
      <c r="FY90">
        <v>3666.263026236928</v>
      </c>
      <c r="FZ90">
        <v>18774.273431536341</v>
      </c>
      <c r="GA90">
        <v>1550.768570896656</v>
      </c>
      <c r="GB90">
        <v>2424.3116531037458</v>
      </c>
      <c r="GC90">
        <v>3422.274650298647</v>
      </c>
      <c r="GD90">
        <v>312.683319630163</v>
      </c>
      <c r="GE90">
        <v>604.36449863139615</v>
      </c>
      <c r="GF90">
        <v>983.4574924387249</v>
      </c>
      <c r="GG90">
        <v>1774.377726774952</v>
      </c>
      <c r="GH90">
        <v>7565.8066497513837</v>
      </c>
      <c r="GI90">
        <v>1315.838229112549</v>
      </c>
      <c r="GJ90">
        <v>14417.35677498435</v>
      </c>
      <c r="GK90">
        <v>2255.0206240401299</v>
      </c>
      <c r="GL90">
        <v>0</v>
      </c>
      <c r="GM90">
        <v>2791.67881907121</v>
      </c>
      <c r="GN90">
        <v>10540.499971016419</v>
      </c>
      <c r="GO90">
        <v>0</v>
      </c>
      <c r="GP90">
        <v>284.84292805928192</v>
      </c>
      <c r="GQ90">
        <v>1648.958117199702</v>
      </c>
      <c r="GR90">
        <v>1339.8340840764281</v>
      </c>
      <c r="GS90">
        <v>2454.0687250579058</v>
      </c>
      <c r="GT90">
        <v>2019.5984854503699</v>
      </c>
      <c r="GU90">
        <v>1727.3876553491</v>
      </c>
      <c r="GV90">
        <v>2512.0257736784051</v>
      </c>
      <c r="GW90">
        <v>1348.2577288094001</v>
      </c>
      <c r="GX90">
        <v>35.948793719574809</v>
      </c>
      <c r="GY90">
        <v>1282.4870117622379</v>
      </c>
      <c r="GZ90">
        <v>2740.2353602117491</v>
      </c>
      <c r="HA90">
        <v>412.99587768263979</v>
      </c>
      <c r="HB90">
        <v>371.35222555204331</v>
      </c>
      <c r="HC90">
        <v>1209.742162249652</v>
      </c>
      <c r="HD90">
        <v>2362.2391331801791</v>
      </c>
      <c r="HE90">
        <v>10806.76419237908</v>
      </c>
      <c r="HF90">
        <v>4277.9979490748483</v>
      </c>
      <c r="HG90">
        <v>2564.923565508409</v>
      </c>
      <c r="HH90">
        <v>4333.0806320289503</v>
      </c>
      <c r="HI90">
        <v>3826.1759472247832</v>
      </c>
      <c r="HJ90">
        <v>16.14492677184419</v>
      </c>
      <c r="HK90">
        <v>2.784680286348463</v>
      </c>
      <c r="HL90">
        <v>6.1221507039820384</v>
      </c>
      <c r="HM90">
        <v>3.8349815357900621</v>
      </c>
      <c r="HN90">
        <v>1646.16493765625</v>
      </c>
      <c r="HO90">
        <v>9.9193469551715339</v>
      </c>
      <c r="HP90">
        <v>14.82414744960097</v>
      </c>
      <c r="HQ90">
        <v>0</v>
      </c>
    </row>
    <row r="91" spans="1:225" x14ac:dyDescent="0.25">
      <c r="A91" s="1" t="s">
        <v>218</v>
      </c>
      <c r="B91">
        <v>293.34863538782838</v>
      </c>
      <c r="C91">
        <v>29.221846417671362</v>
      </c>
      <c r="D91">
        <v>16.71380551421078</v>
      </c>
      <c r="E91">
        <v>8.2940661751811717</v>
      </c>
      <c r="F91">
        <v>2880.003128378265</v>
      </c>
      <c r="G91">
        <v>0</v>
      </c>
      <c r="H91">
        <v>64.925842395898371</v>
      </c>
      <c r="I91">
        <v>196.29779997973699</v>
      </c>
      <c r="J91">
        <v>108.9196034755736</v>
      </c>
      <c r="K91">
        <v>58.30324304327435</v>
      </c>
      <c r="L91">
        <v>4.833765465654623</v>
      </c>
      <c r="M91">
        <v>62.892172636770788</v>
      </c>
      <c r="N91">
        <v>36.80049826836872</v>
      </c>
      <c r="O91">
        <v>69.735580521145749</v>
      </c>
      <c r="P91">
        <v>150.8858183627697</v>
      </c>
      <c r="Q91">
        <v>37.169649418887673</v>
      </c>
      <c r="R91">
        <v>92.150859734252379</v>
      </c>
      <c r="S91">
        <v>39.006588359871436</v>
      </c>
      <c r="T91">
        <v>2.1991907897830609</v>
      </c>
      <c r="U91">
        <v>193.43915517655691</v>
      </c>
      <c r="V91">
        <v>63.140448736058417</v>
      </c>
      <c r="W91">
        <v>15.2198851999106</v>
      </c>
      <c r="X91">
        <v>85.658023848518368</v>
      </c>
      <c r="Y91">
        <v>151.37261277052821</v>
      </c>
      <c r="Z91">
        <v>145.17857777184301</v>
      </c>
      <c r="AA91">
        <v>899.93240983508247</v>
      </c>
      <c r="AB91">
        <v>43.047178001766312</v>
      </c>
      <c r="AC91">
        <v>146.99311353901899</v>
      </c>
      <c r="AD91">
        <v>112.4386306516727</v>
      </c>
      <c r="AE91">
        <v>57.787692083196141</v>
      </c>
      <c r="AF91">
        <v>160.8034311701222</v>
      </c>
      <c r="AG91">
        <v>38.811612513186589</v>
      </c>
      <c r="AH91">
        <v>669.41070917330876</v>
      </c>
      <c r="AI91">
        <v>313.35686605181729</v>
      </c>
      <c r="AJ91">
        <v>62.879904346224613</v>
      </c>
      <c r="AK91">
        <v>89.322180026730621</v>
      </c>
      <c r="AL91">
        <v>110.7222031414597</v>
      </c>
      <c r="AM91">
        <v>157.53872046881571</v>
      </c>
      <c r="AN91">
        <v>35.606458910359933</v>
      </c>
      <c r="AO91">
        <v>505.44533582594329</v>
      </c>
      <c r="AP91">
        <v>329.48445612604701</v>
      </c>
      <c r="AQ91">
        <v>165.109323553113</v>
      </c>
      <c r="AR91">
        <v>523.99772791540386</v>
      </c>
      <c r="AS91">
        <v>631.58928364440692</v>
      </c>
      <c r="AT91">
        <v>56.139500764750977</v>
      </c>
      <c r="AU91">
        <v>312.10191325477467</v>
      </c>
      <c r="AV91">
        <v>23.724743586430481</v>
      </c>
      <c r="AW91">
        <v>96.983144203141933</v>
      </c>
      <c r="AX91">
        <v>151.58871053779731</v>
      </c>
      <c r="AY91">
        <v>25.691879632854771</v>
      </c>
      <c r="AZ91">
        <v>76.017349994428244</v>
      </c>
      <c r="BA91">
        <v>214.19701439914999</v>
      </c>
      <c r="BB91">
        <v>980.83987233741595</v>
      </c>
      <c r="BC91">
        <v>342.04999105222549</v>
      </c>
      <c r="BD91">
        <v>118.02860719033789</v>
      </c>
      <c r="BE91">
        <v>107.8558739130787</v>
      </c>
      <c r="BF91">
        <v>243.67776833420589</v>
      </c>
      <c r="BG91">
        <v>10.959965695843531</v>
      </c>
      <c r="BH91">
        <v>709.63849718025176</v>
      </c>
      <c r="BI91">
        <v>364.03354291662419</v>
      </c>
      <c r="BJ91">
        <v>737.50397149140804</v>
      </c>
      <c r="BK91">
        <v>439.39507514228399</v>
      </c>
      <c r="BL91">
        <v>3527.9771493603698</v>
      </c>
      <c r="BM91">
        <v>4019.4629269267898</v>
      </c>
      <c r="BN91">
        <v>64.895414857830588</v>
      </c>
      <c r="BO91">
        <v>670.02583294865065</v>
      </c>
      <c r="BP91">
        <v>194.51957365649929</v>
      </c>
      <c r="BQ91">
        <v>351.95270054388988</v>
      </c>
      <c r="BR91">
        <v>670.32091167777389</v>
      </c>
      <c r="BS91">
        <v>265.77263647259701</v>
      </c>
      <c r="BT91">
        <v>192.40853020617249</v>
      </c>
      <c r="BU91">
        <v>439.73061108734208</v>
      </c>
      <c r="BV91">
        <v>139.74306319741169</v>
      </c>
      <c r="BW91">
        <v>156.36964326316419</v>
      </c>
      <c r="BX91">
        <v>70.240197646681281</v>
      </c>
      <c r="BY91">
        <v>481.4632677541004</v>
      </c>
      <c r="BZ91">
        <v>811.68697273542557</v>
      </c>
      <c r="CA91">
        <v>174.76633980328191</v>
      </c>
      <c r="CB91">
        <v>1368.3662828489551</v>
      </c>
      <c r="CC91">
        <v>272.06462967139498</v>
      </c>
      <c r="CD91">
        <v>0</v>
      </c>
      <c r="CE91">
        <v>587.34908936386796</v>
      </c>
      <c r="CF91">
        <v>511.76644883935359</v>
      </c>
      <c r="CG91">
        <v>211.03747492860481</v>
      </c>
      <c r="CH91">
        <v>33.445343885937113</v>
      </c>
      <c r="CI91">
        <v>507.90152006678602</v>
      </c>
      <c r="CJ91">
        <v>490.45407830908039</v>
      </c>
      <c r="CK91">
        <v>484.6487703440331</v>
      </c>
      <c r="CL91">
        <v>491.16564022388229</v>
      </c>
      <c r="CM91">
        <v>252.3337506686405</v>
      </c>
      <c r="CN91">
        <v>427.9408442128065</v>
      </c>
      <c r="CO91">
        <v>169.62961519301129</v>
      </c>
      <c r="CP91">
        <v>27.150959073773521</v>
      </c>
      <c r="CQ91">
        <v>398.72869317525868</v>
      </c>
      <c r="CR91">
        <v>670.36681743489203</v>
      </c>
      <c r="CS91">
        <v>122.5720294910068</v>
      </c>
      <c r="CT91">
        <v>52.863410988140387</v>
      </c>
      <c r="CU91">
        <v>192.92298209372731</v>
      </c>
      <c r="CV91">
        <v>536.46823929618233</v>
      </c>
      <c r="CW91">
        <v>797.33810981023282</v>
      </c>
      <c r="CX91">
        <v>528.9814114440436</v>
      </c>
      <c r="CY91">
        <v>1399.7404395818751</v>
      </c>
      <c r="CZ91">
        <v>224.63978118674291</v>
      </c>
      <c r="DA91">
        <v>253.21244219581331</v>
      </c>
      <c r="DB91">
        <v>67.695292827518514</v>
      </c>
      <c r="DC91">
        <v>17.71247212342546</v>
      </c>
      <c r="DD91">
        <v>62.181722353724062</v>
      </c>
      <c r="DE91">
        <v>132.31399479846621</v>
      </c>
      <c r="DF91">
        <v>58.763212235220507</v>
      </c>
      <c r="DG91">
        <v>36.716728106479557</v>
      </c>
      <c r="DH91">
        <v>125.1335531222476</v>
      </c>
      <c r="DI91">
        <v>56.389533948902113</v>
      </c>
      <c r="DJ91">
        <v>3212.446306232408</v>
      </c>
      <c r="DK91">
        <v>255.3353845432695</v>
      </c>
      <c r="DL91">
        <v>46.451980953037918</v>
      </c>
      <c r="DM91">
        <v>39.856176227699088</v>
      </c>
      <c r="DN91">
        <v>3185.519893165937</v>
      </c>
      <c r="DO91">
        <v>9.0087141094449183</v>
      </c>
      <c r="DP91">
        <v>164.41731022897201</v>
      </c>
      <c r="DQ91">
        <v>345.06853532608818</v>
      </c>
      <c r="DR91">
        <v>339.02261886147022</v>
      </c>
      <c r="DS91">
        <v>1.713726553279507</v>
      </c>
      <c r="DT91">
        <v>366.44681660961652</v>
      </c>
      <c r="DU91">
        <v>123.2256631418996</v>
      </c>
      <c r="DV91">
        <v>25.285790563952489</v>
      </c>
      <c r="DW91">
        <v>76.209954037944215</v>
      </c>
      <c r="DX91">
        <v>273.92577630508822</v>
      </c>
      <c r="DY91">
        <v>58.409323709790883</v>
      </c>
      <c r="DZ91">
        <v>159.76425239922759</v>
      </c>
      <c r="EA91">
        <v>37.770925954005222</v>
      </c>
      <c r="EB91">
        <v>53.527871328950667</v>
      </c>
      <c r="EC91">
        <v>377.10335174032008</v>
      </c>
      <c r="ED91">
        <v>386.09704508605768</v>
      </c>
      <c r="EE91">
        <v>323.14010632201951</v>
      </c>
      <c r="EF91">
        <v>279.24591921613978</v>
      </c>
      <c r="EG91">
        <v>555.32387885831963</v>
      </c>
      <c r="EH91">
        <v>378.06077674551813</v>
      </c>
      <c r="EI91">
        <v>1882.050713480209</v>
      </c>
      <c r="EJ91">
        <v>203.8670339224542</v>
      </c>
      <c r="EK91">
        <v>161.94220321601441</v>
      </c>
      <c r="EL91">
        <v>308.51661134472869</v>
      </c>
      <c r="EM91">
        <v>240.80429047230689</v>
      </c>
      <c r="EN91">
        <v>624.9687797623219</v>
      </c>
      <c r="EO91">
        <v>151.68153036316431</v>
      </c>
      <c r="EP91">
        <v>918.72706586156778</v>
      </c>
      <c r="EQ91">
        <v>485.82283709416089</v>
      </c>
      <c r="ER91">
        <v>70.585498581427913</v>
      </c>
      <c r="ES91">
        <v>308.21606365316012</v>
      </c>
      <c r="ET91">
        <v>864.67135940494904</v>
      </c>
      <c r="EU91">
        <v>297.82882869132158</v>
      </c>
      <c r="EV91">
        <v>57.66409095288418</v>
      </c>
      <c r="EW91">
        <v>639.46998780224521</v>
      </c>
      <c r="EX91">
        <v>425.87525028816151</v>
      </c>
      <c r="EY91">
        <v>324.87977110480551</v>
      </c>
      <c r="EZ91">
        <v>741.18580646465489</v>
      </c>
      <c r="FA91">
        <v>935.28812559254789</v>
      </c>
      <c r="FB91">
        <v>27.666077993152911</v>
      </c>
      <c r="FC91">
        <v>156.62012460775989</v>
      </c>
      <c r="FD91">
        <v>37.181600706622042</v>
      </c>
      <c r="FE91">
        <v>200.097654294135</v>
      </c>
      <c r="FF91">
        <v>834.98720900219598</v>
      </c>
      <c r="FG91">
        <v>5.3898996327471718</v>
      </c>
      <c r="FH91">
        <v>50.591311442184221</v>
      </c>
      <c r="FI91">
        <v>1820.7889439565729</v>
      </c>
      <c r="FJ91">
        <v>481.38158598013678</v>
      </c>
      <c r="FK91">
        <v>1.2481926823635561</v>
      </c>
      <c r="FL91">
        <v>15.655225225655499</v>
      </c>
      <c r="FM91">
        <v>6240.4982820573596</v>
      </c>
      <c r="FN91">
        <v>2134.888048590014</v>
      </c>
      <c r="FO91">
        <v>138.39941521867149</v>
      </c>
      <c r="FP91">
        <v>1374.908024002365</v>
      </c>
      <c r="FQ91">
        <v>369.07612682932029</v>
      </c>
      <c r="FR91">
        <v>709.80803689414267</v>
      </c>
      <c r="FS91">
        <v>346.81185497545238</v>
      </c>
      <c r="FT91">
        <v>0</v>
      </c>
      <c r="FU91">
        <v>0</v>
      </c>
      <c r="FV91">
        <v>335.02299506316501</v>
      </c>
      <c r="FW91">
        <v>1463.56948893599</v>
      </c>
      <c r="FX91">
        <v>498.31752294502678</v>
      </c>
      <c r="FY91">
        <v>365.3448028718762</v>
      </c>
      <c r="FZ91">
        <v>1773.1747034825089</v>
      </c>
      <c r="GA91">
        <v>148.18335659221961</v>
      </c>
      <c r="GB91">
        <v>260.79621261807779</v>
      </c>
      <c r="GC91">
        <v>368.15244698184438</v>
      </c>
      <c r="GD91">
        <v>33.172816681456908</v>
      </c>
      <c r="GE91">
        <v>68.849666050395882</v>
      </c>
      <c r="GF91">
        <v>112.0362299282952</v>
      </c>
      <c r="GG91">
        <v>169.55028129307291</v>
      </c>
      <c r="GH91">
        <v>861.90248172559802</v>
      </c>
      <c r="GI91">
        <v>149.90129773654621</v>
      </c>
      <c r="GJ91">
        <v>1451.177908770529</v>
      </c>
      <c r="GK91">
        <v>295.77661868832212</v>
      </c>
      <c r="GL91">
        <v>0</v>
      </c>
      <c r="GM91">
        <v>292.18361223780511</v>
      </c>
      <c r="GN91">
        <v>947.04644191382158</v>
      </c>
      <c r="GO91">
        <v>0</v>
      </c>
      <c r="GP91">
        <v>25.592664699456812</v>
      </c>
      <c r="GQ91">
        <v>174.93924972385821</v>
      </c>
      <c r="GR91">
        <v>142.14404051743219</v>
      </c>
      <c r="GS91">
        <v>260.35406057582861</v>
      </c>
      <c r="GT91">
        <v>214.26077479040049</v>
      </c>
      <c r="GU91">
        <v>214.02609482088371</v>
      </c>
      <c r="GV91">
        <v>266.50276896091322</v>
      </c>
      <c r="GW91">
        <v>143.03771154167191</v>
      </c>
      <c r="GX91">
        <v>3.8138354978112119</v>
      </c>
      <c r="GY91">
        <v>139.87693553950319</v>
      </c>
      <c r="GZ91">
        <v>290.71370156830591</v>
      </c>
      <c r="HA91">
        <v>43.815054019408649</v>
      </c>
      <c r="HB91">
        <v>39.397046561548137</v>
      </c>
      <c r="HC91">
        <v>128.3424873050561</v>
      </c>
      <c r="HD91">
        <v>250.61178772003339</v>
      </c>
      <c r="HE91">
        <v>1365.958702356714</v>
      </c>
      <c r="HF91">
        <v>656.91258282109675</v>
      </c>
      <c r="HG91">
        <v>304.88552010206558</v>
      </c>
      <c r="HH91">
        <v>515.0615635902866</v>
      </c>
      <c r="HI91">
        <v>454.80717607287158</v>
      </c>
      <c r="HJ91">
        <v>2.6178666384551859</v>
      </c>
      <c r="HK91">
        <v>0.45153017560343978</v>
      </c>
      <c r="HL91">
        <v>0.99269413296439701</v>
      </c>
      <c r="HM91">
        <v>0.62183436094270106</v>
      </c>
      <c r="HN91">
        <v>159.41414295529361</v>
      </c>
      <c r="HO91">
        <v>1.5831958823024721</v>
      </c>
      <c r="HP91">
        <v>2.3660357185728751</v>
      </c>
      <c r="HQ91">
        <v>0</v>
      </c>
    </row>
    <row r="92" spans="1:225" x14ac:dyDescent="0.25">
      <c r="A92" s="1" t="s">
        <v>219</v>
      </c>
      <c r="B92">
        <v>420.92525905577901</v>
      </c>
      <c r="C92">
        <v>43.06285723162604</v>
      </c>
      <c r="D92">
        <v>26.978949197397519</v>
      </c>
      <c r="E92">
        <v>12.95291774319351</v>
      </c>
      <c r="F92">
        <v>4627.6129437241862</v>
      </c>
      <c r="G92">
        <v>0</v>
      </c>
      <c r="H92">
        <v>145.90400113139819</v>
      </c>
      <c r="I92">
        <v>323.99107482042592</v>
      </c>
      <c r="J92">
        <v>168.19337187101081</v>
      </c>
      <c r="K92">
        <v>93.467803478293689</v>
      </c>
      <c r="L92">
        <v>4.7656817789399284</v>
      </c>
      <c r="M92">
        <v>93.94076354381815</v>
      </c>
      <c r="N92">
        <v>54.193409216152403</v>
      </c>
      <c r="O92">
        <v>105.1690022107164</v>
      </c>
      <c r="P92">
        <v>246.24025258670591</v>
      </c>
      <c r="Q92">
        <v>57.134243420270529</v>
      </c>
      <c r="R92">
        <v>170.55032934835251</v>
      </c>
      <c r="S92">
        <v>66.265686981138458</v>
      </c>
      <c r="T92">
        <v>4.2729415730224112</v>
      </c>
      <c r="U92">
        <v>255.6154288088666</v>
      </c>
      <c r="V92">
        <v>80.486557549771419</v>
      </c>
      <c r="W92">
        <v>27.780324831354491</v>
      </c>
      <c r="X92">
        <v>172.32794847414101</v>
      </c>
      <c r="Y92">
        <v>284.55549563855072</v>
      </c>
      <c r="Z92">
        <v>274.50816862893288</v>
      </c>
      <c r="AA92">
        <v>655.78535851522395</v>
      </c>
      <c r="AB92">
        <v>79.365707917643277</v>
      </c>
      <c r="AC92">
        <v>253.69566003889281</v>
      </c>
      <c r="AD92">
        <v>188.59412019713889</v>
      </c>
      <c r="AE92">
        <v>92.791592850907151</v>
      </c>
      <c r="AF92">
        <v>266.93161053869841</v>
      </c>
      <c r="AG92">
        <v>61.524020436993681</v>
      </c>
      <c r="AH92">
        <v>1000.038920959191</v>
      </c>
      <c r="AI92">
        <v>623.14052669680245</v>
      </c>
      <c r="AJ92">
        <v>188.57229711145061</v>
      </c>
      <c r="AK92">
        <v>223.80672972176279</v>
      </c>
      <c r="AL92">
        <v>242.10227663891649</v>
      </c>
      <c r="AM92">
        <v>368.49320578397499</v>
      </c>
      <c r="AN92">
        <v>70.2347553629305</v>
      </c>
      <c r="AO92">
        <v>1081.998322295633</v>
      </c>
      <c r="AP92">
        <v>655.72738178679811</v>
      </c>
      <c r="AQ92">
        <v>380.32389996480168</v>
      </c>
      <c r="AR92">
        <v>1049.545214701463</v>
      </c>
      <c r="AS92">
        <v>1111.6298971002941</v>
      </c>
      <c r="AT92">
        <v>94.87970125019217</v>
      </c>
      <c r="AU92">
        <v>509.27282660856389</v>
      </c>
      <c r="AV92">
        <v>39.454932072643217</v>
      </c>
      <c r="AW92">
        <v>169.35863261554559</v>
      </c>
      <c r="AX92">
        <v>288.90519074765348</v>
      </c>
      <c r="AY92">
        <v>44.278012573529821</v>
      </c>
      <c r="AZ92">
        <v>122.9127245371057</v>
      </c>
      <c r="BA92">
        <v>368.9079263174566</v>
      </c>
      <c r="BB92">
        <v>763.40234825190578</v>
      </c>
      <c r="BC92">
        <v>200.23492012946269</v>
      </c>
      <c r="BD92">
        <v>183.0662566290913</v>
      </c>
      <c r="BE92">
        <v>295.6084129303336</v>
      </c>
      <c r="BF92">
        <v>736.09683853879642</v>
      </c>
      <c r="BG92">
        <v>31.06354470208618</v>
      </c>
      <c r="BH92">
        <v>2253.658346983656</v>
      </c>
      <c r="BI92">
        <v>1017.380328298594</v>
      </c>
      <c r="BJ92">
        <v>2089.1063038030102</v>
      </c>
      <c r="BK92">
        <v>754.50335019544264</v>
      </c>
      <c r="BL92">
        <v>7847.7679495927969</v>
      </c>
      <c r="BM92">
        <v>8494.0509675331032</v>
      </c>
      <c r="BN92">
        <v>95.34739680539181</v>
      </c>
      <c r="BO92">
        <v>1259.3692438664041</v>
      </c>
      <c r="BP92">
        <v>488.96105107634992</v>
      </c>
      <c r="BQ92">
        <v>540.6324859996264</v>
      </c>
      <c r="BR92">
        <v>1371.0158577574759</v>
      </c>
      <c r="BS92">
        <v>518.03222358847449</v>
      </c>
      <c r="BT92">
        <v>337.95224352142333</v>
      </c>
      <c r="BU92">
        <v>718.34022986706702</v>
      </c>
      <c r="BV92">
        <v>254.75126325050931</v>
      </c>
      <c r="BW92">
        <v>289.92638440280092</v>
      </c>
      <c r="BX92">
        <v>124.50192811088669</v>
      </c>
      <c r="BY92">
        <v>925.23799073908572</v>
      </c>
      <c r="BZ92">
        <v>1597.407904110971</v>
      </c>
      <c r="CA92">
        <v>334.9814615603018</v>
      </c>
      <c r="CB92">
        <v>2442.403858276838</v>
      </c>
      <c r="CC92">
        <v>522.10473896381109</v>
      </c>
      <c r="CD92">
        <v>0</v>
      </c>
      <c r="CE92">
        <v>1107.399620323235</v>
      </c>
      <c r="CF92">
        <v>1043.3559437578981</v>
      </c>
      <c r="CG92">
        <v>413.37076568956172</v>
      </c>
      <c r="CH92">
        <v>62.736017856775497</v>
      </c>
      <c r="CI92">
        <v>964.40806378299521</v>
      </c>
      <c r="CJ92">
        <v>942.03318871457861</v>
      </c>
      <c r="CK92">
        <v>930.54645112414551</v>
      </c>
      <c r="CL92">
        <v>934.56561457118619</v>
      </c>
      <c r="CM92">
        <v>468.34370409089172</v>
      </c>
      <c r="CN92">
        <v>854.24688943657873</v>
      </c>
      <c r="CO92">
        <v>336.65484296408113</v>
      </c>
      <c r="CP92">
        <v>48.424882586263813</v>
      </c>
      <c r="CQ92">
        <v>760.36630285100023</v>
      </c>
      <c r="CR92">
        <v>1291.3350033500669</v>
      </c>
      <c r="CS92">
        <v>195.248039677474</v>
      </c>
      <c r="CT92">
        <v>115.7820376856202</v>
      </c>
      <c r="CU92">
        <v>390.2442722323508</v>
      </c>
      <c r="CV92">
        <v>1077.7219813543859</v>
      </c>
      <c r="CW92">
        <v>1317.599198641097</v>
      </c>
      <c r="CX92">
        <v>794.67855331424516</v>
      </c>
      <c r="CY92">
        <v>1917.7624073105931</v>
      </c>
      <c r="CZ92">
        <v>300.3873729508162</v>
      </c>
      <c r="DA92">
        <v>340.75660558315133</v>
      </c>
      <c r="DB92">
        <v>117.44933227457391</v>
      </c>
      <c r="DC92">
        <v>30.172229174228921</v>
      </c>
      <c r="DD92">
        <v>107.8139586437788</v>
      </c>
      <c r="DE92">
        <v>232.8910041352857</v>
      </c>
      <c r="DF92">
        <v>85.926991243673683</v>
      </c>
      <c r="DG92">
        <v>67.915750481866894</v>
      </c>
      <c r="DH92">
        <v>215.225582111622</v>
      </c>
      <c r="DI92">
        <v>83.144362628917946</v>
      </c>
      <c r="DJ92">
        <v>6095.5284261250672</v>
      </c>
      <c r="DK92">
        <v>492.1515863970962</v>
      </c>
      <c r="DL92">
        <v>88.016290380680857</v>
      </c>
      <c r="DM92">
        <v>49.281898908834123</v>
      </c>
      <c r="DN92">
        <v>7389.527899221257</v>
      </c>
      <c r="DO92">
        <v>20.925988064118421</v>
      </c>
      <c r="DP92">
        <v>520.53123576561109</v>
      </c>
      <c r="DQ92">
        <v>809.97452172133546</v>
      </c>
      <c r="DR92">
        <v>733.12088803486131</v>
      </c>
      <c r="DS92">
        <v>3.3882545114472169</v>
      </c>
      <c r="DT92">
        <v>810.23975228713164</v>
      </c>
      <c r="DU92">
        <v>237.78812052337861</v>
      </c>
      <c r="DV92">
        <v>53.051150202159477</v>
      </c>
      <c r="DW92">
        <v>144.58642260189421</v>
      </c>
      <c r="DX92">
        <v>539.99934935502688</v>
      </c>
      <c r="DY92">
        <v>110.4456887872374</v>
      </c>
      <c r="DZ92">
        <v>413.19377001927762</v>
      </c>
      <c r="EA92">
        <v>97.292562747389695</v>
      </c>
      <c r="EB92">
        <v>78.618913505623325</v>
      </c>
      <c r="EC92">
        <v>867.10805711139108</v>
      </c>
      <c r="ED92">
        <v>716.97400654851867</v>
      </c>
      <c r="EE92">
        <v>554.61192479177635</v>
      </c>
      <c r="EF92">
        <v>756.56688082134872</v>
      </c>
      <c r="EG92">
        <v>1071.9686705591889</v>
      </c>
      <c r="EH92">
        <v>752.95742904443875</v>
      </c>
      <c r="EI92">
        <v>4395.8387116011772</v>
      </c>
      <c r="EJ92">
        <v>352.54709095642659</v>
      </c>
      <c r="EK92">
        <v>280.04651634161098</v>
      </c>
      <c r="EL92">
        <v>533.51751751433574</v>
      </c>
      <c r="EM92">
        <v>429.03550029709601</v>
      </c>
      <c r="EN92">
        <v>1284.549658663977</v>
      </c>
      <c r="EO92">
        <v>262.30274337386447</v>
      </c>
      <c r="EP92">
        <v>1587.240928859942</v>
      </c>
      <c r="EQ92">
        <v>1241.706424447689</v>
      </c>
      <c r="ER92">
        <v>1314.260419440795</v>
      </c>
      <c r="ES92">
        <v>1800.0840715572599</v>
      </c>
      <c r="ET92">
        <v>2606.0100326062379</v>
      </c>
      <c r="EU92">
        <v>737.38808351428156</v>
      </c>
      <c r="EV92">
        <v>169.73574256139489</v>
      </c>
      <c r="EW92">
        <v>1882.402868322858</v>
      </c>
      <c r="EX92">
        <v>1101.2264829745459</v>
      </c>
      <c r="EY92">
        <v>1118.005314298392</v>
      </c>
      <c r="EZ92">
        <v>2175.224701768519</v>
      </c>
      <c r="FA92">
        <v>2454.0199205127851</v>
      </c>
      <c r="FB92">
        <v>54.119408456049932</v>
      </c>
      <c r="FC92">
        <v>308.01188509049018</v>
      </c>
      <c r="FD92">
        <v>73.50952616895259</v>
      </c>
      <c r="FE92">
        <v>265.7276313352499</v>
      </c>
      <c r="FF92">
        <v>1082.1208519382189</v>
      </c>
      <c r="FG92">
        <v>13.14976561753129</v>
      </c>
      <c r="FH92">
        <v>123.42788049453419</v>
      </c>
      <c r="FI92">
        <v>4988.7932426843772</v>
      </c>
      <c r="FJ92">
        <v>1496.961429146512</v>
      </c>
      <c r="FK92">
        <v>3.025216718842922</v>
      </c>
      <c r="FL92">
        <v>52.762962273370817</v>
      </c>
      <c r="FM92">
        <v>7553.4552330623064</v>
      </c>
      <c r="FN92">
        <v>39591.096053732399</v>
      </c>
      <c r="FO92">
        <v>648.57128232770538</v>
      </c>
      <c r="FP92">
        <v>11494.6687646257</v>
      </c>
      <c r="FQ92">
        <v>3087.5584515331061</v>
      </c>
      <c r="FR92">
        <v>5933.3014008116907</v>
      </c>
      <c r="FS92">
        <v>1111.215962477414</v>
      </c>
      <c r="FT92">
        <v>0</v>
      </c>
      <c r="FU92">
        <v>0</v>
      </c>
      <c r="FV92">
        <v>1050.28628442593</v>
      </c>
      <c r="FW92">
        <v>3808.256869676884</v>
      </c>
      <c r="FX92">
        <v>1366.641618633264</v>
      </c>
      <c r="FY92">
        <v>1057.269895756664</v>
      </c>
      <c r="FZ92">
        <v>4557.5964859636997</v>
      </c>
      <c r="GA92">
        <v>459.39932696718</v>
      </c>
      <c r="GB92">
        <v>842.88012510033468</v>
      </c>
      <c r="GC92">
        <v>1189.8500267811851</v>
      </c>
      <c r="GD92">
        <v>106.6933423680851</v>
      </c>
      <c r="GE92">
        <v>237.94807711259969</v>
      </c>
      <c r="GF92">
        <v>387.20311960365211</v>
      </c>
      <c r="GG92">
        <v>525.64125219190373</v>
      </c>
      <c r="GH92">
        <v>2978.7804349706698</v>
      </c>
      <c r="GI92">
        <v>518.06679101371424</v>
      </c>
      <c r="GJ92">
        <v>4358.570444924474</v>
      </c>
      <c r="GK92">
        <v>1064.289459919765</v>
      </c>
      <c r="GL92">
        <v>0</v>
      </c>
      <c r="GM92">
        <v>796.369662548983</v>
      </c>
      <c r="GN92">
        <v>2805.0898289645302</v>
      </c>
      <c r="GO92">
        <v>0</v>
      </c>
      <c r="GP92">
        <v>75.803804615400765</v>
      </c>
      <c r="GQ92">
        <v>562.655063138998</v>
      </c>
      <c r="GR92">
        <v>457.1762152770948</v>
      </c>
      <c r="GS92">
        <v>837.3737204373582</v>
      </c>
      <c r="GT92">
        <v>689.12442438274695</v>
      </c>
      <c r="GU92">
        <v>889.33590888213996</v>
      </c>
      <c r="GV92">
        <v>857.14973931301995</v>
      </c>
      <c r="GW92">
        <v>460.05051894172601</v>
      </c>
      <c r="GX92">
        <v>12.26639451243779</v>
      </c>
      <c r="GY92">
        <v>568.07031829245591</v>
      </c>
      <c r="GZ92">
        <v>935.01907873438779</v>
      </c>
      <c r="HA92">
        <v>140.92184586731329</v>
      </c>
      <c r="HB92">
        <v>126.7122601449844</v>
      </c>
      <c r="HC92">
        <v>412.78644107614468</v>
      </c>
      <c r="HD92">
        <v>806.03976217786328</v>
      </c>
      <c r="HE92">
        <v>6222.2911853038986</v>
      </c>
      <c r="HF92">
        <v>3190.3689875299292</v>
      </c>
      <c r="HG92">
        <v>1001.744097266093</v>
      </c>
      <c r="HH92">
        <v>1692.306938297651</v>
      </c>
      <c r="HI92">
        <v>1494.332705183047</v>
      </c>
      <c r="HJ92">
        <v>10.8317376148207</v>
      </c>
      <c r="HK92">
        <v>1.8682603290274931</v>
      </c>
      <c r="HL92">
        <v>4.1073911948346904</v>
      </c>
      <c r="HM92">
        <v>2.5729143489088209</v>
      </c>
      <c r="HN92">
        <v>423.73423465074399</v>
      </c>
      <c r="HO92">
        <v>6.7475921106205288</v>
      </c>
      <c r="HP92">
        <v>10.084061060637939</v>
      </c>
      <c r="HQ92">
        <v>0</v>
      </c>
    </row>
    <row r="93" spans="1:225" x14ac:dyDescent="0.25">
      <c r="A93" s="1" t="s">
        <v>220</v>
      </c>
      <c r="B93">
        <v>541.03295749964957</v>
      </c>
      <c r="C93">
        <v>53.995775626044093</v>
      </c>
      <c r="D93">
        <v>32.672507241607853</v>
      </c>
      <c r="E93">
        <v>12.601858205676519</v>
      </c>
      <c r="F93">
        <v>2238.1024145227461</v>
      </c>
      <c r="G93">
        <v>0</v>
      </c>
      <c r="H93">
        <v>156.93044169868239</v>
      </c>
      <c r="I93">
        <v>162.32972746679391</v>
      </c>
      <c r="J93">
        <v>244.55216971634289</v>
      </c>
      <c r="K93">
        <v>118.67624849838791</v>
      </c>
      <c r="L93">
        <v>5.7293453870922679</v>
      </c>
      <c r="M93">
        <v>123.3128881618367</v>
      </c>
      <c r="N93">
        <v>74.650790079178421</v>
      </c>
      <c r="O93">
        <v>141.85464892639999</v>
      </c>
      <c r="P93">
        <v>329.22497928311742</v>
      </c>
      <c r="Q93">
        <v>79.505236080211972</v>
      </c>
      <c r="R93">
        <v>210.17585920468201</v>
      </c>
      <c r="S93">
        <v>83.214978120132912</v>
      </c>
      <c r="T93">
        <v>6.0860291077846798</v>
      </c>
      <c r="U93">
        <v>513.45617199515641</v>
      </c>
      <c r="V93">
        <v>170.87094289133529</v>
      </c>
      <c r="W93">
        <v>39.882435173359717</v>
      </c>
      <c r="X93">
        <v>211.80846610864211</v>
      </c>
      <c r="Y93">
        <v>442.74180058050268</v>
      </c>
      <c r="Z93">
        <v>435.57618322865841</v>
      </c>
      <c r="AA93">
        <v>383.14099088238891</v>
      </c>
      <c r="AB93">
        <v>91.518744562885018</v>
      </c>
      <c r="AC93">
        <v>308.62631665334811</v>
      </c>
      <c r="AD93">
        <v>221.78471205667199</v>
      </c>
      <c r="AE93">
        <v>109.2935270302676</v>
      </c>
      <c r="AF93">
        <v>313.87141563207888</v>
      </c>
      <c r="AG93">
        <v>75.622321358051494</v>
      </c>
      <c r="AH93">
        <v>1224.652228636905</v>
      </c>
      <c r="AI93">
        <v>719.35861630711065</v>
      </c>
      <c r="AJ93">
        <v>150.9910992847565</v>
      </c>
      <c r="AK93">
        <v>210.34628531273799</v>
      </c>
      <c r="AL93">
        <v>225.36930289217199</v>
      </c>
      <c r="AM93">
        <v>345.33987451001639</v>
      </c>
      <c r="AN93">
        <v>68.341675156275386</v>
      </c>
      <c r="AO93">
        <v>1049.599876634295</v>
      </c>
      <c r="AP93">
        <v>704.25018990793717</v>
      </c>
      <c r="AQ93">
        <v>353.0426730350535</v>
      </c>
      <c r="AR93">
        <v>1031.7246294540371</v>
      </c>
      <c r="AS93">
        <v>1205.887472691317</v>
      </c>
      <c r="AT93">
        <v>87.232671711238822</v>
      </c>
      <c r="AU93">
        <v>542.61478932147634</v>
      </c>
      <c r="AV93">
        <v>42.348702514902293</v>
      </c>
      <c r="AW93">
        <v>214.6654414138543</v>
      </c>
      <c r="AX93">
        <v>337.28784473854557</v>
      </c>
      <c r="AY93">
        <v>37.5163634503635</v>
      </c>
      <c r="AZ93">
        <v>118.0105328586165</v>
      </c>
      <c r="BA93">
        <v>371.79365696359679</v>
      </c>
      <c r="BB93">
        <v>752.7847050717096</v>
      </c>
      <c r="BC93">
        <v>175.8338606129021</v>
      </c>
      <c r="BD93">
        <v>179.89642788261489</v>
      </c>
      <c r="BE93">
        <v>352.33920598432229</v>
      </c>
      <c r="BF93">
        <v>907.96122557074705</v>
      </c>
      <c r="BG93">
        <v>37.79037227969016</v>
      </c>
      <c r="BH93">
        <v>1792.7143919854041</v>
      </c>
      <c r="BI93">
        <v>774.9602291903077</v>
      </c>
      <c r="BJ93">
        <v>1622.2690623526239</v>
      </c>
      <c r="BK93">
        <v>818.93810010845777</v>
      </c>
      <c r="BL93">
        <v>9330.1097151048907</v>
      </c>
      <c r="BM93">
        <v>9433.6567647902521</v>
      </c>
      <c r="BN93">
        <v>91.636118579219357</v>
      </c>
      <c r="BO93">
        <v>1376.939500905401</v>
      </c>
      <c r="BP93">
        <v>397.85221479141092</v>
      </c>
      <c r="BQ93">
        <v>396.03915447896998</v>
      </c>
      <c r="BR93">
        <v>1549.873875369108</v>
      </c>
      <c r="BS93">
        <v>587.31941614458992</v>
      </c>
      <c r="BT93">
        <v>383.893820238167</v>
      </c>
      <c r="BU93">
        <v>864.73703658418617</v>
      </c>
      <c r="BV93">
        <v>330.56836831452512</v>
      </c>
      <c r="BW93">
        <v>334.49457979285592</v>
      </c>
      <c r="BX93">
        <v>146.13662835954489</v>
      </c>
      <c r="BY93">
        <v>1047.789360675449</v>
      </c>
      <c r="BZ93">
        <v>1797.6382672466621</v>
      </c>
      <c r="CA93">
        <v>378.02902540384662</v>
      </c>
      <c r="CB93">
        <v>2553.2990773090119</v>
      </c>
      <c r="CC93">
        <v>609.31308356835757</v>
      </c>
      <c r="CD93">
        <v>0</v>
      </c>
      <c r="CE93">
        <v>1185.7728819901399</v>
      </c>
      <c r="CF93">
        <v>1116.4786581189319</v>
      </c>
      <c r="CG93">
        <v>398.38378343822637</v>
      </c>
      <c r="CH93">
        <v>66.596412784593753</v>
      </c>
      <c r="CI93">
        <v>1044.151634132508</v>
      </c>
      <c r="CJ93">
        <v>1063.5988763407231</v>
      </c>
      <c r="CK93">
        <v>1030.1953334938769</v>
      </c>
      <c r="CL93">
        <v>968.16326056250114</v>
      </c>
      <c r="CM93">
        <v>534.86096255287578</v>
      </c>
      <c r="CN93">
        <v>966.77187090308928</v>
      </c>
      <c r="CO93">
        <v>390.97374712521503</v>
      </c>
      <c r="CP93">
        <v>58.815946036399097</v>
      </c>
      <c r="CQ93">
        <v>755.24838868415804</v>
      </c>
      <c r="CR93">
        <v>1393.74000348907</v>
      </c>
      <c r="CS93">
        <v>222.55535437344739</v>
      </c>
      <c r="CT93">
        <v>120.958230760907</v>
      </c>
      <c r="CU93">
        <v>439.93359714734191</v>
      </c>
      <c r="CV93">
        <v>1216.894887013342</v>
      </c>
      <c r="CW93">
        <v>1548.569983614407</v>
      </c>
      <c r="CX93">
        <v>1040.737396971251</v>
      </c>
      <c r="CY93">
        <v>2730.680875477658</v>
      </c>
      <c r="CZ93">
        <v>417.98285025166359</v>
      </c>
      <c r="DA93">
        <v>477.32839650515342</v>
      </c>
      <c r="DB93">
        <v>141.05767797672601</v>
      </c>
      <c r="DC93">
        <v>35.887998217878703</v>
      </c>
      <c r="DD93">
        <v>128.65669175196899</v>
      </c>
      <c r="DE93">
        <v>277.69925157369448</v>
      </c>
      <c r="DF93">
        <v>99.145414057939632</v>
      </c>
      <c r="DG93">
        <v>82.310275874247964</v>
      </c>
      <c r="DH93">
        <v>259.66377045244462</v>
      </c>
      <c r="DI93">
        <v>118.50064650809929</v>
      </c>
      <c r="DJ93">
        <v>7279.3827549785756</v>
      </c>
      <c r="DK93">
        <v>880.80182587365653</v>
      </c>
      <c r="DL93">
        <v>105.50693307027871</v>
      </c>
      <c r="DM93">
        <v>60.277291614590347</v>
      </c>
      <c r="DN93">
        <v>4135.837544884208</v>
      </c>
      <c r="DO93">
        <v>13.781693425640761</v>
      </c>
      <c r="DP93">
        <v>489.91975024293009</v>
      </c>
      <c r="DQ93">
        <v>453.26884626378842</v>
      </c>
      <c r="DR93">
        <v>851.33210620033344</v>
      </c>
      <c r="DS93">
        <v>3.7271157266524582</v>
      </c>
      <c r="DT93">
        <v>956.3419013370567</v>
      </c>
      <c r="DU93">
        <v>283.83397448750981</v>
      </c>
      <c r="DV93">
        <v>55.85585379700796</v>
      </c>
      <c r="DW93">
        <v>170.76666142699429</v>
      </c>
      <c r="DX93">
        <v>619.0831848960828</v>
      </c>
      <c r="DY93">
        <v>130.62629649529819</v>
      </c>
      <c r="DZ93">
        <v>483.21287084732722</v>
      </c>
      <c r="EA93">
        <v>113.9114115540814</v>
      </c>
      <c r="EB93">
        <v>124.0927072486549</v>
      </c>
      <c r="EC93">
        <v>1320.7027709548779</v>
      </c>
      <c r="ED93">
        <v>1266.8537078256629</v>
      </c>
      <c r="EE93">
        <v>854.34938912759833</v>
      </c>
      <c r="EF93">
        <v>868.50430497482546</v>
      </c>
      <c r="EG93">
        <v>2497.47350158871</v>
      </c>
      <c r="EH93">
        <v>1415.3526528233681</v>
      </c>
      <c r="EI93">
        <v>2132.3808274340158</v>
      </c>
      <c r="EJ93">
        <v>382.812260811496</v>
      </c>
      <c r="EK93">
        <v>304.08771708278209</v>
      </c>
      <c r="EL93">
        <v>579.31848624285703</v>
      </c>
      <c r="EM93">
        <v>471.75206385699181</v>
      </c>
      <c r="EN93">
        <v>1489.9126404609599</v>
      </c>
      <c r="EO93">
        <v>284.82069143046039</v>
      </c>
      <c r="EP93">
        <v>2397.5577122777158</v>
      </c>
      <c r="EQ93">
        <v>1301.265588461034</v>
      </c>
      <c r="ER93">
        <v>464.50606962542452</v>
      </c>
      <c r="ES93">
        <v>1076.991039431043</v>
      </c>
      <c r="ET93">
        <v>1968.374674649091</v>
      </c>
      <c r="EU93">
        <v>581.39972013524812</v>
      </c>
      <c r="EV93">
        <v>131.48992087300209</v>
      </c>
      <c r="EW93">
        <v>1458.117170726742</v>
      </c>
      <c r="EX93">
        <v>1041.372634021817</v>
      </c>
      <c r="EY93">
        <v>1035.0537755878579</v>
      </c>
      <c r="EZ93">
        <v>1512.1265893179841</v>
      </c>
      <c r="FA93">
        <v>1954.154117637014</v>
      </c>
      <c r="FB93">
        <v>40.118048038414791</v>
      </c>
      <c r="FC93">
        <v>228.4739911571809</v>
      </c>
      <c r="FD93">
        <v>54.562152464864482</v>
      </c>
      <c r="FE93">
        <v>620.66321064641636</v>
      </c>
      <c r="FF93">
        <v>2600.8070802281241</v>
      </c>
      <c r="FG93">
        <v>9.9843114046530648</v>
      </c>
      <c r="FH93">
        <v>93.715920930999076</v>
      </c>
      <c r="FI93">
        <v>5195.6941757712093</v>
      </c>
      <c r="FJ93">
        <v>1681.887908095481</v>
      </c>
      <c r="FK93">
        <v>2.9442212244069732</v>
      </c>
      <c r="FL93">
        <v>64.737491944232914</v>
      </c>
      <c r="FM93">
        <v>22930.119948751479</v>
      </c>
      <c r="FN93">
        <v>37890.614389881273</v>
      </c>
      <c r="FO93">
        <v>804.29313549687561</v>
      </c>
      <c r="FP93">
        <v>5557.4205207164132</v>
      </c>
      <c r="FQ93">
        <v>1492.7668686084351</v>
      </c>
      <c r="FR93">
        <v>2868.621239608211</v>
      </c>
      <c r="FS93">
        <v>1072.7040232979889</v>
      </c>
      <c r="FT93">
        <v>0</v>
      </c>
      <c r="FU93">
        <v>0</v>
      </c>
      <c r="FV93">
        <v>989.68647304217211</v>
      </c>
      <c r="FW93">
        <v>2735.5808940843899</v>
      </c>
      <c r="FX93">
        <v>1158.366085847897</v>
      </c>
      <c r="FY93">
        <v>978.26817076292218</v>
      </c>
      <c r="FZ93">
        <v>4210.1110034649337</v>
      </c>
      <c r="GA93">
        <v>407.90463662293092</v>
      </c>
      <c r="GB93">
        <v>961.59338769508031</v>
      </c>
      <c r="GC93">
        <v>1357.431364235103</v>
      </c>
      <c r="GD93">
        <v>109.1228109602787</v>
      </c>
      <c r="GE93">
        <v>255.86598867278099</v>
      </c>
      <c r="GF93">
        <v>416.36020016119522</v>
      </c>
      <c r="GG93">
        <v>466.72141508095558</v>
      </c>
      <c r="GH93">
        <v>3203.0878764876102</v>
      </c>
      <c r="GI93">
        <v>557.07813775915554</v>
      </c>
      <c r="GJ93">
        <v>4428.4434329484957</v>
      </c>
      <c r="GK93">
        <v>1294.914249944376</v>
      </c>
      <c r="GL93">
        <v>0</v>
      </c>
      <c r="GM93">
        <v>857.53927929435383</v>
      </c>
      <c r="GN93">
        <v>2267.4847941205858</v>
      </c>
      <c r="GO93">
        <v>0</v>
      </c>
      <c r="GP93">
        <v>61.275746868098828</v>
      </c>
      <c r="GQ93">
        <v>575.4670415979632</v>
      </c>
      <c r="GR93">
        <v>467.58637988026021</v>
      </c>
      <c r="GS93">
        <v>856.44120026859639</v>
      </c>
      <c r="GT93">
        <v>704.81618272485116</v>
      </c>
      <c r="GU93">
        <v>966.57879622833468</v>
      </c>
      <c r="GV93">
        <v>876.66753043520328</v>
      </c>
      <c r="GW93">
        <v>470.52613308768991</v>
      </c>
      <c r="GX93">
        <v>12.54570735001497</v>
      </c>
      <c r="GY93">
        <v>567.97298824329744</v>
      </c>
      <c r="GZ93">
        <v>956.30999937168599</v>
      </c>
      <c r="HA93">
        <v>144.1307171135382</v>
      </c>
      <c r="HB93">
        <v>129.59757097540211</v>
      </c>
      <c r="HC93">
        <v>422.18582506411752</v>
      </c>
      <c r="HD93">
        <v>824.39374981014191</v>
      </c>
      <c r="HE93">
        <v>6652.9547064440212</v>
      </c>
      <c r="HF93">
        <v>3681.2634235273722</v>
      </c>
      <c r="HG93">
        <v>1233.8135243813649</v>
      </c>
      <c r="HH93">
        <v>2084.355868504239</v>
      </c>
      <c r="HI93">
        <v>1840.5178594134341</v>
      </c>
      <c r="HJ93">
        <v>13.4917995508993</v>
      </c>
      <c r="HK93">
        <v>2.3270683582334311</v>
      </c>
      <c r="HL93">
        <v>5.11608577021053</v>
      </c>
      <c r="HM93">
        <v>3.2047715603462761</v>
      </c>
      <c r="HN93">
        <v>415.74752972058002</v>
      </c>
      <c r="HO93">
        <v>8.2027256748183675</v>
      </c>
      <c r="HP93">
        <v>12.2587117318987</v>
      </c>
      <c r="HQ93">
        <v>0</v>
      </c>
    </row>
    <row r="94" spans="1:225" x14ac:dyDescent="0.25">
      <c r="A94" s="1" t="s">
        <v>221</v>
      </c>
      <c r="B94">
        <v>887.07593039025619</v>
      </c>
      <c r="C94">
        <v>78.210409712330261</v>
      </c>
      <c r="D94">
        <v>56.573628682566763</v>
      </c>
      <c r="E94">
        <v>21.244182440845339</v>
      </c>
      <c r="F94">
        <v>3963.6467346607401</v>
      </c>
      <c r="G94">
        <v>0</v>
      </c>
      <c r="H94">
        <v>234.0037385778559</v>
      </c>
      <c r="I94">
        <v>283.67173724954739</v>
      </c>
      <c r="J94">
        <v>363.10361357799422</v>
      </c>
      <c r="K94">
        <v>191.2182414371766</v>
      </c>
      <c r="L94">
        <v>10.371514528452501</v>
      </c>
      <c r="M94">
        <v>214.8955751302899</v>
      </c>
      <c r="N94">
        <v>125.2300053287593</v>
      </c>
      <c r="O94">
        <v>235.51601443538459</v>
      </c>
      <c r="P94">
        <v>547.17562260107979</v>
      </c>
      <c r="Q94">
        <v>133.92353968212569</v>
      </c>
      <c r="R94">
        <v>322.38931627283699</v>
      </c>
      <c r="S94">
        <v>134.27013200180841</v>
      </c>
      <c r="T94">
        <v>7.9206809242711547</v>
      </c>
      <c r="U94">
        <v>712.17396035517163</v>
      </c>
      <c r="V94">
        <v>227.9456744213098</v>
      </c>
      <c r="W94">
        <v>54.188981927185353</v>
      </c>
      <c r="X94">
        <v>308.23278753163947</v>
      </c>
      <c r="Y94">
        <v>601.52904309721725</v>
      </c>
      <c r="Z94">
        <v>551.98282001994869</v>
      </c>
      <c r="AA94">
        <v>615.19225409260196</v>
      </c>
      <c r="AB94">
        <v>146.55893238626271</v>
      </c>
      <c r="AC94">
        <v>495.31394323112488</v>
      </c>
      <c r="AD94">
        <v>363.26485951104257</v>
      </c>
      <c r="AE94">
        <v>180.25360513766799</v>
      </c>
      <c r="AF94">
        <v>515.77363533333073</v>
      </c>
      <c r="AG94">
        <v>124.1428316159878</v>
      </c>
      <c r="AH94">
        <v>2083.4041119776439</v>
      </c>
      <c r="AI94">
        <v>1120.684458797165</v>
      </c>
      <c r="AJ94">
        <v>221.85198292563121</v>
      </c>
      <c r="AK94">
        <v>320.07724213061277</v>
      </c>
      <c r="AL94">
        <v>413.97743955229993</v>
      </c>
      <c r="AM94">
        <v>652.76794179169769</v>
      </c>
      <c r="AN94">
        <v>119.97517339734119</v>
      </c>
      <c r="AO94">
        <v>1807.146508479349</v>
      </c>
      <c r="AP94">
        <v>1121.53255998547</v>
      </c>
      <c r="AQ94">
        <v>597.59322941235769</v>
      </c>
      <c r="AR94">
        <v>1816.024306824195</v>
      </c>
      <c r="AS94">
        <v>2248.293593636889</v>
      </c>
      <c r="AT94">
        <v>154.98281887543379</v>
      </c>
      <c r="AU94">
        <v>1001.597041245879</v>
      </c>
      <c r="AV94">
        <v>73.395735624326647</v>
      </c>
      <c r="AW94">
        <v>389.97308954572418</v>
      </c>
      <c r="AX94">
        <v>592.40306263975776</v>
      </c>
      <c r="AY94">
        <v>65.964896498637529</v>
      </c>
      <c r="AZ94">
        <v>200.17145475392539</v>
      </c>
      <c r="BA94">
        <v>556.97849793312912</v>
      </c>
      <c r="BB94">
        <v>1197.7361695982479</v>
      </c>
      <c r="BC94">
        <v>285.67672943749147</v>
      </c>
      <c r="BD94">
        <v>267.1756297284054</v>
      </c>
      <c r="BE94">
        <v>347.24257859591671</v>
      </c>
      <c r="BF94">
        <v>824.44773209567893</v>
      </c>
      <c r="BG94">
        <v>36.709743331271007</v>
      </c>
      <c r="BH94">
        <v>2617.0063549109132</v>
      </c>
      <c r="BI94">
        <v>1157.2552769284241</v>
      </c>
      <c r="BJ94">
        <v>2451.6194059892332</v>
      </c>
      <c r="BK94">
        <v>1288.6115731627019</v>
      </c>
      <c r="BL94">
        <v>12133.9729621757</v>
      </c>
      <c r="BM94">
        <v>13026.83858644819</v>
      </c>
      <c r="BN94">
        <v>140.77053184801869</v>
      </c>
      <c r="BO94">
        <v>1964.7062495531211</v>
      </c>
      <c r="BP94">
        <v>588.94229111865388</v>
      </c>
      <c r="BQ94">
        <v>569.15321706540828</v>
      </c>
      <c r="BR94">
        <v>2152.5380712932579</v>
      </c>
      <c r="BS94">
        <v>825.25767150922843</v>
      </c>
      <c r="BT94">
        <v>601.8915204719857</v>
      </c>
      <c r="BU94">
        <v>1424.076562476479</v>
      </c>
      <c r="BV94">
        <v>447.39076545186759</v>
      </c>
      <c r="BW94">
        <v>468.03464618885698</v>
      </c>
      <c r="BX94">
        <v>202.79571977369869</v>
      </c>
      <c r="BY94">
        <v>1469.82935798689</v>
      </c>
      <c r="BZ94">
        <v>2502.6706794040379</v>
      </c>
      <c r="CA94">
        <v>523.69960379051361</v>
      </c>
      <c r="CB94">
        <v>3762.4563155500468</v>
      </c>
      <c r="CC94">
        <v>836.39326646641246</v>
      </c>
      <c r="CD94">
        <v>0</v>
      </c>
      <c r="CE94">
        <v>1669.8657230854219</v>
      </c>
      <c r="CF94">
        <v>1585.0554753902529</v>
      </c>
      <c r="CG94">
        <v>576.10929200319163</v>
      </c>
      <c r="CH94">
        <v>92.159511157359731</v>
      </c>
      <c r="CI94">
        <v>1479.746735243669</v>
      </c>
      <c r="CJ94">
        <v>1482.663909324471</v>
      </c>
      <c r="CK94">
        <v>1431.007328149969</v>
      </c>
      <c r="CL94">
        <v>1395.7333258254801</v>
      </c>
      <c r="CM94">
        <v>755.4393807872716</v>
      </c>
      <c r="CN94">
        <v>1352.827926551332</v>
      </c>
      <c r="CO94">
        <v>533.94846769262131</v>
      </c>
      <c r="CP94">
        <v>80.521914192303981</v>
      </c>
      <c r="CQ94">
        <v>1099.8715935787261</v>
      </c>
      <c r="CR94">
        <v>2001.769916621615</v>
      </c>
      <c r="CS94">
        <v>302.64943688752942</v>
      </c>
      <c r="CT94">
        <v>166.66622288900331</v>
      </c>
      <c r="CU94">
        <v>594.48974964848378</v>
      </c>
      <c r="CV94">
        <v>1648.2474242094111</v>
      </c>
      <c r="CW94">
        <v>2426.3017310811451</v>
      </c>
      <c r="CX94">
        <v>1552.1807550971139</v>
      </c>
      <c r="CY94">
        <v>4532.9153081349332</v>
      </c>
      <c r="CZ94">
        <v>698.47231458396925</v>
      </c>
      <c r="DA94">
        <v>795.65685176319062</v>
      </c>
      <c r="DB94">
        <v>199.580449825491</v>
      </c>
      <c r="DC94">
        <v>50.690847440026779</v>
      </c>
      <c r="DD94">
        <v>182.51674234134001</v>
      </c>
      <c r="DE94">
        <v>389.28299223501091</v>
      </c>
      <c r="DF94">
        <v>146.2618683131588</v>
      </c>
      <c r="DG94">
        <v>113.71701730911521</v>
      </c>
      <c r="DH94">
        <v>358.3638849642935</v>
      </c>
      <c r="DI94">
        <v>206.71730701891971</v>
      </c>
      <c r="DJ94">
        <v>11966.505694386329</v>
      </c>
      <c r="DK94">
        <v>1138.6104762145851</v>
      </c>
      <c r="DL94">
        <v>157.1166376514916</v>
      </c>
      <c r="DM94">
        <v>56.740012769534651</v>
      </c>
      <c r="DN94">
        <v>6830.1059124375279</v>
      </c>
      <c r="DO94">
        <v>21.787738194381451</v>
      </c>
      <c r="DP94">
        <v>751.04889557849401</v>
      </c>
      <c r="DQ94">
        <v>748.71772521346895</v>
      </c>
      <c r="DR94">
        <v>1363.862684343045</v>
      </c>
      <c r="DS94">
        <v>6.7432111577998821</v>
      </c>
      <c r="DT94">
        <v>1382.580287673459</v>
      </c>
      <c r="DU94">
        <v>526.91354469554301</v>
      </c>
      <c r="DV94">
        <v>92.372472306553192</v>
      </c>
      <c r="DW94">
        <v>325.50008688077043</v>
      </c>
      <c r="DX94">
        <v>1095.877452021942</v>
      </c>
      <c r="DY94">
        <v>250.7166212696583</v>
      </c>
      <c r="DZ94">
        <v>703.45813334782383</v>
      </c>
      <c r="EA94">
        <v>167.17803587141719</v>
      </c>
      <c r="EB94">
        <v>288.35736014965369</v>
      </c>
      <c r="EC94">
        <v>1375.5011205475989</v>
      </c>
      <c r="ED94">
        <v>1361.7343491866379</v>
      </c>
      <c r="EE94">
        <v>1248.146074671984</v>
      </c>
      <c r="EF94">
        <v>1264.639042908605</v>
      </c>
      <c r="EG94">
        <v>2871.064912635255</v>
      </c>
      <c r="EH94">
        <v>1679.794834639732</v>
      </c>
      <c r="EI94">
        <v>3309.353518232957</v>
      </c>
      <c r="EJ94">
        <v>679.38191414251764</v>
      </c>
      <c r="EK94">
        <v>539.66843920043152</v>
      </c>
      <c r="EL94">
        <v>1028.1240764010511</v>
      </c>
      <c r="EM94">
        <v>842.58576352352145</v>
      </c>
      <c r="EN94">
        <v>2365.6749251734</v>
      </c>
      <c r="EO94">
        <v>505.47499738182461</v>
      </c>
      <c r="EP94">
        <v>3319.7137218985722</v>
      </c>
      <c r="EQ94">
        <v>1998.268367512992</v>
      </c>
      <c r="ER94">
        <v>593.72366771482859</v>
      </c>
      <c r="ES94">
        <v>1749.3157037988749</v>
      </c>
      <c r="ET94">
        <v>4063.4356941591609</v>
      </c>
      <c r="EU94">
        <v>2034.4307520665959</v>
      </c>
      <c r="EV94">
        <v>302.86764346213567</v>
      </c>
      <c r="EW94">
        <v>3358.712548786551</v>
      </c>
      <c r="EX94">
        <v>2171.599890343743</v>
      </c>
      <c r="EY94">
        <v>1543.9747630405591</v>
      </c>
      <c r="EZ94">
        <v>4993.2817139602357</v>
      </c>
      <c r="FA94">
        <v>4006.5096792656509</v>
      </c>
      <c r="FB94">
        <v>95.729026835340548</v>
      </c>
      <c r="FC94">
        <v>543.3080207693713</v>
      </c>
      <c r="FD94">
        <v>129.30734840372531</v>
      </c>
      <c r="FE94">
        <v>906.5526137923531</v>
      </c>
      <c r="FF94">
        <v>3773.9414300973131</v>
      </c>
      <c r="FG94">
        <v>20.842851292569009</v>
      </c>
      <c r="FH94">
        <v>195.63762832964659</v>
      </c>
      <c r="FI94">
        <v>7128.9978588555596</v>
      </c>
      <c r="FJ94">
        <v>2064.1690751832771</v>
      </c>
      <c r="FK94">
        <v>4.2230251097178799</v>
      </c>
      <c r="FL94">
        <v>49.352538442825647</v>
      </c>
      <c r="FM94">
        <v>26991.036224092139</v>
      </c>
      <c r="FN94">
        <v>8416.1295196395586</v>
      </c>
      <c r="FO94">
        <v>545.5964797273549</v>
      </c>
      <c r="FP94">
        <v>8642.407685158505</v>
      </c>
      <c r="FQ94">
        <v>2321.3150085218472</v>
      </c>
      <c r="FR94">
        <v>4461.073966473301</v>
      </c>
      <c r="FS94">
        <v>1233.0461109988839</v>
      </c>
      <c r="FT94">
        <v>0</v>
      </c>
      <c r="FU94">
        <v>0</v>
      </c>
      <c r="FV94">
        <v>977.64562813705163</v>
      </c>
      <c r="FW94">
        <v>3445.4786351455068</v>
      </c>
      <c r="FX94">
        <v>1666.2106061792881</v>
      </c>
      <c r="FY94">
        <v>1046.365498215486</v>
      </c>
      <c r="FZ94">
        <v>5874.1117956423932</v>
      </c>
      <c r="GA94">
        <v>547.52415418266253</v>
      </c>
      <c r="GB94">
        <v>1025.7847238823449</v>
      </c>
      <c r="GC94">
        <v>1448.04693435837</v>
      </c>
      <c r="GD94">
        <v>118.8200357423478</v>
      </c>
      <c r="GE94">
        <v>269.39469114612029</v>
      </c>
      <c r="GF94">
        <v>438.37490129024758</v>
      </c>
      <c r="GG94">
        <v>626.47301620981409</v>
      </c>
      <c r="GH94">
        <v>3372.448498044776</v>
      </c>
      <c r="GI94">
        <v>586.53318342285934</v>
      </c>
      <c r="GJ94">
        <v>6400.8666369987359</v>
      </c>
      <c r="GK94">
        <v>1177.8825088048679</v>
      </c>
      <c r="GL94">
        <v>0</v>
      </c>
      <c r="GM94">
        <v>1180.3646775846671</v>
      </c>
      <c r="GN94">
        <v>3048.594841274552</v>
      </c>
      <c r="GO94">
        <v>0</v>
      </c>
      <c r="GP94">
        <v>82.384202214586963</v>
      </c>
      <c r="GQ94">
        <v>626.60605834377498</v>
      </c>
      <c r="GR94">
        <v>509.13855573452179</v>
      </c>
      <c r="GS94">
        <v>932.54905304974181</v>
      </c>
      <c r="GT94">
        <v>767.44984193667847</v>
      </c>
      <c r="GU94">
        <v>820.70699800352645</v>
      </c>
      <c r="GV94">
        <v>954.57280090029519</v>
      </c>
      <c r="GW94">
        <v>512.33955081617921</v>
      </c>
      <c r="GX94">
        <v>13.660584644253991</v>
      </c>
      <c r="GY94">
        <v>560.2637401600623</v>
      </c>
      <c r="GZ94">
        <v>1041.292716950536</v>
      </c>
      <c r="HA94">
        <v>156.93892787672641</v>
      </c>
      <c r="HB94">
        <v>141.11429021952139</v>
      </c>
      <c r="HC94">
        <v>459.70346971992001</v>
      </c>
      <c r="HD94">
        <v>897.65369821590457</v>
      </c>
      <c r="HE94">
        <v>5338.4545293661158</v>
      </c>
      <c r="HF94">
        <v>2944.1055858830491</v>
      </c>
      <c r="HG94">
        <v>1195.839716192063</v>
      </c>
      <c r="HH94">
        <v>2020.2044158051681</v>
      </c>
      <c r="HI94">
        <v>1783.871153261146</v>
      </c>
      <c r="HJ94">
        <v>8.2281801133902182</v>
      </c>
      <c r="HK94">
        <v>1.419198196317677</v>
      </c>
      <c r="HL94">
        <v>3.120123081730712</v>
      </c>
      <c r="HM94">
        <v>1.954478905598779</v>
      </c>
      <c r="HN94">
        <v>521.92656122136918</v>
      </c>
      <c r="HO94">
        <v>4.9027687001832323</v>
      </c>
      <c r="HP94">
        <v>7.3270313510823044</v>
      </c>
      <c r="HQ94">
        <v>0</v>
      </c>
    </row>
    <row r="95" spans="1:225" x14ac:dyDescent="0.25">
      <c r="A95" s="1" t="s">
        <v>222</v>
      </c>
      <c r="B95">
        <v>2710.585778114505</v>
      </c>
      <c r="C95">
        <v>238.37085909735461</v>
      </c>
      <c r="D95">
        <v>163.9557601142111</v>
      </c>
      <c r="E95">
        <v>76.810367722554588</v>
      </c>
      <c r="F95">
        <v>30635.71937809448</v>
      </c>
      <c r="G95">
        <v>0</v>
      </c>
      <c r="H95">
        <v>527.53678472904994</v>
      </c>
      <c r="I95">
        <v>2084.854809398812</v>
      </c>
      <c r="J95">
        <v>953.5149400605975</v>
      </c>
      <c r="K95">
        <v>534.33911127419412</v>
      </c>
      <c r="L95">
        <v>50.179092267998868</v>
      </c>
      <c r="M95">
        <v>631.64261058248962</v>
      </c>
      <c r="N95">
        <v>326.91073622415729</v>
      </c>
      <c r="O95">
        <v>650.48836205138821</v>
      </c>
      <c r="P95">
        <v>1405.3297684894951</v>
      </c>
      <c r="Q95">
        <v>353.0709373981731</v>
      </c>
      <c r="R95">
        <v>846.91749322007945</v>
      </c>
      <c r="S95">
        <v>358.48363857669511</v>
      </c>
      <c r="T95">
        <v>17.947146083084899</v>
      </c>
      <c r="U95">
        <v>1130.146918528696</v>
      </c>
      <c r="V95">
        <v>356.41370756928433</v>
      </c>
      <c r="W95">
        <v>112.4466500592432</v>
      </c>
      <c r="X95">
        <v>640.15607313961914</v>
      </c>
      <c r="Y95">
        <v>1233.8877319394819</v>
      </c>
      <c r="Z95">
        <v>1142.899843895686</v>
      </c>
      <c r="AA95">
        <v>9625.5563869781545</v>
      </c>
      <c r="AB95">
        <v>355.86210042707268</v>
      </c>
      <c r="AC95">
        <v>1225.8053237794179</v>
      </c>
      <c r="AD95">
        <v>950.79753567632974</v>
      </c>
      <c r="AE95">
        <v>487.88890040921189</v>
      </c>
      <c r="AF95">
        <v>1354.120803829953</v>
      </c>
      <c r="AG95">
        <v>333.29506078484229</v>
      </c>
      <c r="AH95">
        <v>5715.8256340500193</v>
      </c>
      <c r="AI95">
        <v>2536.4853489940301</v>
      </c>
      <c r="AJ95">
        <v>563.24596001495979</v>
      </c>
      <c r="AK95">
        <v>796.80559237986927</v>
      </c>
      <c r="AL95">
        <v>898.35681165992855</v>
      </c>
      <c r="AM95">
        <v>1217.103570343824</v>
      </c>
      <c r="AN95">
        <v>306.36567480902238</v>
      </c>
      <c r="AO95">
        <v>4213.8866874725736</v>
      </c>
      <c r="AP95">
        <v>2855.1275259498179</v>
      </c>
      <c r="AQ95">
        <v>1422.015384624252</v>
      </c>
      <c r="AR95">
        <v>4466.5374783132647</v>
      </c>
      <c r="AS95">
        <v>4917.8405011761151</v>
      </c>
      <c r="AT95">
        <v>462.58111096895709</v>
      </c>
      <c r="AU95">
        <v>2288.6411333181209</v>
      </c>
      <c r="AV95">
        <v>188.2680672095176</v>
      </c>
      <c r="AW95">
        <v>731.27113251862011</v>
      </c>
      <c r="AX95">
        <v>1193.141757013022</v>
      </c>
      <c r="AY95">
        <v>221.1806580779419</v>
      </c>
      <c r="AZ95">
        <v>619.56167857066316</v>
      </c>
      <c r="BA95">
        <v>1907.4047655081979</v>
      </c>
      <c r="BB95">
        <v>8211.4399622851051</v>
      </c>
      <c r="BC95">
        <v>3340.0956810623402</v>
      </c>
      <c r="BD95">
        <v>1082.970420042571</v>
      </c>
      <c r="BE95">
        <v>792.27830005269016</v>
      </c>
      <c r="BF95">
        <v>1653.0676095558131</v>
      </c>
      <c r="BG95">
        <v>78.300455567087965</v>
      </c>
      <c r="BH95">
        <v>6323.8727403137182</v>
      </c>
      <c r="BI95">
        <v>3358.0939612908419</v>
      </c>
      <c r="BJ95">
        <v>6736.3806667671342</v>
      </c>
      <c r="BK95">
        <v>3812.589008064228</v>
      </c>
      <c r="BL95">
        <v>28367.307183743731</v>
      </c>
      <c r="BM95">
        <v>33969.13251082637</v>
      </c>
      <c r="BN95">
        <v>603.50919427589156</v>
      </c>
      <c r="BO95">
        <v>5872.7260844624034</v>
      </c>
      <c r="BP95">
        <v>1838.6166829913409</v>
      </c>
      <c r="BQ95">
        <v>3490.7670795673948</v>
      </c>
      <c r="BR95">
        <v>5627.6702288665056</v>
      </c>
      <c r="BS95">
        <v>2254.5755746712248</v>
      </c>
      <c r="BT95">
        <v>1820.215629196887</v>
      </c>
      <c r="BU95">
        <v>4257.9675478977597</v>
      </c>
      <c r="BV95">
        <v>1173.8740720041369</v>
      </c>
      <c r="BW95">
        <v>1362.0333655997911</v>
      </c>
      <c r="BX95">
        <v>625.7381705436278</v>
      </c>
      <c r="BY95">
        <v>4125.4864604384866</v>
      </c>
      <c r="BZ95">
        <v>6907.7763026965731</v>
      </c>
      <c r="CA95">
        <v>1494.76865545839</v>
      </c>
      <c r="CB95">
        <v>12150.966374782991</v>
      </c>
      <c r="CC95">
        <v>2326.4383769878691</v>
      </c>
      <c r="CD95">
        <v>0</v>
      </c>
      <c r="CE95">
        <v>5196.8968558922861</v>
      </c>
      <c r="CF95">
        <v>4401.2657242740279</v>
      </c>
      <c r="CG95">
        <v>1851.929688038832</v>
      </c>
      <c r="CH95">
        <v>294.11965214801461</v>
      </c>
      <c r="CI95">
        <v>4374.8601611032736</v>
      </c>
      <c r="CJ95">
        <v>4146.08801428477</v>
      </c>
      <c r="CK95">
        <v>4143.3057563405891</v>
      </c>
      <c r="CL95">
        <v>4264.1020256358906</v>
      </c>
      <c r="CM95">
        <v>2153.1525262099171</v>
      </c>
      <c r="CN95">
        <v>3612.510580250369</v>
      </c>
      <c r="CO95">
        <v>1431.5811544836299</v>
      </c>
      <c r="CP95">
        <v>235.02416570861439</v>
      </c>
      <c r="CQ95">
        <v>3556.497895346004</v>
      </c>
      <c r="CR95">
        <v>5774.9753874905473</v>
      </c>
      <c r="CS95">
        <v>1100.328393665445</v>
      </c>
      <c r="CT95">
        <v>450.15972780742749</v>
      </c>
      <c r="CU95">
        <v>1627.9782443071069</v>
      </c>
      <c r="CV95">
        <v>4522.9540062111164</v>
      </c>
      <c r="CW95">
        <v>6338.9165232446676</v>
      </c>
      <c r="CX95">
        <v>4638.5702837054323</v>
      </c>
      <c r="CY95">
        <v>11353.69499095468</v>
      </c>
      <c r="CZ95">
        <v>1861.992928374809</v>
      </c>
      <c r="DA95">
        <v>2078.6223219923941</v>
      </c>
      <c r="DB95">
        <v>607.60877675246638</v>
      </c>
      <c r="DC95">
        <v>155.5011129701395</v>
      </c>
      <c r="DD95">
        <v>563.88579721867779</v>
      </c>
      <c r="DE95">
        <v>1160.764324383078</v>
      </c>
      <c r="DF95">
        <v>527.61866358348288</v>
      </c>
      <c r="DG95">
        <v>307.95617224191062</v>
      </c>
      <c r="DH95">
        <v>1084.1725723042709</v>
      </c>
      <c r="DI95">
        <v>454.35875801431121</v>
      </c>
      <c r="DJ95">
        <v>27867.372949959859</v>
      </c>
      <c r="DK95">
        <v>1850.972803592191</v>
      </c>
      <c r="DL95">
        <v>379.42572146979319</v>
      </c>
      <c r="DM95">
        <v>87.456379750458353</v>
      </c>
      <c r="DN95">
        <v>32718.904726864788</v>
      </c>
      <c r="DO95">
        <v>82.610485360361622</v>
      </c>
      <c r="DP95">
        <v>1315.9432918434759</v>
      </c>
      <c r="DQ95">
        <v>3541.1725341034912</v>
      </c>
      <c r="DR95">
        <v>3030.0112902428609</v>
      </c>
      <c r="DS95">
        <v>16.474020416853879</v>
      </c>
      <c r="DT95">
        <v>3164.0351293911749</v>
      </c>
      <c r="DU95">
        <v>1237.064598792236</v>
      </c>
      <c r="DV95">
        <v>260.01374718791237</v>
      </c>
      <c r="DW95">
        <v>757.17493456236582</v>
      </c>
      <c r="DX95">
        <v>2660.997215613002</v>
      </c>
      <c r="DY95">
        <v>582.15328630549322</v>
      </c>
      <c r="DZ95">
        <v>1505.6456727760601</v>
      </c>
      <c r="EA95">
        <v>357.3715362838052</v>
      </c>
      <c r="EB95">
        <v>593.37150514960695</v>
      </c>
      <c r="EC95">
        <v>2166.6925831239332</v>
      </c>
      <c r="ED95">
        <v>2047.7272571170261</v>
      </c>
      <c r="EE95">
        <v>2402.1705542597169</v>
      </c>
      <c r="EF95">
        <v>1996.900131025827</v>
      </c>
      <c r="EG95">
        <v>3768.95791877699</v>
      </c>
      <c r="EH95">
        <v>2128.0908735100902</v>
      </c>
      <c r="EI95">
        <v>19766.96639509323</v>
      </c>
      <c r="EJ95">
        <v>1604.7436813323429</v>
      </c>
      <c r="EK95">
        <v>1274.731487243725</v>
      </c>
      <c r="EL95">
        <v>2428.495049522518</v>
      </c>
      <c r="EM95">
        <v>2075.2118695162098</v>
      </c>
      <c r="EN95">
        <v>5884.2685657254933</v>
      </c>
      <c r="EO95">
        <v>1193.9643832641141</v>
      </c>
      <c r="EP95">
        <v>6014.2946684793851</v>
      </c>
      <c r="EQ95">
        <v>3860.8817122618948</v>
      </c>
      <c r="ER95">
        <v>1154.290500985127</v>
      </c>
      <c r="ES95">
        <v>4176.6662466019234</v>
      </c>
      <c r="ET95">
        <v>7940.7241465447696</v>
      </c>
      <c r="EU95">
        <v>2486.7004229565132</v>
      </c>
      <c r="EV95">
        <v>550.74948367167724</v>
      </c>
      <c r="EW95">
        <v>6107.9273592896361</v>
      </c>
      <c r="EX95">
        <v>4069.5564861859511</v>
      </c>
      <c r="EY95">
        <v>2694.7806791565131</v>
      </c>
      <c r="EZ95">
        <v>7604.1711548022149</v>
      </c>
      <c r="FA95">
        <v>8441.930921912699</v>
      </c>
      <c r="FB95">
        <v>203.49392370902129</v>
      </c>
      <c r="FC95">
        <v>1156.700656990874</v>
      </c>
      <c r="FD95">
        <v>275.71402474800078</v>
      </c>
      <c r="FE95">
        <v>944.67970406583902</v>
      </c>
      <c r="FF95">
        <v>3823.196523508474</v>
      </c>
      <c r="FG95">
        <v>47.132469209238472</v>
      </c>
      <c r="FH95">
        <v>442.40033976075938</v>
      </c>
      <c r="FI95">
        <v>14581.86223313311</v>
      </c>
      <c r="FJ95">
        <v>3419.8879568970042</v>
      </c>
      <c r="FK95">
        <v>14.79887392560245</v>
      </c>
      <c r="FL95">
        <v>87.289696972220668</v>
      </c>
      <c r="FM95">
        <v>14474.874768013</v>
      </c>
      <c r="FN95">
        <v>9108.4424044630596</v>
      </c>
      <c r="FO95">
        <v>590.47738037748786</v>
      </c>
      <c r="FP95">
        <v>19262.97203823728</v>
      </c>
      <c r="FQ95">
        <v>5173.9015936049709</v>
      </c>
      <c r="FR95">
        <v>9943.2659503466184</v>
      </c>
      <c r="FS95">
        <v>2848.422421924909</v>
      </c>
      <c r="FT95">
        <v>0</v>
      </c>
      <c r="FU95">
        <v>0</v>
      </c>
      <c r="FV95">
        <v>2702.8748868027751</v>
      </c>
      <c r="FW95">
        <v>14041.45484634127</v>
      </c>
      <c r="FX95">
        <v>4547.3816195570253</v>
      </c>
      <c r="FY95">
        <v>3033.302819024248</v>
      </c>
      <c r="FZ95">
        <v>15493.13808360129</v>
      </c>
      <c r="GA95">
        <v>1273.356802738848</v>
      </c>
      <c r="GB95">
        <v>2027.7911829108159</v>
      </c>
      <c r="GC95">
        <v>2862.52732914526</v>
      </c>
      <c r="GD95">
        <v>257.90837246658327</v>
      </c>
      <c r="GE95">
        <v>495.81027592082751</v>
      </c>
      <c r="GF95">
        <v>806.81167041852211</v>
      </c>
      <c r="GG95">
        <v>1456.9652696216181</v>
      </c>
      <c r="GH95">
        <v>6206.8580981702189</v>
      </c>
      <c r="GI95">
        <v>1079.4911298080251</v>
      </c>
      <c r="GJ95">
        <v>11750.756920680529</v>
      </c>
      <c r="GK95">
        <v>1842.694461933673</v>
      </c>
      <c r="GL95">
        <v>0</v>
      </c>
      <c r="GM95">
        <v>2292.704663765282</v>
      </c>
      <c r="GN95">
        <v>8719.6657910788981</v>
      </c>
      <c r="GO95">
        <v>0</v>
      </c>
      <c r="GP95">
        <v>235.63731724860111</v>
      </c>
      <c r="GQ95">
        <v>1360.0984688775579</v>
      </c>
      <c r="GR95">
        <v>1105.125877543207</v>
      </c>
      <c r="GS95">
        <v>2024.172160988446</v>
      </c>
      <c r="GT95">
        <v>1665.8111441139879</v>
      </c>
      <c r="GU95">
        <v>1415.2999690893839</v>
      </c>
      <c r="GV95">
        <v>2071.9764637582871</v>
      </c>
      <c r="GW95">
        <v>1112.0738928894909</v>
      </c>
      <c r="GX95">
        <v>29.65138943554345</v>
      </c>
      <c r="GY95">
        <v>1043.0512045020921</v>
      </c>
      <c r="GZ95">
        <v>2260.2089640199001</v>
      </c>
      <c r="HA95">
        <v>340.64847070998923</v>
      </c>
      <c r="HB95">
        <v>306.29983146287452</v>
      </c>
      <c r="HC95">
        <v>997.82307716012781</v>
      </c>
      <c r="HD95">
        <v>1948.429007776858</v>
      </c>
      <c r="HE95">
        <v>8823.6287684662366</v>
      </c>
      <c r="HF95">
        <v>3472.2418272959162</v>
      </c>
      <c r="HG95">
        <v>2123.9873066768</v>
      </c>
      <c r="HH95">
        <v>3588.1803204581329</v>
      </c>
      <c r="HI95">
        <v>3168.417669166166</v>
      </c>
      <c r="HJ95">
        <v>14.11829994920609</v>
      </c>
      <c r="HK95">
        <v>2.4351272756387901</v>
      </c>
      <c r="HL95">
        <v>5.3536545067394226</v>
      </c>
      <c r="HM95">
        <v>3.353587191016195</v>
      </c>
      <c r="HN95">
        <v>1363.9685630262311</v>
      </c>
      <c r="HO95">
        <v>8.5671766492869619</v>
      </c>
      <c r="HP95">
        <v>12.80337208182795</v>
      </c>
      <c r="HQ95">
        <v>0</v>
      </c>
    </row>
    <row r="96" spans="1:225" x14ac:dyDescent="0.25">
      <c r="A96" s="1" t="s">
        <v>223</v>
      </c>
      <c r="B96">
        <v>258.72358177634487</v>
      </c>
      <c r="C96">
        <v>25.82444995772385</v>
      </c>
      <c r="D96">
        <v>14.7970931920669</v>
      </c>
      <c r="E96">
        <v>7.3144732314962946</v>
      </c>
      <c r="F96">
        <v>2588.0269396474168</v>
      </c>
      <c r="G96">
        <v>0</v>
      </c>
      <c r="H96">
        <v>56.020416938830408</v>
      </c>
      <c r="I96">
        <v>176.10032969062539</v>
      </c>
      <c r="J96">
        <v>95.560067770446167</v>
      </c>
      <c r="K96">
        <v>51.249958376696263</v>
      </c>
      <c r="L96">
        <v>4.4463762402482754</v>
      </c>
      <c r="M96">
        <v>55.43026070968034</v>
      </c>
      <c r="N96">
        <v>32.303835862642551</v>
      </c>
      <c r="O96">
        <v>61.492335917415069</v>
      </c>
      <c r="P96">
        <v>132.33656550089941</v>
      </c>
      <c r="Q96">
        <v>32.710490777474853</v>
      </c>
      <c r="R96">
        <v>80.600389691119233</v>
      </c>
      <c r="S96">
        <v>34.143810349540161</v>
      </c>
      <c r="T96">
        <v>1.9087110900672091</v>
      </c>
      <c r="U96">
        <v>165.42697207554639</v>
      </c>
      <c r="V96">
        <v>54.075215013356171</v>
      </c>
      <c r="W96">
        <v>13.1148048456343</v>
      </c>
      <c r="X96">
        <v>73.817830611351368</v>
      </c>
      <c r="Y96">
        <v>131.0972204308722</v>
      </c>
      <c r="Z96">
        <v>125.7812552567534</v>
      </c>
      <c r="AA96">
        <v>845.78927643491966</v>
      </c>
      <c r="AB96">
        <v>37.165797366503689</v>
      </c>
      <c r="AC96">
        <v>127.2092160959839</v>
      </c>
      <c r="AD96">
        <v>97.564949718654958</v>
      </c>
      <c r="AE96">
        <v>50.310112697545783</v>
      </c>
      <c r="AF96">
        <v>139.6572246248881</v>
      </c>
      <c r="AG96">
        <v>33.810885961608818</v>
      </c>
      <c r="AH96">
        <v>583.08318675425335</v>
      </c>
      <c r="AI96">
        <v>269.46186183363591</v>
      </c>
      <c r="AJ96">
        <v>54.576374400619869</v>
      </c>
      <c r="AK96">
        <v>77.202858118431635</v>
      </c>
      <c r="AL96">
        <v>94.59587146046529</v>
      </c>
      <c r="AM96">
        <v>133.3942279752317</v>
      </c>
      <c r="AN96">
        <v>30.8555395665318</v>
      </c>
      <c r="AO96">
        <v>434.71699162262308</v>
      </c>
      <c r="AP96">
        <v>284.73477822071061</v>
      </c>
      <c r="AQ96">
        <v>141.90525430401729</v>
      </c>
      <c r="AR96">
        <v>452.05624673391412</v>
      </c>
      <c r="AS96">
        <v>535.81620404110231</v>
      </c>
      <c r="AT96">
        <v>48.516556779840137</v>
      </c>
      <c r="AU96">
        <v>265.57683399958728</v>
      </c>
      <c r="AV96">
        <v>20.431794994913432</v>
      </c>
      <c r="AW96">
        <v>83.152906359611748</v>
      </c>
      <c r="AX96">
        <v>130.21975409241389</v>
      </c>
      <c r="AY96">
        <v>22.33627506893912</v>
      </c>
      <c r="AZ96">
        <v>65.831253090893583</v>
      </c>
      <c r="BA96">
        <v>189.00139565333129</v>
      </c>
      <c r="BB96">
        <v>894.37017488983929</v>
      </c>
      <c r="BC96">
        <v>320.20662410936973</v>
      </c>
      <c r="BD96">
        <v>105.2223914290533</v>
      </c>
      <c r="BE96">
        <v>93.483843469265281</v>
      </c>
      <c r="BF96">
        <v>210.28668143430249</v>
      </c>
      <c r="BG96">
        <v>9.4599659923962278</v>
      </c>
      <c r="BH96">
        <v>614.50210548520431</v>
      </c>
      <c r="BI96">
        <v>319.99647899765591</v>
      </c>
      <c r="BJ96">
        <v>645.54166661223735</v>
      </c>
      <c r="BK96">
        <v>382.81753257599098</v>
      </c>
      <c r="BL96">
        <v>3050.0161653477589</v>
      </c>
      <c r="BM96">
        <v>3493.389677585154</v>
      </c>
      <c r="BN96">
        <v>57.884794079215453</v>
      </c>
      <c r="BO96">
        <v>586.63764196291845</v>
      </c>
      <c r="BP96">
        <v>170.33416429650899</v>
      </c>
      <c r="BQ96">
        <v>315.33041029085342</v>
      </c>
      <c r="BR96">
        <v>582.26747263096081</v>
      </c>
      <c r="BS96">
        <v>231.7284130213371</v>
      </c>
      <c r="BT96">
        <v>169.88821653998659</v>
      </c>
      <c r="BU96">
        <v>388.96167528040752</v>
      </c>
      <c r="BV96">
        <v>121.90143456858419</v>
      </c>
      <c r="BW96">
        <v>136.65706501455091</v>
      </c>
      <c r="BX96">
        <v>61.516877446325722</v>
      </c>
      <c r="BY96">
        <v>419.73415219848368</v>
      </c>
      <c r="BZ96">
        <v>706.96804354711014</v>
      </c>
      <c r="CA96">
        <v>152.7551865762936</v>
      </c>
      <c r="CB96">
        <v>1203.155176087447</v>
      </c>
      <c r="CC96">
        <v>237.56332034200889</v>
      </c>
      <c r="CD96">
        <v>0</v>
      </c>
      <c r="CE96">
        <v>515.51107491313951</v>
      </c>
      <c r="CF96">
        <v>446.83146765776479</v>
      </c>
      <c r="CG96">
        <v>186.22765755675309</v>
      </c>
      <c r="CH96">
        <v>29.469391625031189</v>
      </c>
      <c r="CI96">
        <v>444.30536496672539</v>
      </c>
      <c r="CJ96">
        <v>428.21649390707398</v>
      </c>
      <c r="CK96">
        <v>423.8290464983956</v>
      </c>
      <c r="CL96">
        <v>430.54309166491919</v>
      </c>
      <c r="CM96">
        <v>220.04752484242681</v>
      </c>
      <c r="CN96">
        <v>372.40241307045193</v>
      </c>
      <c r="CO96">
        <v>147.77293011573289</v>
      </c>
      <c r="CP96">
        <v>23.827187277939061</v>
      </c>
      <c r="CQ96">
        <v>349.98931845807948</v>
      </c>
      <c r="CR96">
        <v>585.42146397705085</v>
      </c>
      <c r="CS96">
        <v>109.0354359339062</v>
      </c>
      <c r="CT96">
        <v>46.03968905817338</v>
      </c>
      <c r="CU96">
        <v>168.26908939168939</v>
      </c>
      <c r="CV96">
        <v>467.67818562284651</v>
      </c>
      <c r="CW96">
        <v>690.96153885467629</v>
      </c>
      <c r="CX96">
        <v>464.68315440542352</v>
      </c>
      <c r="CY96">
        <v>1213.514090809512</v>
      </c>
      <c r="CZ96">
        <v>195.66909522061519</v>
      </c>
      <c r="DA96">
        <v>220.19331263164841</v>
      </c>
      <c r="DB96">
        <v>59.32369375474746</v>
      </c>
      <c r="DC96">
        <v>15.59596309094767</v>
      </c>
      <c r="DD96">
        <v>54.473142420699418</v>
      </c>
      <c r="DE96">
        <v>116.0884429112963</v>
      </c>
      <c r="DF96">
        <v>52.210438874770468</v>
      </c>
      <c r="DG96">
        <v>31.97111903467221</v>
      </c>
      <c r="DH96">
        <v>109.6995412248268</v>
      </c>
      <c r="DI96">
        <v>48.568346537329496</v>
      </c>
      <c r="DJ96">
        <v>2777.9858044740422</v>
      </c>
      <c r="DK96">
        <v>218.59568567045881</v>
      </c>
      <c r="DL96">
        <v>40.113086865124423</v>
      </c>
      <c r="DM96">
        <v>33.781799163796691</v>
      </c>
      <c r="DN96">
        <v>2784.8448166744101</v>
      </c>
      <c r="DO96">
        <v>7.8065977153287376</v>
      </c>
      <c r="DP96">
        <v>138.6047511882208</v>
      </c>
      <c r="DQ96">
        <v>301.23801706171542</v>
      </c>
      <c r="DR96">
        <v>293.82058797112558</v>
      </c>
      <c r="DS96">
        <v>1.4983802503342309</v>
      </c>
      <c r="DT96">
        <v>317.21288287351803</v>
      </c>
      <c r="DU96">
        <v>107.948459885289</v>
      </c>
      <c r="DV96">
        <v>22.104654789947741</v>
      </c>
      <c r="DW96">
        <v>66.80459474826776</v>
      </c>
      <c r="DX96">
        <v>239.6860009678264</v>
      </c>
      <c r="DY96">
        <v>51.216202937686141</v>
      </c>
      <c r="DZ96">
        <v>138.50424086547869</v>
      </c>
      <c r="EA96">
        <v>32.757554465742487</v>
      </c>
      <c r="EB96">
        <v>47.459388437992168</v>
      </c>
      <c r="EC96">
        <v>322.06888899489519</v>
      </c>
      <c r="ED96">
        <v>330.287337317408</v>
      </c>
      <c r="EE96">
        <v>275.64402494807359</v>
      </c>
      <c r="EF96">
        <v>235.77546080235419</v>
      </c>
      <c r="EG96">
        <v>476.00768252811872</v>
      </c>
      <c r="EH96">
        <v>320.30140874889241</v>
      </c>
      <c r="EI96">
        <v>1632.2451603859411</v>
      </c>
      <c r="EJ96">
        <v>174.40565673662371</v>
      </c>
      <c r="EK96">
        <v>138.53949685660271</v>
      </c>
      <c r="EL96">
        <v>263.93204031310893</v>
      </c>
      <c r="EM96">
        <v>206.10817334602979</v>
      </c>
      <c r="EN96">
        <v>536.3197029152509</v>
      </c>
      <c r="EO96">
        <v>129.76162162572231</v>
      </c>
      <c r="EP96">
        <v>782.77038371044205</v>
      </c>
      <c r="EQ96">
        <v>411.77756306399908</v>
      </c>
      <c r="ER96">
        <v>57.329494818234821</v>
      </c>
      <c r="ES96">
        <v>258.96865917492238</v>
      </c>
      <c r="ET96">
        <v>727.27566627371061</v>
      </c>
      <c r="EU96">
        <v>247.14862630927851</v>
      </c>
      <c r="EV96">
        <v>48.489933290325517</v>
      </c>
      <c r="EW96">
        <v>537.73293121457687</v>
      </c>
      <c r="EX96">
        <v>359.29134951678333</v>
      </c>
      <c r="EY96">
        <v>273.56973592107067</v>
      </c>
      <c r="EZ96">
        <v>615.35963650130509</v>
      </c>
      <c r="FA96">
        <v>781.04881159401032</v>
      </c>
      <c r="FB96">
        <v>22.949061685654229</v>
      </c>
      <c r="FC96">
        <v>129.94490223531761</v>
      </c>
      <c r="FD96">
        <v>30.855587449081721</v>
      </c>
      <c r="FE96">
        <v>167.95237886671339</v>
      </c>
      <c r="FF96">
        <v>700.48349520083309</v>
      </c>
      <c r="FG96">
        <v>4.5158663625154096</v>
      </c>
      <c r="FH96">
        <v>42.3873573061054</v>
      </c>
      <c r="FI96">
        <v>1551.938419096512</v>
      </c>
      <c r="FJ96">
        <v>408.09667748324239</v>
      </c>
      <c r="FK96">
        <v>1.0787491423105351</v>
      </c>
      <c r="FL96">
        <v>13.539288440332109</v>
      </c>
      <c r="FM96">
        <v>5200.5734575960596</v>
      </c>
      <c r="FN96">
        <v>1795.673677752354</v>
      </c>
      <c r="FO96">
        <v>116.4090019093142</v>
      </c>
      <c r="FP96">
        <v>1144.3247611993879</v>
      </c>
      <c r="FQ96">
        <v>307.17563007474678</v>
      </c>
      <c r="FR96">
        <v>590.76905817022453</v>
      </c>
      <c r="FS96">
        <v>296.66506158595939</v>
      </c>
      <c r="FT96">
        <v>0</v>
      </c>
      <c r="FU96">
        <v>0</v>
      </c>
      <c r="FV96">
        <v>287.74328060952161</v>
      </c>
      <c r="FW96">
        <v>1269.0823950315901</v>
      </c>
      <c r="FX96">
        <v>428.9577351814745</v>
      </c>
      <c r="FY96">
        <v>313.97274533754938</v>
      </c>
      <c r="FZ96">
        <v>1522.339856508454</v>
      </c>
      <c r="GA96">
        <v>126.51825980642479</v>
      </c>
      <c r="GB96">
        <v>223.75770247679591</v>
      </c>
      <c r="GC96">
        <v>315.86710892348952</v>
      </c>
      <c r="GD96">
        <v>28.3176529457897</v>
      </c>
      <c r="GE96">
        <v>58.428743574422683</v>
      </c>
      <c r="GF96">
        <v>95.078691372792505</v>
      </c>
      <c r="GG96">
        <v>144.76124061570701</v>
      </c>
      <c r="GH96">
        <v>731.44696234316632</v>
      </c>
      <c r="GI96">
        <v>127.2125921498421</v>
      </c>
      <c r="GJ96">
        <v>1229.6656935690651</v>
      </c>
      <c r="GK96">
        <v>250.64446689766859</v>
      </c>
      <c r="GL96">
        <v>0</v>
      </c>
      <c r="GM96">
        <v>248.1055330606155</v>
      </c>
      <c r="GN96">
        <v>816.05046618670019</v>
      </c>
      <c r="GO96">
        <v>0</v>
      </c>
      <c r="GP96">
        <v>22.052673485311601</v>
      </c>
      <c r="GQ96">
        <v>149.3351923608642</v>
      </c>
      <c r="GR96">
        <v>121.3398803706328</v>
      </c>
      <c r="GS96">
        <v>222.24871650813409</v>
      </c>
      <c r="GT96">
        <v>182.90163053299389</v>
      </c>
      <c r="GU96">
        <v>181.4099157928423</v>
      </c>
      <c r="GV96">
        <v>227.4975017344735</v>
      </c>
      <c r="GW96">
        <v>122.1027539654541</v>
      </c>
      <c r="GX96">
        <v>3.255643651138032</v>
      </c>
      <c r="GY96">
        <v>118.48243244797</v>
      </c>
      <c r="GZ96">
        <v>248.1649293350151</v>
      </c>
      <c r="HA96">
        <v>37.402295543272217</v>
      </c>
      <c r="HB96">
        <v>33.630906363241031</v>
      </c>
      <c r="HC96">
        <v>109.5583184449799</v>
      </c>
      <c r="HD96">
        <v>213.9323198547319</v>
      </c>
      <c r="HE96">
        <v>1155.8999404781459</v>
      </c>
      <c r="HF96">
        <v>551.14498789216657</v>
      </c>
      <c r="HG96">
        <v>258.86744909836068</v>
      </c>
      <c r="HH96">
        <v>437.32045080591251</v>
      </c>
      <c r="HI96">
        <v>386.1605938589654</v>
      </c>
      <c r="HJ96">
        <v>2.2620261773182522</v>
      </c>
      <c r="HK96">
        <v>0.3901547397642855</v>
      </c>
      <c r="HL96">
        <v>0.85775955193836417</v>
      </c>
      <c r="HM96">
        <v>0.53730987734287372</v>
      </c>
      <c r="HN96">
        <v>137.21240250773249</v>
      </c>
      <c r="HO96">
        <v>1.3633240738732799</v>
      </c>
      <c r="HP96">
        <v>2.0374443180608219</v>
      </c>
      <c r="HQ96">
        <v>0</v>
      </c>
    </row>
    <row r="97" spans="1:225" x14ac:dyDescent="0.25">
      <c r="A97" s="1" t="s">
        <v>224</v>
      </c>
      <c r="B97">
        <v>291.33598768681441</v>
      </c>
      <c r="C97">
        <v>28.94863032465398</v>
      </c>
      <c r="D97">
        <v>18.31172602437108</v>
      </c>
      <c r="E97">
        <v>8.7354087730113825</v>
      </c>
      <c r="F97">
        <v>3225.248115908053</v>
      </c>
      <c r="G97">
        <v>0</v>
      </c>
      <c r="H97">
        <v>95.456971730140395</v>
      </c>
      <c r="I97">
        <v>225.23245818074639</v>
      </c>
      <c r="J97">
        <v>114.6037226421163</v>
      </c>
      <c r="K97">
        <v>63.36822043392165</v>
      </c>
      <c r="L97">
        <v>3.3187091001641682</v>
      </c>
      <c r="M97">
        <v>64.467667105164495</v>
      </c>
      <c r="N97">
        <v>37.588130173674969</v>
      </c>
      <c r="O97">
        <v>71.797112066664695</v>
      </c>
      <c r="P97">
        <v>166.87499940126949</v>
      </c>
      <c r="Q97">
        <v>39.043509041784603</v>
      </c>
      <c r="R97">
        <v>113.8307409365666</v>
      </c>
      <c r="S97">
        <v>44.769724814209297</v>
      </c>
      <c r="T97">
        <v>2.830906395675802</v>
      </c>
      <c r="U97">
        <v>178.94758599691579</v>
      </c>
      <c r="V97">
        <v>56.542970245039882</v>
      </c>
      <c r="W97">
        <v>18.572748571715831</v>
      </c>
      <c r="X97">
        <v>114.1475885067469</v>
      </c>
      <c r="Y97">
        <v>188.79382094812161</v>
      </c>
      <c r="Z97">
        <v>181.68236188645449</v>
      </c>
      <c r="AA97">
        <v>475.31363965009211</v>
      </c>
      <c r="AB97">
        <v>53.429947238754238</v>
      </c>
      <c r="AC97">
        <v>172.03900034036189</v>
      </c>
      <c r="AD97">
        <v>128.43493284296571</v>
      </c>
      <c r="AE97">
        <v>63.260583194783948</v>
      </c>
      <c r="AF97">
        <v>181.6081618513995</v>
      </c>
      <c r="AG97">
        <v>42.112680036099803</v>
      </c>
      <c r="AH97">
        <v>691.10513338033991</v>
      </c>
      <c r="AI97">
        <v>414.83886947594289</v>
      </c>
      <c r="AJ97">
        <v>119.91298026489299</v>
      </c>
      <c r="AK97">
        <v>144.92997355737651</v>
      </c>
      <c r="AL97">
        <v>161.94379971605619</v>
      </c>
      <c r="AM97">
        <v>245.6751816302766</v>
      </c>
      <c r="AN97">
        <v>47.355091429426992</v>
      </c>
      <c r="AO97">
        <v>722.66702894513662</v>
      </c>
      <c r="AP97">
        <v>439.84567074905118</v>
      </c>
      <c r="AQ97">
        <v>251.50209067837619</v>
      </c>
      <c r="AR97">
        <v>708.51571536386814</v>
      </c>
      <c r="AS97">
        <v>762.80334566382965</v>
      </c>
      <c r="AT97">
        <v>64.946902813520524</v>
      </c>
      <c r="AU97">
        <v>349.83750867105658</v>
      </c>
      <c r="AV97">
        <v>26.986332871491641</v>
      </c>
      <c r="AW97">
        <v>115.530649868637</v>
      </c>
      <c r="AX97">
        <v>194.72096014275161</v>
      </c>
      <c r="AY97">
        <v>30.23650531422609</v>
      </c>
      <c r="AZ97">
        <v>84.261861886710236</v>
      </c>
      <c r="BA97">
        <v>248.0122757222756</v>
      </c>
      <c r="BB97">
        <v>530.72593373055611</v>
      </c>
      <c r="BC97">
        <v>144.0279942494183</v>
      </c>
      <c r="BD97">
        <v>123.9849240341497</v>
      </c>
      <c r="BE97">
        <v>188.62999996446879</v>
      </c>
      <c r="BF97">
        <v>465.49675898317201</v>
      </c>
      <c r="BG97">
        <v>19.779714149790951</v>
      </c>
      <c r="BH97">
        <v>1427.34645596942</v>
      </c>
      <c r="BI97">
        <v>647.36539523768477</v>
      </c>
      <c r="BJ97">
        <v>1331.1878608150371</v>
      </c>
      <c r="BK97">
        <v>511.87628395657367</v>
      </c>
      <c r="BL97">
        <v>5143.4943148341936</v>
      </c>
      <c r="BM97">
        <v>5600.3665546785687</v>
      </c>
      <c r="BN97">
        <v>65.516147247982929</v>
      </c>
      <c r="BO97">
        <v>840.87536844679084</v>
      </c>
      <c r="BP97">
        <v>318.25473755387219</v>
      </c>
      <c r="BQ97">
        <v>373.45633250454489</v>
      </c>
      <c r="BR97">
        <v>907.43820241391563</v>
      </c>
      <c r="BS97">
        <v>343.91165652612369</v>
      </c>
      <c r="BT97">
        <v>225.46535808361301</v>
      </c>
      <c r="BU97">
        <v>484.76803831533931</v>
      </c>
      <c r="BV97">
        <v>169.93953661661899</v>
      </c>
      <c r="BW97">
        <v>194.14464774141231</v>
      </c>
      <c r="BX97">
        <v>84.01047908206823</v>
      </c>
      <c r="BY97">
        <v>616.61042507145055</v>
      </c>
      <c r="BZ97">
        <v>1061.913017122059</v>
      </c>
      <c r="CA97">
        <v>222.4814154602698</v>
      </c>
      <c r="CB97">
        <v>1637.516682877116</v>
      </c>
      <c r="CC97">
        <v>346.79917610356489</v>
      </c>
      <c r="CD97">
        <v>0</v>
      </c>
      <c r="CE97">
        <v>737.21117071811386</v>
      </c>
      <c r="CF97">
        <v>688.31641405955338</v>
      </c>
      <c r="CG97">
        <v>270.25324786517859</v>
      </c>
      <c r="CH97">
        <v>41.463441694936392</v>
      </c>
      <c r="CI97">
        <v>641.9224313835432</v>
      </c>
      <c r="CJ97">
        <v>625.33420799792236</v>
      </c>
      <c r="CK97">
        <v>617.75922820140659</v>
      </c>
      <c r="CL97">
        <v>621.02665660807247</v>
      </c>
      <c r="CM97">
        <v>313.86163772356412</v>
      </c>
      <c r="CN97">
        <v>566.2377524112519</v>
      </c>
      <c r="CO97">
        <v>222.8197932192187</v>
      </c>
      <c r="CP97">
        <v>32.335546773219967</v>
      </c>
      <c r="CQ97">
        <v>507.51505325809148</v>
      </c>
      <c r="CR97">
        <v>859.79692153689439</v>
      </c>
      <c r="CS97">
        <v>130.9237995338909</v>
      </c>
      <c r="CT97">
        <v>75.795222267929148</v>
      </c>
      <c r="CU97">
        <v>257.40574189125118</v>
      </c>
      <c r="CV97">
        <v>712.32477569435093</v>
      </c>
      <c r="CW97">
        <v>893.21965328739236</v>
      </c>
      <c r="CX97">
        <v>542.27180530810392</v>
      </c>
      <c r="CY97">
        <v>1342.0679916715451</v>
      </c>
      <c r="CZ97">
        <v>210.50580864332639</v>
      </c>
      <c r="DA97">
        <v>238.6200317186435</v>
      </c>
      <c r="DB97">
        <v>79.048829121471783</v>
      </c>
      <c r="DC97">
        <v>20.190514919210699</v>
      </c>
      <c r="DD97">
        <v>72.722332464901683</v>
      </c>
      <c r="DE97">
        <v>155.90838267058101</v>
      </c>
      <c r="DF97">
        <v>58.637422993741303</v>
      </c>
      <c r="DG97">
        <v>45.47693129065307</v>
      </c>
      <c r="DH97">
        <v>145.07238048760931</v>
      </c>
      <c r="DI97">
        <v>57.603403046196149</v>
      </c>
      <c r="DJ97">
        <v>4132.7778056369416</v>
      </c>
      <c r="DK97">
        <v>327.19632490181471</v>
      </c>
      <c r="DL97">
        <v>60.179085768597638</v>
      </c>
      <c r="DM97">
        <v>30.943166310964742</v>
      </c>
      <c r="DN97">
        <v>5009.8864306024734</v>
      </c>
      <c r="DO97">
        <v>14.040677103681521</v>
      </c>
      <c r="DP97">
        <v>335.18670994586807</v>
      </c>
      <c r="DQ97">
        <v>548.98896442832654</v>
      </c>
      <c r="DR97">
        <v>488.63919906817029</v>
      </c>
      <c r="DS97">
        <v>2.313284863024037</v>
      </c>
      <c r="DT97">
        <v>536.91929213149456</v>
      </c>
      <c r="DU97">
        <v>161.28815999670121</v>
      </c>
      <c r="DV97">
        <v>35.754217266403053</v>
      </c>
      <c r="DW97">
        <v>98.040839909845573</v>
      </c>
      <c r="DX97">
        <v>364.62361582335802</v>
      </c>
      <c r="DY97">
        <v>74.916604334696231</v>
      </c>
      <c r="DZ97">
        <v>271.12152689709632</v>
      </c>
      <c r="EA97">
        <v>63.860041553408408</v>
      </c>
      <c r="EB97">
        <v>54.703369347099077</v>
      </c>
      <c r="EC97">
        <v>565.26180435925403</v>
      </c>
      <c r="ED97">
        <v>476.93921844785308</v>
      </c>
      <c r="EE97">
        <v>378.05429148759049</v>
      </c>
      <c r="EF97">
        <v>493.28215700822273</v>
      </c>
      <c r="EG97">
        <v>698.52861424474463</v>
      </c>
      <c r="EH97">
        <v>499.56948461977731</v>
      </c>
      <c r="EI97">
        <v>3046.1834150785539</v>
      </c>
      <c r="EJ97">
        <v>242.80687768447351</v>
      </c>
      <c r="EK97">
        <v>192.87414925152419</v>
      </c>
      <c r="EL97">
        <v>367.44516105974088</v>
      </c>
      <c r="EM97">
        <v>293.98806073399629</v>
      </c>
      <c r="EN97">
        <v>860.49262023638482</v>
      </c>
      <c r="EO97">
        <v>180.65362546007071</v>
      </c>
      <c r="EP97">
        <v>1084.5705806253659</v>
      </c>
      <c r="EQ97">
        <v>826.50199402957833</v>
      </c>
      <c r="ER97">
        <v>782.60821796701896</v>
      </c>
      <c r="ES97">
        <v>1117.842088529075</v>
      </c>
      <c r="ET97">
        <v>1747.5654027747721</v>
      </c>
      <c r="EU97">
        <v>499.95340106511958</v>
      </c>
      <c r="EV97">
        <v>114.8929939222883</v>
      </c>
      <c r="EW97">
        <v>1274.18159148316</v>
      </c>
      <c r="EX97">
        <v>756.8176086196321</v>
      </c>
      <c r="EY97">
        <v>730.5130098355645</v>
      </c>
      <c r="EZ97">
        <v>1519.205684986116</v>
      </c>
      <c r="FA97">
        <v>1704.792410320807</v>
      </c>
      <c r="FB97">
        <v>37.848891539603557</v>
      </c>
      <c r="FC97">
        <v>215.39079806996949</v>
      </c>
      <c r="FD97">
        <v>51.400030721591193</v>
      </c>
      <c r="FE97">
        <v>191.3745968317827</v>
      </c>
      <c r="FF97">
        <v>782.13581662889135</v>
      </c>
      <c r="FG97">
        <v>9.1644645751700171</v>
      </c>
      <c r="FH97">
        <v>86.020577954060627</v>
      </c>
      <c r="FI97">
        <v>3271.925271019069</v>
      </c>
      <c r="FJ97">
        <v>963.28992949382007</v>
      </c>
      <c r="FK97">
        <v>1.986607562272789</v>
      </c>
      <c r="FL97">
        <v>32.858277902305623</v>
      </c>
      <c r="FM97">
        <v>5374.0853044420046</v>
      </c>
      <c r="FN97">
        <v>23262.329480009252</v>
      </c>
      <c r="FO97">
        <v>399.01003370690228</v>
      </c>
      <c r="FP97">
        <v>7039.6875889081621</v>
      </c>
      <c r="FQ97">
        <v>1890.9154631907211</v>
      </c>
      <c r="FR97">
        <v>3633.7356985080201</v>
      </c>
      <c r="FS97">
        <v>717.01279329126294</v>
      </c>
      <c r="FT97">
        <v>0</v>
      </c>
      <c r="FU97">
        <v>0</v>
      </c>
      <c r="FV97">
        <v>681.64898017981182</v>
      </c>
      <c r="FW97">
        <v>2553.7801935895568</v>
      </c>
      <c r="FX97">
        <v>902.73253200104341</v>
      </c>
      <c r="FY97">
        <v>694.21341139554227</v>
      </c>
      <c r="FZ97">
        <v>3038.254567006315</v>
      </c>
      <c r="GA97">
        <v>299.77004126585689</v>
      </c>
      <c r="GB97">
        <v>538.8384815371835</v>
      </c>
      <c r="GC97">
        <v>760.65025452039367</v>
      </c>
      <c r="GD97">
        <v>68.731888484091783</v>
      </c>
      <c r="GE97">
        <v>152.2284723761594</v>
      </c>
      <c r="GF97">
        <v>247.71513227507469</v>
      </c>
      <c r="GG97">
        <v>342.99462496134839</v>
      </c>
      <c r="GH97">
        <v>1905.6896809676541</v>
      </c>
      <c r="GI97">
        <v>331.43582054465259</v>
      </c>
      <c r="GJ97">
        <v>2850.5169088121611</v>
      </c>
      <c r="GK97">
        <v>673.37078951565138</v>
      </c>
      <c r="GL97">
        <v>0</v>
      </c>
      <c r="GM97">
        <v>523.41867787920057</v>
      </c>
      <c r="GN97">
        <v>1832.120682978961</v>
      </c>
      <c r="GO97">
        <v>0</v>
      </c>
      <c r="GP97">
        <v>49.510613474948329</v>
      </c>
      <c r="GQ97">
        <v>362.46258853961228</v>
      </c>
      <c r="GR97">
        <v>294.51307784133837</v>
      </c>
      <c r="GS97">
        <v>539.43644369159449</v>
      </c>
      <c r="GT97">
        <v>443.93419530277089</v>
      </c>
      <c r="GU97">
        <v>558.47130662941242</v>
      </c>
      <c r="GV97">
        <v>552.17616197065968</v>
      </c>
      <c r="GW97">
        <v>296.36470526777418</v>
      </c>
      <c r="GX97">
        <v>7.9020156367595584</v>
      </c>
      <c r="GY97">
        <v>358.21485988714443</v>
      </c>
      <c r="GZ97">
        <v>602.33961767134394</v>
      </c>
      <c r="HA97">
        <v>90.78190241438945</v>
      </c>
      <c r="HB97">
        <v>81.628082320321468</v>
      </c>
      <c r="HC97">
        <v>265.917169769699</v>
      </c>
      <c r="HD97">
        <v>519.25109681749552</v>
      </c>
      <c r="HE97">
        <v>3871.901790490364</v>
      </c>
      <c r="HF97">
        <v>1967.205194627051</v>
      </c>
      <c r="HG97">
        <v>635.22572549941719</v>
      </c>
      <c r="HH97">
        <v>1073.1252678020739</v>
      </c>
      <c r="HI97">
        <v>947.58589481886554</v>
      </c>
      <c r="HJ97">
        <v>6.669837095014989</v>
      </c>
      <c r="HK97">
        <v>1.1504148723693719</v>
      </c>
      <c r="HL97">
        <v>2.5291999427277312</v>
      </c>
      <c r="HM97">
        <v>1.5843182485483851</v>
      </c>
      <c r="HN97">
        <v>279.75795069522729</v>
      </c>
      <c r="HO97">
        <v>4.164034634319397</v>
      </c>
      <c r="HP97">
        <v>6.2230168662679333</v>
      </c>
      <c r="HQ97">
        <v>0</v>
      </c>
    </row>
    <row r="98" spans="1:225" x14ac:dyDescent="0.25">
      <c r="A98" s="1" t="s">
        <v>225</v>
      </c>
      <c r="B98">
        <v>457.7753562746891</v>
      </c>
      <c r="C98">
        <v>45.101583932667708</v>
      </c>
      <c r="D98">
        <v>27.746905263840681</v>
      </c>
      <c r="E98">
        <v>10.44431912196462</v>
      </c>
      <c r="F98">
        <v>1827.2022785279321</v>
      </c>
      <c r="G98">
        <v>0</v>
      </c>
      <c r="H98">
        <v>128.0879646051001</v>
      </c>
      <c r="I98">
        <v>132.62989791879309</v>
      </c>
      <c r="J98">
        <v>207.21850684360689</v>
      </c>
      <c r="K98">
        <v>100.29007449969519</v>
      </c>
      <c r="L98">
        <v>4.8620673029575716</v>
      </c>
      <c r="M98">
        <v>104.4219992322993</v>
      </c>
      <c r="N98">
        <v>63.094381533919993</v>
      </c>
      <c r="O98">
        <v>120.2054957283539</v>
      </c>
      <c r="P98">
        <v>278.74035395748541</v>
      </c>
      <c r="Q98">
        <v>67.527267213523203</v>
      </c>
      <c r="R98">
        <v>176.49637415492509</v>
      </c>
      <c r="S98">
        <v>69.905847479434911</v>
      </c>
      <c r="T98">
        <v>5.1515226286640194</v>
      </c>
      <c r="U98">
        <v>430.94490453043659</v>
      </c>
      <c r="V98">
        <v>143.64681988694039</v>
      </c>
      <c r="W98">
        <v>33.524954184017858</v>
      </c>
      <c r="X98">
        <v>174.5804662895379</v>
      </c>
      <c r="Y98">
        <v>373.85583986036698</v>
      </c>
      <c r="Z98">
        <v>369.04245960675678</v>
      </c>
      <c r="AA98">
        <v>319.00961985158608</v>
      </c>
      <c r="AB98">
        <v>76.342013239140456</v>
      </c>
      <c r="AC98">
        <v>257.95646288091149</v>
      </c>
      <c r="AD98">
        <v>185.12500135301659</v>
      </c>
      <c r="AE98">
        <v>91.22511882799509</v>
      </c>
      <c r="AF98">
        <v>261.94232018734931</v>
      </c>
      <c r="AG98">
        <v>63.358273184636687</v>
      </c>
      <c r="AH98">
        <v>1024.8014394168449</v>
      </c>
      <c r="AI98">
        <v>597.6833190307691</v>
      </c>
      <c r="AJ98">
        <v>120.06792669060791</v>
      </c>
      <c r="AK98">
        <v>170.8495791419956</v>
      </c>
      <c r="AL98">
        <v>185.580260788554</v>
      </c>
      <c r="AM98">
        <v>282.40885327567702</v>
      </c>
      <c r="AN98">
        <v>56.653627083076238</v>
      </c>
      <c r="AO98">
        <v>866.52310335612253</v>
      </c>
      <c r="AP98">
        <v>588.53503102269451</v>
      </c>
      <c r="AQ98">
        <v>289.77838410505899</v>
      </c>
      <c r="AR98">
        <v>857.15089888844659</v>
      </c>
      <c r="AS98">
        <v>1011.602880157031</v>
      </c>
      <c r="AT98">
        <v>72.704398940433549</v>
      </c>
      <c r="AU98">
        <v>455.46898565752218</v>
      </c>
      <c r="AV98">
        <v>35.492517827376183</v>
      </c>
      <c r="AW98">
        <v>179.31109924346279</v>
      </c>
      <c r="AX98">
        <v>281.17751776288651</v>
      </c>
      <c r="AY98">
        <v>31.192453509852669</v>
      </c>
      <c r="AZ98">
        <v>99.090202778652497</v>
      </c>
      <c r="BA98">
        <v>310.39656321994732</v>
      </c>
      <c r="BB98">
        <v>629.83425805980335</v>
      </c>
      <c r="BC98">
        <v>147.0073252913954</v>
      </c>
      <c r="BD98">
        <v>150.44921343515981</v>
      </c>
      <c r="BE98">
        <v>299.21354297861672</v>
      </c>
      <c r="BF98">
        <v>773.95452613246005</v>
      </c>
      <c r="BG98">
        <v>32.150064530941108</v>
      </c>
      <c r="BH98">
        <v>1418.6724913486021</v>
      </c>
      <c r="BI98">
        <v>610.18621370928975</v>
      </c>
      <c r="BJ98">
        <v>1281.6034886683869</v>
      </c>
      <c r="BK98">
        <v>687.93536868640922</v>
      </c>
      <c r="BL98">
        <v>7847.1611304119378</v>
      </c>
      <c r="BM98">
        <v>7883.6240703413459</v>
      </c>
      <c r="BN98">
        <v>77.103040037020776</v>
      </c>
      <c r="BO98">
        <v>1154.1685382830849</v>
      </c>
      <c r="BP98">
        <v>323.89676177928891</v>
      </c>
      <c r="BQ98">
        <v>332.79744020214378</v>
      </c>
      <c r="BR98">
        <v>1299.5855686224761</v>
      </c>
      <c r="BS98">
        <v>492.10847865219631</v>
      </c>
      <c r="BT98">
        <v>323.25886460008269</v>
      </c>
      <c r="BU98">
        <v>731.41402623759529</v>
      </c>
      <c r="BV98">
        <v>279.02188425678588</v>
      </c>
      <c r="BW98">
        <v>281.39257928151682</v>
      </c>
      <c r="BX98">
        <v>123.3457929837935</v>
      </c>
      <c r="BY98">
        <v>879.48804510791388</v>
      </c>
      <c r="BZ98">
        <v>1508.7454818728279</v>
      </c>
      <c r="CA98">
        <v>317.14237400524217</v>
      </c>
      <c r="CB98">
        <v>2133.4013143735801</v>
      </c>
      <c r="CC98">
        <v>511.5082194627621</v>
      </c>
      <c r="CD98">
        <v>0</v>
      </c>
      <c r="CE98">
        <v>992.20652235837861</v>
      </c>
      <c r="CF98">
        <v>928.81313735458502</v>
      </c>
      <c r="CG98">
        <v>326.24090488296952</v>
      </c>
      <c r="CH98">
        <v>55.450209703789128</v>
      </c>
      <c r="CI98">
        <v>873.93354320666538</v>
      </c>
      <c r="CJ98">
        <v>891.98852720615218</v>
      </c>
      <c r="CK98">
        <v>863.66664864262168</v>
      </c>
      <c r="CL98">
        <v>806.79701352370489</v>
      </c>
      <c r="CM98">
        <v>450.00527505134409</v>
      </c>
      <c r="CN98">
        <v>810.56409931832093</v>
      </c>
      <c r="CO98">
        <v>328.58671736468148</v>
      </c>
      <c r="CP98">
        <v>49.633231934550928</v>
      </c>
      <c r="CQ98">
        <v>629.33061935997443</v>
      </c>
      <c r="CR98">
        <v>1166.094102479206</v>
      </c>
      <c r="CS98">
        <v>187.2619997057528</v>
      </c>
      <c r="CT98">
        <v>100.3896563569409</v>
      </c>
      <c r="CU98">
        <v>368.76588340306608</v>
      </c>
      <c r="CV98">
        <v>1021.420070507359</v>
      </c>
      <c r="CW98">
        <v>1301.2724632784029</v>
      </c>
      <c r="CX98">
        <v>876.5234719884304</v>
      </c>
      <c r="CY98">
        <v>2303.893025959379</v>
      </c>
      <c r="CZ98">
        <v>352.57189196238153</v>
      </c>
      <c r="DA98">
        <v>402.62914720576669</v>
      </c>
      <c r="DB98">
        <v>118.97231604604229</v>
      </c>
      <c r="DC98">
        <v>30.177803528914289</v>
      </c>
      <c r="DD98">
        <v>108.6374900497521</v>
      </c>
      <c r="DE98">
        <v>233.8635853112211</v>
      </c>
      <c r="DF98">
        <v>83.28134216585515</v>
      </c>
      <c r="DG98">
        <v>69.369930954012631</v>
      </c>
      <c r="DH98">
        <v>218.99803592714051</v>
      </c>
      <c r="DI98">
        <v>99.303067416431304</v>
      </c>
      <c r="DJ98">
        <v>6180.7450770902406</v>
      </c>
      <c r="DK98">
        <v>748.72452814379585</v>
      </c>
      <c r="DL98">
        <v>89.547786386808596</v>
      </c>
      <c r="DM98">
        <v>51.324570805588422</v>
      </c>
      <c r="DN98">
        <v>3368.9241431308551</v>
      </c>
      <c r="DO98">
        <v>11.335098765550731</v>
      </c>
      <c r="DP98">
        <v>395.01564881479283</v>
      </c>
      <c r="DQ98">
        <v>369.19518537209308</v>
      </c>
      <c r="DR98">
        <v>725.9952034806762</v>
      </c>
      <c r="DS98">
        <v>3.192919202298067</v>
      </c>
      <c r="DT98">
        <v>813.32624921786964</v>
      </c>
      <c r="DU98">
        <v>244.8710142957672</v>
      </c>
      <c r="DV98">
        <v>48.09793589420827</v>
      </c>
      <c r="DW98">
        <v>147.02865788822339</v>
      </c>
      <c r="DX98">
        <v>531.94016762259423</v>
      </c>
      <c r="DY98">
        <v>112.4926923827019</v>
      </c>
      <c r="DZ98">
        <v>415.25122506908798</v>
      </c>
      <c r="EA98">
        <v>97.908307044763291</v>
      </c>
      <c r="EB98">
        <v>108.1991441452945</v>
      </c>
      <c r="EC98">
        <v>1123.5149569918799</v>
      </c>
      <c r="ED98">
        <v>1075.6870991034091</v>
      </c>
      <c r="EE98">
        <v>724.41273053497616</v>
      </c>
      <c r="EF98">
        <v>709.15080709571248</v>
      </c>
      <c r="EG98">
        <v>2140.2145562447349</v>
      </c>
      <c r="EH98">
        <v>1204.522667177529</v>
      </c>
      <c r="EI98">
        <v>1783.541877357324</v>
      </c>
      <c r="EJ98">
        <v>324.06927246320771</v>
      </c>
      <c r="EK98">
        <v>257.42510187922278</v>
      </c>
      <c r="EL98">
        <v>490.42138818447069</v>
      </c>
      <c r="EM98">
        <v>399.10855399615542</v>
      </c>
      <c r="EN98">
        <v>1257.2023493166821</v>
      </c>
      <c r="EO98">
        <v>241.11462380717251</v>
      </c>
      <c r="EP98">
        <v>2019.126214487153</v>
      </c>
      <c r="EQ98">
        <v>1092.4547918756659</v>
      </c>
      <c r="ER98">
        <v>306.91606931190978</v>
      </c>
      <c r="ES98">
        <v>827.15734012432051</v>
      </c>
      <c r="ET98">
        <v>1618.2291068903039</v>
      </c>
      <c r="EU98">
        <v>479.94682918890868</v>
      </c>
      <c r="EV98">
        <v>108.9770130186341</v>
      </c>
      <c r="EW98">
        <v>1208.4656872434221</v>
      </c>
      <c r="EX98">
        <v>884.93557324007645</v>
      </c>
      <c r="EY98">
        <v>873.89832719437652</v>
      </c>
      <c r="EZ98">
        <v>1276.5754160392621</v>
      </c>
      <c r="FA98">
        <v>1655.431063370349</v>
      </c>
      <c r="FB98">
        <v>34.124123295441571</v>
      </c>
      <c r="FC98">
        <v>194.33833462146021</v>
      </c>
      <c r="FD98">
        <v>46.410174697255457</v>
      </c>
      <c r="FE98">
        <v>521.2916444086693</v>
      </c>
      <c r="FF98">
        <v>2184.126321957714</v>
      </c>
      <c r="FG98">
        <v>8.4925835141885244</v>
      </c>
      <c r="FH98">
        <v>79.714088719697074</v>
      </c>
      <c r="FI98">
        <v>4358.4578764148919</v>
      </c>
      <c r="FJ98">
        <v>1425.0338107570369</v>
      </c>
      <c r="FK98">
        <v>2.4609799676644042</v>
      </c>
      <c r="FL98">
        <v>55.574007623537852</v>
      </c>
      <c r="FM98">
        <v>19322.220437717038</v>
      </c>
      <c r="FN98">
        <v>33041.1325900948</v>
      </c>
      <c r="FO98">
        <v>690.47905299094975</v>
      </c>
      <c r="FP98">
        <v>4072.292992256524</v>
      </c>
      <c r="FQ98">
        <v>1093.8499318966769</v>
      </c>
      <c r="FR98">
        <v>2102.0302724885059</v>
      </c>
      <c r="FS98">
        <v>902.9975670270303</v>
      </c>
      <c r="FT98">
        <v>0</v>
      </c>
      <c r="FU98">
        <v>0</v>
      </c>
      <c r="FV98">
        <v>841.49260964287635</v>
      </c>
      <c r="FW98">
        <v>2302.520127730234</v>
      </c>
      <c r="FX98">
        <v>969.37999148983158</v>
      </c>
      <c r="FY98">
        <v>832.40742330360627</v>
      </c>
      <c r="FZ98">
        <v>3554.3738784907641</v>
      </c>
      <c r="GA98">
        <v>341.61763904774381</v>
      </c>
      <c r="GB98">
        <v>822.21770916635717</v>
      </c>
      <c r="GC98">
        <v>1160.681969046427</v>
      </c>
      <c r="GD98">
        <v>92.290855068248447</v>
      </c>
      <c r="GE98">
        <v>217.14395902713159</v>
      </c>
      <c r="GF98">
        <v>353.34943387084348</v>
      </c>
      <c r="GG98">
        <v>390.87633137243671</v>
      </c>
      <c r="GH98">
        <v>2718.3416843331229</v>
      </c>
      <c r="GI98">
        <v>472.77151976296727</v>
      </c>
      <c r="GJ98">
        <v>3725.2530694979851</v>
      </c>
      <c r="GK98">
        <v>1105.0732109193809</v>
      </c>
      <c r="GL98">
        <v>0</v>
      </c>
      <c r="GM98">
        <v>724.04502702146056</v>
      </c>
      <c r="GN98">
        <v>1876.840063771396</v>
      </c>
      <c r="GO98">
        <v>0</v>
      </c>
      <c r="GP98">
        <v>50.719094989197323</v>
      </c>
      <c r="GQ98">
        <v>486.70250395221029</v>
      </c>
      <c r="GR98">
        <v>395.4621993116026</v>
      </c>
      <c r="GS98">
        <v>724.33701068457083</v>
      </c>
      <c r="GT98">
        <v>596.09982181721125</v>
      </c>
      <c r="GU98">
        <v>822.71196820685486</v>
      </c>
      <c r="GV98">
        <v>741.44347348132146</v>
      </c>
      <c r="GW98">
        <v>397.94850199035301</v>
      </c>
      <c r="GX98">
        <v>10.610559319172561</v>
      </c>
      <c r="GY98">
        <v>476.41969609037881</v>
      </c>
      <c r="GZ98">
        <v>808.80126506689498</v>
      </c>
      <c r="HA98">
        <v>121.8988679539263</v>
      </c>
      <c r="HB98">
        <v>109.6074279505284</v>
      </c>
      <c r="HC98">
        <v>357.06458118133008</v>
      </c>
      <c r="HD98">
        <v>697.2328096514367</v>
      </c>
      <c r="HE98">
        <v>5639.2287837105732</v>
      </c>
      <c r="HF98">
        <v>3114.709769361978</v>
      </c>
      <c r="HG98">
        <v>1051.022829799743</v>
      </c>
      <c r="HH98">
        <v>1775.5564839698509</v>
      </c>
      <c r="HI98">
        <v>1567.8433172205639</v>
      </c>
      <c r="HJ98">
        <v>11.608693244445069</v>
      </c>
      <c r="HK98">
        <v>2.0022697956393558</v>
      </c>
      <c r="HL98">
        <v>4.4020125035644959</v>
      </c>
      <c r="HM98">
        <v>2.7574683289822302</v>
      </c>
      <c r="HN98">
        <v>350.35801444351517</v>
      </c>
      <c r="HO98">
        <v>7.0610248852357476</v>
      </c>
      <c r="HP98">
        <v>10.552476339126731</v>
      </c>
      <c r="HQ98">
        <v>0</v>
      </c>
    </row>
    <row r="99" spans="1:225" x14ac:dyDescent="0.25">
      <c r="A99" s="1" t="s">
        <v>226</v>
      </c>
      <c r="B99">
        <v>133.0225537755513</v>
      </c>
      <c r="C99">
        <v>11.94056536305385</v>
      </c>
      <c r="D99">
        <v>8.1824170950192627</v>
      </c>
      <c r="E99">
        <v>3.506255921163596</v>
      </c>
      <c r="F99">
        <v>1090.354026678111</v>
      </c>
      <c r="G99">
        <v>0</v>
      </c>
      <c r="H99">
        <v>30.537428701861959</v>
      </c>
      <c r="I99">
        <v>75.179490672307764</v>
      </c>
      <c r="J99">
        <v>50.809619023460968</v>
      </c>
      <c r="K99">
        <v>27.380114790942049</v>
      </c>
      <c r="L99">
        <v>2.0292467532801539</v>
      </c>
      <c r="M99">
        <v>31.206808105376879</v>
      </c>
      <c r="N99">
        <v>17.257828916777051</v>
      </c>
      <c r="O99">
        <v>33.369405234618448</v>
      </c>
      <c r="P99">
        <v>74.656221219159136</v>
      </c>
      <c r="Q99">
        <v>18.470629945402671</v>
      </c>
      <c r="R99">
        <v>44.905358963627087</v>
      </c>
      <c r="S99">
        <v>18.759267309201039</v>
      </c>
      <c r="T99">
        <v>1.051188251833564</v>
      </c>
      <c r="U99">
        <v>81.570814447925088</v>
      </c>
      <c r="V99">
        <v>26.139356985697471</v>
      </c>
      <c r="W99">
        <v>6.9045191398303434</v>
      </c>
      <c r="X99">
        <v>38.969734969967227</v>
      </c>
      <c r="Y99">
        <v>75.738755477376273</v>
      </c>
      <c r="Z99">
        <v>70.565567046467763</v>
      </c>
      <c r="AA99">
        <v>299.98356124834771</v>
      </c>
      <c r="AB99">
        <v>19.66629169283965</v>
      </c>
      <c r="AC99">
        <v>67.002086131216487</v>
      </c>
      <c r="AD99">
        <v>50.436098446146303</v>
      </c>
      <c r="AE99">
        <v>25.45352444011419</v>
      </c>
      <c r="AF99">
        <v>71.72087231701272</v>
      </c>
      <c r="AG99">
        <v>17.439047292331029</v>
      </c>
      <c r="AH99">
        <v>295.12411671984438</v>
      </c>
      <c r="AI99">
        <v>145.86742085413439</v>
      </c>
      <c r="AJ99">
        <v>30.684033851222502</v>
      </c>
      <c r="AK99">
        <v>43.584532313102052</v>
      </c>
      <c r="AL99">
        <v>52.095314934847977</v>
      </c>
      <c r="AM99">
        <v>76.598637418706858</v>
      </c>
      <c r="AN99">
        <v>16.368816138644561</v>
      </c>
      <c r="AO99">
        <v>236.41860073887921</v>
      </c>
      <c r="AP99">
        <v>153.96009519476311</v>
      </c>
      <c r="AQ99">
        <v>78.960151339724959</v>
      </c>
      <c r="AR99">
        <v>243.15383965174189</v>
      </c>
      <c r="AS99">
        <v>283.79618005153992</v>
      </c>
      <c r="AT99">
        <v>23.032073656894681</v>
      </c>
      <c r="AU99">
        <v>129.81000111377639</v>
      </c>
      <c r="AV99">
        <v>10.08854083777012</v>
      </c>
      <c r="AW99">
        <v>45.97585694368091</v>
      </c>
      <c r="AX99">
        <v>72.256752260769815</v>
      </c>
      <c r="AY99">
        <v>10.45949230403075</v>
      </c>
      <c r="AZ99">
        <v>30.49282672739087</v>
      </c>
      <c r="BA99">
        <v>90.253721301247225</v>
      </c>
      <c r="BB99">
        <v>306.77287649734171</v>
      </c>
      <c r="BC99">
        <v>109.5216961711502</v>
      </c>
      <c r="BD99">
        <v>47.829700751753393</v>
      </c>
      <c r="BE99">
        <v>48.622543012183073</v>
      </c>
      <c r="BF99">
        <v>111.1744542817876</v>
      </c>
      <c r="BG99">
        <v>5.0070593516944353</v>
      </c>
      <c r="BH99">
        <v>353.5383425812642</v>
      </c>
      <c r="BI99">
        <v>170.991198412762</v>
      </c>
      <c r="BJ99">
        <v>351.67697122780788</v>
      </c>
      <c r="BK99">
        <v>191.65586575363741</v>
      </c>
      <c r="BL99">
        <v>1640.1752491139889</v>
      </c>
      <c r="BM99">
        <v>1840.1505515039919</v>
      </c>
      <c r="BN99">
        <v>26.015748495321319</v>
      </c>
      <c r="BO99">
        <v>296.48642884850318</v>
      </c>
      <c r="BP99">
        <v>90.553012410438939</v>
      </c>
      <c r="BQ99">
        <v>134.05018346921401</v>
      </c>
      <c r="BR99">
        <v>304.37632376660321</v>
      </c>
      <c r="BS99">
        <v>119.1105915974171</v>
      </c>
      <c r="BT99">
        <v>90.104844084655284</v>
      </c>
      <c r="BU99">
        <v>210.51454347791241</v>
      </c>
      <c r="BV99">
        <v>63.449431441438428</v>
      </c>
      <c r="BW99">
        <v>69.746545481769843</v>
      </c>
      <c r="BX99">
        <v>31.17103301534927</v>
      </c>
      <c r="BY99">
        <v>215.07868796424799</v>
      </c>
      <c r="BZ99">
        <v>363.5270619221792</v>
      </c>
      <c r="CA99">
        <v>77.431067332729356</v>
      </c>
      <c r="CB99">
        <v>590.37322379654915</v>
      </c>
      <c r="CC99">
        <v>122.0575426140994</v>
      </c>
      <c r="CD99">
        <v>0</v>
      </c>
      <c r="CE99">
        <v>257.83735513820562</v>
      </c>
      <c r="CF99">
        <v>230.35975777877869</v>
      </c>
      <c r="CG99">
        <v>90.393300971145607</v>
      </c>
      <c r="CH99">
        <v>14.457619859289791</v>
      </c>
      <c r="CI99">
        <v>222.40400103557809</v>
      </c>
      <c r="CJ99">
        <v>216.87909097045761</v>
      </c>
      <c r="CK99">
        <v>213.1958470063517</v>
      </c>
      <c r="CL99">
        <v>213.1488773534316</v>
      </c>
      <c r="CM99">
        <v>111.39592399657209</v>
      </c>
      <c r="CN99">
        <v>193.1351324251099</v>
      </c>
      <c r="CO99">
        <v>76.576549894945103</v>
      </c>
      <c r="CP99">
        <v>12.045263689015311</v>
      </c>
      <c r="CQ99">
        <v>172.968257419547</v>
      </c>
      <c r="CR99">
        <v>296.53355586263092</v>
      </c>
      <c r="CS99">
        <v>51.146170097899677</v>
      </c>
      <c r="CT99">
        <v>23.976434457233381</v>
      </c>
      <c r="CU99">
        <v>86.323452026687875</v>
      </c>
      <c r="CV99">
        <v>239.56217950322679</v>
      </c>
      <c r="CW99">
        <v>339.56735514830979</v>
      </c>
      <c r="CX99">
        <v>232.57365486059041</v>
      </c>
      <c r="CY99">
        <v>615.05239512236483</v>
      </c>
      <c r="CZ99">
        <v>97.701660685745551</v>
      </c>
      <c r="DA99">
        <v>110.2130985867157</v>
      </c>
      <c r="DB99">
        <v>30.362228828246131</v>
      </c>
      <c r="DC99">
        <v>7.756817876723118</v>
      </c>
      <c r="DD99">
        <v>27.968435792557489</v>
      </c>
      <c r="DE99">
        <v>58.707811793326272</v>
      </c>
      <c r="DF99">
        <v>24.41073436906732</v>
      </c>
      <c r="DG99">
        <v>16.36997647654653</v>
      </c>
      <c r="DH99">
        <v>54.600912826376749</v>
      </c>
      <c r="DI99">
        <v>26.16848853665882</v>
      </c>
      <c r="DJ99">
        <v>1566.278049880664</v>
      </c>
      <c r="DK99">
        <v>131.57218674982781</v>
      </c>
      <c r="DL99">
        <v>21.233328824280481</v>
      </c>
      <c r="DM99">
        <v>7.6089077587505756</v>
      </c>
      <c r="DN99">
        <v>1348.3850327329369</v>
      </c>
      <c r="DO99">
        <v>3.748116280452082</v>
      </c>
      <c r="DP99">
        <v>87.567058444829769</v>
      </c>
      <c r="DQ99">
        <v>146.59466115950099</v>
      </c>
      <c r="DR99">
        <v>174.90179719639781</v>
      </c>
      <c r="DS99">
        <v>0.8922162836443146</v>
      </c>
      <c r="DT99">
        <v>182.13656542592301</v>
      </c>
      <c r="DU99">
        <v>67.981462191442901</v>
      </c>
      <c r="DV99">
        <v>13.214698711278549</v>
      </c>
      <c r="DW99">
        <v>41.727859063812318</v>
      </c>
      <c r="DX99">
        <v>144.69024043473601</v>
      </c>
      <c r="DY99">
        <v>32.0868245656578</v>
      </c>
      <c r="DZ99">
        <v>89.463522925354781</v>
      </c>
      <c r="EA99">
        <v>21.224064443626681</v>
      </c>
      <c r="EB99">
        <v>34.023701974556467</v>
      </c>
      <c r="EC99">
        <v>165.2636337620612</v>
      </c>
      <c r="ED99">
        <v>160.2630190420567</v>
      </c>
      <c r="EE99">
        <v>152.29275631929991</v>
      </c>
      <c r="EF99">
        <v>142.77311903279241</v>
      </c>
      <c r="EG99">
        <v>312.58875469405928</v>
      </c>
      <c r="EH99">
        <v>182.05224660176171</v>
      </c>
      <c r="EI99">
        <v>763.37351407392987</v>
      </c>
      <c r="EJ99">
        <v>89.477678968287265</v>
      </c>
      <c r="EK99">
        <v>71.076780742743296</v>
      </c>
      <c r="EL99">
        <v>135.40860322119499</v>
      </c>
      <c r="EM99">
        <v>112.5406670482775</v>
      </c>
      <c r="EN99">
        <v>319.21800068863939</v>
      </c>
      <c r="EO99">
        <v>66.573349394077155</v>
      </c>
      <c r="EP99">
        <v>400.3984514927011</v>
      </c>
      <c r="EQ99">
        <v>243.35908444809269</v>
      </c>
      <c r="ER99">
        <v>73.913392857424128</v>
      </c>
      <c r="ES99">
        <v>228.69202814181151</v>
      </c>
      <c r="ET99">
        <v>480.62793055753679</v>
      </c>
      <c r="EU99">
        <v>191.44326932632961</v>
      </c>
      <c r="EV99">
        <v>34.291564411411272</v>
      </c>
      <c r="EW99">
        <v>380.28884458331669</v>
      </c>
      <c r="EX99">
        <v>250.89971597191101</v>
      </c>
      <c r="EY99">
        <v>181.0592357421736</v>
      </c>
      <c r="EZ99">
        <v>510.10372881927799</v>
      </c>
      <c r="FA99">
        <v>491.70798064032749</v>
      </c>
      <c r="FB99">
        <v>11.790973112077181</v>
      </c>
      <c r="FC99">
        <v>66.970592150389734</v>
      </c>
      <c r="FD99">
        <v>15.95109030882405</v>
      </c>
      <c r="FE99">
        <v>89.846752555814533</v>
      </c>
      <c r="FF99">
        <v>371.67352777111518</v>
      </c>
      <c r="FG99">
        <v>2.6486965027188498</v>
      </c>
      <c r="FH99">
        <v>24.86150741485601</v>
      </c>
      <c r="FI99">
        <v>902.60470092335311</v>
      </c>
      <c r="FJ99">
        <v>244.65143760103811</v>
      </c>
      <c r="FK99">
        <v>0.68383604042090074</v>
      </c>
      <c r="FL99">
        <v>6.6492084840148484</v>
      </c>
      <c r="FM99">
        <v>2438.7037100925172</v>
      </c>
      <c r="FN99">
        <v>1627.694259094056</v>
      </c>
      <c r="FO99">
        <v>65.463287854115308</v>
      </c>
      <c r="FP99">
        <v>1103.720905658314</v>
      </c>
      <c r="FQ99">
        <v>296.44923864828638</v>
      </c>
      <c r="FR99">
        <v>569.72589001669303</v>
      </c>
      <c r="FS99">
        <v>169.17646289997799</v>
      </c>
      <c r="FT99">
        <v>0</v>
      </c>
      <c r="FU99">
        <v>0</v>
      </c>
      <c r="FV99">
        <v>149.99662239011519</v>
      </c>
      <c r="FW99">
        <v>630.71615390846205</v>
      </c>
      <c r="FX99">
        <v>240.10451452728989</v>
      </c>
      <c r="FY99">
        <v>162.3107866208274</v>
      </c>
      <c r="FZ99">
        <v>835.96917716079975</v>
      </c>
      <c r="GA99">
        <v>73.712285587053444</v>
      </c>
      <c r="GB99">
        <v>133.0060732561798</v>
      </c>
      <c r="GC99">
        <v>187.75775476623929</v>
      </c>
      <c r="GD99">
        <v>16.013342159388589</v>
      </c>
      <c r="GE99">
        <v>34.153125825745107</v>
      </c>
      <c r="GF99">
        <v>55.575977013198241</v>
      </c>
      <c r="GG99">
        <v>84.341042364378723</v>
      </c>
      <c r="GH99">
        <v>427.54984296292122</v>
      </c>
      <c r="GI99">
        <v>74.359080831145207</v>
      </c>
      <c r="GJ99">
        <v>768.42829951728777</v>
      </c>
      <c r="GK99">
        <v>144.92966050322011</v>
      </c>
      <c r="GL99">
        <v>0</v>
      </c>
      <c r="GM99">
        <v>146.1867667807023</v>
      </c>
      <c r="GN99">
        <v>453.41061348863047</v>
      </c>
      <c r="GO99">
        <v>0</v>
      </c>
      <c r="GP99">
        <v>12.2528160062983</v>
      </c>
      <c r="GQ99">
        <v>84.447518877731781</v>
      </c>
      <c r="GR99">
        <v>68.61645722101126</v>
      </c>
      <c r="GS99">
        <v>125.6793685812459</v>
      </c>
      <c r="GT99">
        <v>103.428995222232</v>
      </c>
      <c r="GU99">
        <v>106.13821035375381</v>
      </c>
      <c r="GV99">
        <v>128.64750276635721</v>
      </c>
      <c r="GW99">
        <v>69.047854410659085</v>
      </c>
      <c r="GX99">
        <v>1.841033076947352</v>
      </c>
      <c r="GY99">
        <v>72.063879525963245</v>
      </c>
      <c r="GZ99">
        <v>140.33472099575749</v>
      </c>
      <c r="HA99">
        <v>21.150614326249929</v>
      </c>
      <c r="HB99">
        <v>19.01793244503369</v>
      </c>
      <c r="HC99">
        <v>61.954104848493941</v>
      </c>
      <c r="HD99">
        <v>120.97653161241</v>
      </c>
      <c r="HE99">
        <v>688.61200257267467</v>
      </c>
      <c r="HF99">
        <v>342.71485404518933</v>
      </c>
      <c r="HG99">
        <v>151.37904858340451</v>
      </c>
      <c r="HH99">
        <v>255.73378962725619</v>
      </c>
      <c r="HI99">
        <v>225.81681668505649</v>
      </c>
      <c r="HJ99">
        <v>1.1586607180987321</v>
      </c>
      <c r="HK99">
        <v>0.1998460386876901</v>
      </c>
      <c r="HL99">
        <v>0.43936374758634089</v>
      </c>
      <c r="HM99">
        <v>0.27522221208850539</v>
      </c>
      <c r="HN99">
        <v>74.87279276925004</v>
      </c>
      <c r="HO99">
        <v>0.6991314642386387</v>
      </c>
      <c r="HP99">
        <v>1.044829660598334</v>
      </c>
      <c r="HQ99">
        <v>0</v>
      </c>
    </row>
    <row r="100" spans="1:225" x14ac:dyDescent="0.25">
      <c r="A100" s="1" t="s">
        <v>227</v>
      </c>
      <c r="B100">
        <v>1129.6252189099271</v>
      </c>
      <c r="C100">
        <v>100.8702061072462</v>
      </c>
      <c r="D100">
        <v>71.952349705106911</v>
      </c>
      <c r="E100">
        <v>26.870868518291559</v>
      </c>
      <c r="F100">
        <v>5081.1858315621412</v>
      </c>
      <c r="G100">
        <v>0</v>
      </c>
      <c r="H100">
        <v>301.15429028488131</v>
      </c>
      <c r="I100">
        <v>363.95455689655751</v>
      </c>
      <c r="J100">
        <v>472.48215807114099</v>
      </c>
      <c r="K100">
        <v>244.33747456122339</v>
      </c>
      <c r="L100">
        <v>13.08520795899827</v>
      </c>
      <c r="M100">
        <v>273.96228975819753</v>
      </c>
      <c r="N100">
        <v>158.85461440190829</v>
      </c>
      <c r="O100">
        <v>301.47461305663109</v>
      </c>
      <c r="P100">
        <v>699.07973980270685</v>
      </c>
      <c r="Q100">
        <v>171.45577333963089</v>
      </c>
      <c r="R100">
        <v>415.52820395202491</v>
      </c>
      <c r="S100">
        <v>172.4692783120436</v>
      </c>
      <c r="T100">
        <v>10.42572729875627</v>
      </c>
      <c r="U100">
        <v>893.91192431247521</v>
      </c>
      <c r="V100">
        <v>285.4320423773915</v>
      </c>
      <c r="W100">
        <v>68.947117443703036</v>
      </c>
      <c r="X100">
        <v>397.16174276342599</v>
      </c>
      <c r="Y100">
        <v>806.13073437436401</v>
      </c>
      <c r="Z100">
        <v>739.88328088674302</v>
      </c>
      <c r="AA100">
        <v>762.74082504937292</v>
      </c>
      <c r="AB100">
        <v>185.45975400192211</v>
      </c>
      <c r="AC100">
        <v>621.14186672705171</v>
      </c>
      <c r="AD100">
        <v>453.83136933640799</v>
      </c>
      <c r="AE100">
        <v>225.2511335645157</v>
      </c>
      <c r="AF100">
        <v>645.58399638778599</v>
      </c>
      <c r="AG100">
        <v>155.67178409709339</v>
      </c>
      <c r="AH100">
        <v>2582.2003320784711</v>
      </c>
      <c r="AI100">
        <v>1430.496448666061</v>
      </c>
      <c r="AJ100">
        <v>293.38369172360188</v>
      </c>
      <c r="AK100">
        <v>417.31067332152668</v>
      </c>
      <c r="AL100">
        <v>527.13360611881376</v>
      </c>
      <c r="AM100">
        <v>831.82800817163991</v>
      </c>
      <c r="AN100">
        <v>152.5753099464774</v>
      </c>
      <c r="AO100">
        <v>2303.9415969375468</v>
      </c>
      <c r="AP100">
        <v>1420.394798054162</v>
      </c>
      <c r="AQ100">
        <v>765.40404235626056</v>
      </c>
      <c r="AR100">
        <v>2303.1186663059498</v>
      </c>
      <c r="AS100">
        <v>2822.7111753186132</v>
      </c>
      <c r="AT100">
        <v>195.88822606371639</v>
      </c>
      <c r="AU100">
        <v>1258.412510780106</v>
      </c>
      <c r="AV100">
        <v>92.488762936315425</v>
      </c>
      <c r="AW100">
        <v>494.4046601272841</v>
      </c>
      <c r="AX100">
        <v>751.84046959619604</v>
      </c>
      <c r="AY100">
        <v>83.599597447068504</v>
      </c>
      <c r="AZ100">
        <v>252.19970761482409</v>
      </c>
      <c r="BA100">
        <v>708.04569597687646</v>
      </c>
      <c r="BB100">
        <v>1479.616964574921</v>
      </c>
      <c r="BC100">
        <v>349.82113864142252</v>
      </c>
      <c r="BD100">
        <v>339.03578364245732</v>
      </c>
      <c r="BE100">
        <v>438.67198221238641</v>
      </c>
      <c r="BF100">
        <v>1039.033780814807</v>
      </c>
      <c r="BG100">
        <v>46.331683828102307</v>
      </c>
      <c r="BH100">
        <v>3479.6584314413949</v>
      </c>
      <c r="BI100">
        <v>1539.276231551589</v>
      </c>
      <c r="BJ100">
        <v>3252.5191685525542</v>
      </c>
      <c r="BK100">
        <v>1632.2050907173709</v>
      </c>
      <c r="BL100">
        <v>15432.418350949671</v>
      </c>
      <c r="BM100">
        <v>16600.379755226801</v>
      </c>
      <c r="BN100">
        <v>178.0009235279752</v>
      </c>
      <c r="BO100">
        <v>2501.846693432487</v>
      </c>
      <c r="BP100">
        <v>765.0724953159995</v>
      </c>
      <c r="BQ100">
        <v>722.25743301058174</v>
      </c>
      <c r="BR100">
        <v>2737.0460682116209</v>
      </c>
      <c r="BS100">
        <v>1051.418127020537</v>
      </c>
      <c r="BT100">
        <v>770.09827195937055</v>
      </c>
      <c r="BU100">
        <v>1822.6716982530679</v>
      </c>
      <c r="BV100">
        <v>582.32480275941111</v>
      </c>
      <c r="BW100">
        <v>602.02519125289655</v>
      </c>
      <c r="BX100">
        <v>262.89747574226078</v>
      </c>
      <c r="BY100">
        <v>1872.5006889411261</v>
      </c>
      <c r="BZ100">
        <v>3196.0946724344831</v>
      </c>
      <c r="CA100">
        <v>668.10616970713636</v>
      </c>
      <c r="CB100">
        <v>4804.2022119165294</v>
      </c>
      <c r="CC100">
        <v>1074.9445833852769</v>
      </c>
      <c r="CD100">
        <v>0</v>
      </c>
      <c r="CE100">
        <v>2135.841617887093</v>
      </c>
      <c r="CF100">
        <v>2033.335073803104</v>
      </c>
      <c r="CG100">
        <v>748.61061592790816</v>
      </c>
      <c r="CH100">
        <v>118.74054498790279</v>
      </c>
      <c r="CI100">
        <v>1885.164340803005</v>
      </c>
      <c r="CJ100">
        <v>1887.2287527352221</v>
      </c>
      <c r="CK100">
        <v>1824.005268091496</v>
      </c>
      <c r="CL100">
        <v>1781.510348215859</v>
      </c>
      <c r="CM100">
        <v>960.51179742066893</v>
      </c>
      <c r="CN100">
        <v>1724.229356373985</v>
      </c>
      <c r="CO100">
        <v>681.43226399302864</v>
      </c>
      <c r="CP100">
        <v>103.21184150680691</v>
      </c>
      <c r="CQ100">
        <v>1403.601323071317</v>
      </c>
      <c r="CR100">
        <v>2548.5985592951911</v>
      </c>
      <c r="CS100">
        <v>390.75810975937372</v>
      </c>
      <c r="CT100">
        <v>214.22918443216761</v>
      </c>
      <c r="CU100">
        <v>759.01750361910308</v>
      </c>
      <c r="CV100">
        <v>2099.2448026257962</v>
      </c>
      <c r="CW100">
        <v>3092.21992842901</v>
      </c>
      <c r="CX100">
        <v>1991.912256860579</v>
      </c>
      <c r="CY100">
        <v>5591.0663517247467</v>
      </c>
      <c r="CZ100">
        <v>861.46890149946</v>
      </c>
      <c r="DA100">
        <v>981.4607124312065</v>
      </c>
      <c r="DB100">
        <v>255.40375686051291</v>
      </c>
      <c r="DC100">
        <v>65.319848021833366</v>
      </c>
      <c r="DD100">
        <v>233.7869772652576</v>
      </c>
      <c r="DE100">
        <v>498.99053341070578</v>
      </c>
      <c r="DF100">
        <v>186.90907732256289</v>
      </c>
      <c r="DG100">
        <v>144.51051375741429</v>
      </c>
      <c r="DH100">
        <v>457.11917249963852</v>
      </c>
      <c r="DI100">
        <v>256.96735278193768</v>
      </c>
      <c r="DJ100">
        <v>14892.27745155521</v>
      </c>
      <c r="DK100">
        <v>1548.625232308583</v>
      </c>
      <c r="DL100">
        <v>196.46668712210291</v>
      </c>
      <c r="DM100">
        <v>69.556153588133284</v>
      </c>
      <c r="DN100">
        <v>8819.5998258664822</v>
      </c>
      <c r="DO100">
        <v>27.94282843845896</v>
      </c>
      <c r="DP100">
        <v>973.46457817536543</v>
      </c>
      <c r="DQ100">
        <v>967.02039292139466</v>
      </c>
      <c r="DR100">
        <v>1698.2760286461451</v>
      </c>
      <c r="DS100">
        <v>8.4537853142710908</v>
      </c>
      <c r="DT100">
        <v>1737.5740538711</v>
      </c>
      <c r="DU100">
        <v>663.86918285921195</v>
      </c>
      <c r="DV100">
        <v>115.6216101940613</v>
      </c>
      <c r="DW100">
        <v>407.15906767879102</v>
      </c>
      <c r="DX100">
        <v>1370.294168829709</v>
      </c>
      <c r="DY100">
        <v>313.61499957524723</v>
      </c>
      <c r="DZ100">
        <v>890.28269018609728</v>
      </c>
      <c r="EA100">
        <v>211.55273373371369</v>
      </c>
      <c r="EB100">
        <v>368.80618677820991</v>
      </c>
      <c r="EC100">
        <v>1720.773369938127</v>
      </c>
      <c r="ED100">
        <v>1692.721079595746</v>
      </c>
      <c r="EE100">
        <v>1552.292691426964</v>
      </c>
      <c r="EF100">
        <v>1647.6626789158349</v>
      </c>
      <c r="EG100">
        <v>4133.9235704163484</v>
      </c>
      <c r="EH100">
        <v>2214.7040395029162</v>
      </c>
      <c r="EI100">
        <v>4268.5547165877551</v>
      </c>
      <c r="EJ100">
        <v>826.13106306328064</v>
      </c>
      <c r="EK100">
        <v>656.23893144265946</v>
      </c>
      <c r="EL100">
        <v>1250.2028954806381</v>
      </c>
      <c r="EM100">
        <v>1023.382152857289</v>
      </c>
      <c r="EN100">
        <v>2930.901024853104</v>
      </c>
      <c r="EO100">
        <v>614.6595725410433</v>
      </c>
      <c r="EP100">
        <v>4143.2706891260023</v>
      </c>
      <c r="EQ100">
        <v>2523.916615849238</v>
      </c>
      <c r="ER100">
        <v>921.78828297484085</v>
      </c>
      <c r="ES100">
        <v>2359.4801603686051</v>
      </c>
      <c r="ET100">
        <v>5165.722854284767</v>
      </c>
      <c r="EU100">
        <v>2593.2520009500658</v>
      </c>
      <c r="EV100">
        <v>384.22786581199142</v>
      </c>
      <c r="EW100">
        <v>4260.9791600845128</v>
      </c>
      <c r="EX100">
        <v>2729.2727693315169</v>
      </c>
      <c r="EY100">
        <v>1951.4867358377139</v>
      </c>
      <c r="EZ100">
        <v>6267.5264096781339</v>
      </c>
      <c r="FA100">
        <v>4951.3991242375951</v>
      </c>
      <c r="FB100">
        <v>118.82088503160971</v>
      </c>
      <c r="FC100">
        <v>674.30425782719567</v>
      </c>
      <c r="FD100">
        <v>160.47003427401461</v>
      </c>
      <c r="FE100">
        <v>1137.7808085835909</v>
      </c>
      <c r="FF100">
        <v>4732.8765312873129</v>
      </c>
      <c r="FG100">
        <v>25.77330925052074</v>
      </c>
      <c r="FH100">
        <v>241.91647415227209</v>
      </c>
      <c r="FI100">
        <v>9060.2673139086764</v>
      </c>
      <c r="FJ100">
        <v>2617.5517779211518</v>
      </c>
      <c r="FK100">
        <v>5.3842572456887741</v>
      </c>
      <c r="FL100">
        <v>61.416720779327513</v>
      </c>
      <c r="FM100">
        <v>33509.565356796913</v>
      </c>
      <c r="FN100">
        <v>10524.43983579162</v>
      </c>
      <c r="FO100">
        <v>682.27292749127821</v>
      </c>
      <c r="FP100">
        <v>12074.285572048369</v>
      </c>
      <c r="FQ100">
        <v>3243.122332385401</v>
      </c>
      <c r="FR100">
        <v>6232.5460355169107</v>
      </c>
      <c r="FS100">
        <v>1571.519075115122</v>
      </c>
      <c r="FT100">
        <v>0</v>
      </c>
      <c r="FU100">
        <v>0</v>
      </c>
      <c r="FV100">
        <v>1235.486154205229</v>
      </c>
      <c r="FW100">
        <v>4412.7842785969633</v>
      </c>
      <c r="FX100">
        <v>2129.7789516942562</v>
      </c>
      <c r="FY100">
        <v>1321.5851356203859</v>
      </c>
      <c r="FZ100">
        <v>7463.8532084799472</v>
      </c>
      <c r="GA100">
        <v>697.53369377665331</v>
      </c>
      <c r="GB100">
        <v>1294.5518329906481</v>
      </c>
      <c r="GC100">
        <v>1827.451481277006</v>
      </c>
      <c r="GD100">
        <v>150.90381654551169</v>
      </c>
      <c r="GE100">
        <v>340.8234758511399</v>
      </c>
      <c r="GF100">
        <v>554.60802493172775</v>
      </c>
      <c r="GG100">
        <v>798.1128023485287</v>
      </c>
      <c r="GH100">
        <v>4266.6379739797276</v>
      </c>
      <c r="GI100">
        <v>742.0498059027625</v>
      </c>
      <c r="GJ100">
        <v>8147.8901141410497</v>
      </c>
      <c r="GK100">
        <v>1504.6807934972339</v>
      </c>
      <c r="GL100">
        <v>0</v>
      </c>
      <c r="GM100">
        <v>1487.052265561907</v>
      </c>
      <c r="GN100">
        <v>3938.3872551644781</v>
      </c>
      <c r="GO100">
        <v>0</v>
      </c>
      <c r="GP100">
        <v>106.42965330649589</v>
      </c>
      <c r="GQ100">
        <v>795.80219854213351</v>
      </c>
      <c r="GR100">
        <v>646.61612606657627</v>
      </c>
      <c r="GS100">
        <v>1184.355907165866</v>
      </c>
      <c r="GT100">
        <v>974.67661436007404</v>
      </c>
      <c r="GU100">
        <v>1043.77541698602</v>
      </c>
      <c r="GV100">
        <v>1212.3265064382911</v>
      </c>
      <c r="GW100">
        <v>650.68145369880301</v>
      </c>
      <c r="GX100">
        <v>17.349215106541479</v>
      </c>
      <c r="GY100">
        <v>724.47586724349412</v>
      </c>
      <c r="GZ100">
        <v>1322.462530390216</v>
      </c>
      <c r="HA100">
        <v>199.31557025039879</v>
      </c>
      <c r="HB100">
        <v>179.21796463192999</v>
      </c>
      <c r="HC100">
        <v>583.8325803097365</v>
      </c>
      <c r="HD100">
        <v>1140.038110161036</v>
      </c>
      <c r="HE100">
        <v>6841.1709909224146</v>
      </c>
      <c r="HF100">
        <v>3763.7620888574888</v>
      </c>
      <c r="HG100">
        <v>1503.26276900629</v>
      </c>
      <c r="HH100">
        <v>2539.5527870009769</v>
      </c>
      <c r="HI100">
        <v>2242.4636454967031</v>
      </c>
      <c r="HJ100">
        <v>10.234070468020031</v>
      </c>
      <c r="HK100">
        <v>1.7651745767652769</v>
      </c>
      <c r="HL100">
        <v>3.8807560174045999</v>
      </c>
      <c r="HM100">
        <v>2.4309476181258698</v>
      </c>
      <c r="HN100">
        <v>668.06712010746185</v>
      </c>
      <c r="HO100">
        <v>6.0966392329912171</v>
      </c>
      <c r="HP100">
        <v>9.1112327601127774</v>
      </c>
      <c r="HQ100">
        <v>0</v>
      </c>
    </row>
    <row r="101" spans="1:225" x14ac:dyDescent="0.25">
      <c r="A101" s="1" t="s">
        <v>228</v>
      </c>
      <c r="B101">
        <v>2602.3774303139112</v>
      </c>
      <c r="C101">
        <v>218.42454757699491</v>
      </c>
      <c r="D101">
        <v>157.53546567580369</v>
      </c>
      <c r="E101">
        <v>71.21344209359151</v>
      </c>
      <c r="F101">
        <v>27445.72248146273</v>
      </c>
      <c r="G101">
        <v>0</v>
      </c>
      <c r="H101">
        <v>537.22754413138409</v>
      </c>
      <c r="I101">
        <v>1880.023872936609</v>
      </c>
      <c r="J101">
        <v>936.41253964166901</v>
      </c>
      <c r="K101">
        <v>519.28155949948041</v>
      </c>
      <c r="L101">
        <v>41.116528682339897</v>
      </c>
      <c r="M101">
        <v>620.65271561655481</v>
      </c>
      <c r="N101">
        <v>317.11209143516908</v>
      </c>
      <c r="O101">
        <v>629.00076296932264</v>
      </c>
      <c r="P101">
        <v>1392.7155612565609</v>
      </c>
      <c r="Q101">
        <v>347.3145378022117</v>
      </c>
      <c r="R101">
        <v>842.95867307693936</v>
      </c>
      <c r="S101">
        <v>355.12779382535672</v>
      </c>
      <c r="T101">
        <v>18.302189380224849</v>
      </c>
      <c r="U101">
        <v>1148.1109387243459</v>
      </c>
      <c r="V101">
        <v>355.78736144090612</v>
      </c>
      <c r="W101">
        <v>114.8615024271229</v>
      </c>
      <c r="X101">
        <v>645.72842275461346</v>
      </c>
      <c r="Y101">
        <v>1295.862428652734</v>
      </c>
      <c r="Z101">
        <v>1186.931494535781</v>
      </c>
      <c r="AA101">
        <v>7062.3964761663374</v>
      </c>
      <c r="AB101">
        <v>362.12680021539342</v>
      </c>
      <c r="AC101">
        <v>1245.9189223314811</v>
      </c>
      <c r="AD101">
        <v>954.21146443596979</v>
      </c>
      <c r="AE101">
        <v>482.03266890079851</v>
      </c>
      <c r="AF101">
        <v>1349.1178184183429</v>
      </c>
      <c r="AG101">
        <v>330.7223244508092</v>
      </c>
      <c r="AH101">
        <v>5651.3451197125451</v>
      </c>
      <c r="AI101">
        <v>2616.6659302392541</v>
      </c>
      <c r="AJ101">
        <v>568.86367061084093</v>
      </c>
      <c r="AK101">
        <v>818.84559587021977</v>
      </c>
      <c r="AL101">
        <v>932.75714019587849</v>
      </c>
      <c r="AM101">
        <v>1315.893157172487</v>
      </c>
      <c r="AN101">
        <v>304.32540391315842</v>
      </c>
      <c r="AO101">
        <v>4300.4937293958192</v>
      </c>
      <c r="AP101">
        <v>2884.5741160268062</v>
      </c>
      <c r="AQ101">
        <v>1465.4400890345121</v>
      </c>
      <c r="AR101">
        <v>4508.0751194881414</v>
      </c>
      <c r="AS101">
        <v>5198.0709384476559</v>
      </c>
      <c r="AT101">
        <v>455.15196453940439</v>
      </c>
      <c r="AU101">
        <v>2355.055012897014</v>
      </c>
      <c r="AV101">
        <v>187.83681318080531</v>
      </c>
      <c r="AW101">
        <v>737.10902165984567</v>
      </c>
      <c r="AX101">
        <v>1207.8951368228161</v>
      </c>
      <c r="AY101">
        <v>214.06592354562599</v>
      </c>
      <c r="AZ101">
        <v>600.87185467596601</v>
      </c>
      <c r="BA101">
        <v>1774.403260865733</v>
      </c>
      <c r="BB101">
        <v>6314.6349947069193</v>
      </c>
      <c r="BC101">
        <v>2382.977032651735</v>
      </c>
      <c r="BD101">
        <v>970.23914672374144</v>
      </c>
      <c r="BE101">
        <v>770.71201971960545</v>
      </c>
      <c r="BF101">
        <v>1619.866882558453</v>
      </c>
      <c r="BG101">
        <v>77.255166042826801</v>
      </c>
      <c r="BH101">
        <v>6447.8935626603543</v>
      </c>
      <c r="BI101">
        <v>3227.6548050939609</v>
      </c>
      <c r="BJ101">
        <v>6576.711917813579</v>
      </c>
      <c r="BK101">
        <v>3707.0258894356571</v>
      </c>
      <c r="BL101">
        <v>28586.03758621743</v>
      </c>
      <c r="BM101">
        <v>33639.440726729663</v>
      </c>
      <c r="BN101">
        <v>537.78709085510866</v>
      </c>
      <c r="BO101">
        <v>5650.2628854474688</v>
      </c>
      <c r="BP101">
        <v>1801.2001620676569</v>
      </c>
      <c r="BQ101">
        <v>3090.6440145829151</v>
      </c>
      <c r="BR101">
        <v>5563.7329754009916</v>
      </c>
      <c r="BS101">
        <v>2197.755308000199</v>
      </c>
      <c r="BT101">
        <v>1741.1385646368169</v>
      </c>
      <c r="BU101">
        <v>4081.0657300464582</v>
      </c>
      <c r="BV101">
        <v>1156.3689347840011</v>
      </c>
      <c r="BW101">
        <v>1324.814699013958</v>
      </c>
      <c r="BX101">
        <v>606.425265493285</v>
      </c>
      <c r="BY101">
        <v>4026.8099994916529</v>
      </c>
      <c r="BZ101">
        <v>6770.7547560206795</v>
      </c>
      <c r="CA101">
        <v>1443.1714844029191</v>
      </c>
      <c r="CB101">
        <v>11490.112397109149</v>
      </c>
      <c r="CC101">
        <v>2268.2326597452961</v>
      </c>
      <c r="CD101">
        <v>0</v>
      </c>
      <c r="CE101">
        <v>4956.260700063991</v>
      </c>
      <c r="CF101">
        <v>4282.7665721480607</v>
      </c>
      <c r="CG101">
        <v>1724.19772949103</v>
      </c>
      <c r="CH101">
        <v>275.82934014122742</v>
      </c>
      <c r="CI101">
        <v>4211.424588021373</v>
      </c>
      <c r="CJ101">
        <v>4013.9377956914109</v>
      </c>
      <c r="CK101">
        <v>3986.6249391247929</v>
      </c>
      <c r="CL101">
        <v>4065.310782384202</v>
      </c>
      <c r="CM101">
        <v>2099.464050080775</v>
      </c>
      <c r="CN101">
        <v>3550.6219076925659</v>
      </c>
      <c r="CO101">
        <v>1402.3341980117909</v>
      </c>
      <c r="CP101">
        <v>224.7429510192751</v>
      </c>
      <c r="CQ101">
        <v>3388.0957043682629</v>
      </c>
      <c r="CR101">
        <v>5599.7923484987887</v>
      </c>
      <c r="CS101">
        <v>995.44090418719816</v>
      </c>
      <c r="CT101">
        <v>441.72279845282532</v>
      </c>
      <c r="CU101">
        <v>1584.991690059951</v>
      </c>
      <c r="CV101">
        <v>4404.7145566657191</v>
      </c>
      <c r="CW101">
        <v>6197.4999513007497</v>
      </c>
      <c r="CX101">
        <v>4440.6123085952586</v>
      </c>
      <c r="CY101">
        <v>11458.4071109613</v>
      </c>
      <c r="CZ101">
        <v>1842.1779035600739</v>
      </c>
      <c r="DA101">
        <v>2069.9071559062982</v>
      </c>
      <c r="DB101">
        <v>587.81585836856982</v>
      </c>
      <c r="DC101">
        <v>146.97817320430011</v>
      </c>
      <c r="DD101">
        <v>547.43542237834265</v>
      </c>
      <c r="DE101">
        <v>1113.6592483350271</v>
      </c>
      <c r="DF101">
        <v>480.41586947764898</v>
      </c>
      <c r="DG101">
        <v>302.5369501771213</v>
      </c>
      <c r="DH101">
        <v>1041.508602890973</v>
      </c>
      <c r="DI101">
        <v>472.13611040575432</v>
      </c>
      <c r="DJ101">
        <v>28900.011604948169</v>
      </c>
      <c r="DK101">
        <v>2090.1270554810571</v>
      </c>
      <c r="DL101">
        <v>387.88458910233328</v>
      </c>
      <c r="DM101">
        <v>92.049406286444309</v>
      </c>
      <c r="DN101">
        <v>32462.16184978341</v>
      </c>
      <c r="DO101">
        <v>83.4092743716418</v>
      </c>
      <c r="DP101">
        <v>1480.834734554787</v>
      </c>
      <c r="DQ101">
        <v>3531.2424526677978</v>
      </c>
      <c r="DR101">
        <v>3138.4904289988781</v>
      </c>
      <c r="DS101">
        <v>16.603870761450569</v>
      </c>
      <c r="DT101">
        <v>3262.8334035962748</v>
      </c>
      <c r="DU101">
        <v>1265.431040556243</v>
      </c>
      <c r="DV101">
        <v>262.23269406502811</v>
      </c>
      <c r="DW101">
        <v>769.59777216183909</v>
      </c>
      <c r="DX101">
        <v>2696.4161938562779</v>
      </c>
      <c r="DY101">
        <v>591.64400137533312</v>
      </c>
      <c r="DZ101">
        <v>1563.6690696193809</v>
      </c>
      <c r="EA101">
        <v>371.03007373295219</v>
      </c>
      <c r="EB101">
        <v>611.4677503604903</v>
      </c>
      <c r="EC101">
        <v>2218.0485590007638</v>
      </c>
      <c r="ED101">
        <v>2029.79564930791</v>
      </c>
      <c r="EE101">
        <v>2590.332701693063</v>
      </c>
      <c r="EF101">
        <v>2234.1254125526311</v>
      </c>
      <c r="EG101">
        <v>4542.5071561300747</v>
      </c>
      <c r="EH101">
        <v>2390.9861905977041</v>
      </c>
      <c r="EI101">
        <v>20075.26807403981</v>
      </c>
      <c r="EJ101">
        <v>1722.940693175575</v>
      </c>
      <c r="EK101">
        <v>1368.6215299012511</v>
      </c>
      <c r="EL101">
        <v>2607.3652712711578</v>
      </c>
      <c r="EM101">
        <v>2217.0183002515819</v>
      </c>
      <c r="EN101">
        <v>6317.1561549969683</v>
      </c>
      <c r="EO101">
        <v>1281.905544205094</v>
      </c>
      <c r="EP101">
        <v>6342.5650154526338</v>
      </c>
      <c r="EQ101">
        <v>4224.8219191103217</v>
      </c>
      <c r="ER101">
        <v>1456.2603174601429</v>
      </c>
      <c r="ES101">
        <v>4829.7303432265498</v>
      </c>
      <c r="ET101">
        <v>8850.2038924868248</v>
      </c>
      <c r="EU101">
        <v>2692.797024719468</v>
      </c>
      <c r="EV101">
        <v>612.7472644929876</v>
      </c>
      <c r="EW101">
        <v>6795.4888024839101</v>
      </c>
      <c r="EX101">
        <v>4473.568726622023</v>
      </c>
      <c r="EY101">
        <v>2957.7585685577319</v>
      </c>
      <c r="EZ101">
        <v>8541.8929638404625</v>
      </c>
      <c r="FA101">
        <v>9654.7652663171903</v>
      </c>
      <c r="FB101">
        <v>228.55062195892401</v>
      </c>
      <c r="FC101">
        <v>1298.929976113787</v>
      </c>
      <c r="FD101">
        <v>309.56947010517331</v>
      </c>
      <c r="FE101">
        <v>1051.7845097784441</v>
      </c>
      <c r="FF101">
        <v>4264.1453749139191</v>
      </c>
      <c r="FG101">
        <v>52.620751374494859</v>
      </c>
      <c r="FH101">
        <v>493.91510092961482</v>
      </c>
      <c r="FI101">
        <v>15600.708893020381</v>
      </c>
      <c r="FJ101">
        <v>3686.534986386429</v>
      </c>
      <c r="FK101">
        <v>15.04775906988568</v>
      </c>
      <c r="FL101">
        <v>80.871216825122687</v>
      </c>
      <c r="FM101">
        <v>16834.0005622145</v>
      </c>
      <c r="FN101">
        <v>9947.7950703732968</v>
      </c>
      <c r="FO101">
        <v>644.89049969816199</v>
      </c>
      <c r="FP101">
        <v>22875.23385187142</v>
      </c>
      <c r="FQ101">
        <v>6144.1395148820766</v>
      </c>
      <c r="FR101">
        <v>11807.858606006919</v>
      </c>
      <c r="FS101">
        <v>3003.607937878337</v>
      </c>
      <c r="FT101">
        <v>0</v>
      </c>
      <c r="FU101">
        <v>0</v>
      </c>
      <c r="FV101">
        <v>2767.5309916047122</v>
      </c>
      <c r="FW101">
        <v>14168.10488469361</v>
      </c>
      <c r="FX101">
        <v>4718.9277372359811</v>
      </c>
      <c r="FY101">
        <v>3103.0536057906202</v>
      </c>
      <c r="FZ101">
        <v>16164.09148940717</v>
      </c>
      <c r="GA101">
        <v>1349.90165929921</v>
      </c>
      <c r="GB101">
        <v>2118.5212226712092</v>
      </c>
      <c r="GC101">
        <v>2990.6062065845772</v>
      </c>
      <c r="GD101">
        <v>272.91984396416132</v>
      </c>
      <c r="GE101">
        <v>533.24559636873892</v>
      </c>
      <c r="GF101">
        <v>867.7286277509171</v>
      </c>
      <c r="GG101">
        <v>1544.5473183739721</v>
      </c>
      <c r="GH101">
        <v>6675.4964728956729</v>
      </c>
      <c r="GI101">
        <v>1160.9962908093551</v>
      </c>
      <c r="GJ101">
        <v>12849.62648941525</v>
      </c>
      <c r="GK101">
        <v>1998.290864293491</v>
      </c>
      <c r="GL101">
        <v>0</v>
      </c>
      <c r="GM101">
        <v>2492.1347365926208</v>
      </c>
      <c r="GN101">
        <v>9052.5213329823418</v>
      </c>
      <c r="GO101">
        <v>0</v>
      </c>
      <c r="GP101">
        <v>244.63229352460721</v>
      </c>
      <c r="GQ101">
        <v>1439.262550307679</v>
      </c>
      <c r="GR101">
        <v>1169.449363645331</v>
      </c>
      <c r="GS101">
        <v>2141.9884319774992</v>
      </c>
      <c r="GT101">
        <v>1762.7691306696779</v>
      </c>
      <c r="GU101">
        <v>1515.52305894869</v>
      </c>
      <c r="GV101">
        <v>2192.5751683753301</v>
      </c>
      <c r="GW101">
        <v>1176.801785926287</v>
      </c>
      <c r="GX101">
        <v>31.37723874829857</v>
      </c>
      <c r="GY101">
        <v>1142.7569054944561</v>
      </c>
      <c r="GZ101">
        <v>2391.763679043162</v>
      </c>
      <c r="HA101">
        <v>360.4758022535554</v>
      </c>
      <c r="HB101">
        <v>324.12791182235799</v>
      </c>
      <c r="HC101">
        <v>1055.901039264113</v>
      </c>
      <c r="HD101">
        <v>2061.8366735907539</v>
      </c>
      <c r="HE101">
        <v>9597.3687911735451</v>
      </c>
      <c r="HF101">
        <v>3932.6198004953549</v>
      </c>
      <c r="HG101">
        <v>2315.84368171079</v>
      </c>
      <c r="HH101">
        <v>3912.294907719247</v>
      </c>
      <c r="HI101">
        <v>3454.61576775601</v>
      </c>
      <c r="HJ101">
        <v>12.89189442572426</v>
      </c>
      <c r="HK101">
        <v>2.2235965990014379</v>
      </c>
      <c r="HL101">
        <v>4.8886019521471251</v>
      </c>
      <c r="HM101">
        <v>3.062273231875424</v>
      </c>
      <c r="HN101">
        <v>1408.8595727224731</v>
      </c>
      <c r="HO101">
        <v>8.0118840703855483</v>
      </c>
      <c r="HP101">
        <v>11.973505044763369</v>
      </c>
      <c r="HQ101">
        <v>0</v>
      </c>
    </row>
    <row r="102" spans="1:225" x14ac:dyDescent="0.25">
      <c r="A102" s="1" t="s">
        <v>229</v>
      </c>
      <c r="B102">
        <v>246.26741156747309</v>
      </c>
      <c r="C102">
        <v>24.293949804776229</v>
      </c>
      <c r="D102">
        <v>14.158846311498831</v>
      </c>
      <c r="E102">
        <v>6.8454311019761036</v>
      </c>
      <c r="F102">
        <v>2164.5812266232838</v>
      </c>
      <c r="G102">
        <v>0</v>
      </c>
      <c r="H102">
        <v>57.013643213847502</v>
      </c>
      <c r="I102">
        <v>148.30695687472249</v>
      </c>
      <c r="J102">
        <v>93.413653490071098</v>
      </c>
      <c r="K102">
        <v>49.780546050753863</v>
      </c>
      <c r="L102">
        <v>3.6177542149134072</v>
      </c>
      <c r="M102">
        <v>53.535654747698537</v>
      </c>
      <c r="N102">
        <v>31.478356600113859</v>
      </c>
      <c r="O102">
        <v>59.369611803486393</v>
      </c>
      <c r="P102">
        <v>130.92427752030309</v>
      </c>
      <c r="Q102">
        <v>32.023622600186911</v>
      </c>
      <c r="R102">
        <v>79.587745580525365</v>
      </c>
      <c r="S102">
        <v>33.537061772910093</v>
      </c>
      <c r="T102">
        <v>1.937148232595979</v>
      </c>
      <c r="U102">
        <v>175.37591676992989</v>
      </c>
      <c r="V102">
        <v>57.027634155596857</v>
      </c>
      <c r="W102">
        <v>13.57351412291284</v>
      </c>
      <c r="X102">
        <v>75.47251337686609</v>
      </c>
      <c r="Y102">
        <v>135.5321505960851</v>
      </c>
      <c r="Z102">
        <v>129.228833510984</v>
      </c>
      <c r="AA102">
        <v>598.5705156920435</v>
      </c>
      <c r="AB102">
        <v>37.804476789603598</v>
      </c>
      <c r="AC102">
        <v>129.1292423435182</v>
      </c>
      <c r="AD102">
        <v>97.773912452120442</v>
      </c>
      <c r="AE102">
        <v>49.845943679949698</v>
      </c>
      <c r="AF102">
        <v>139.37148634584429</v>
      </c>
      <c r="AG102">
        <v>33.519155308233323</v>
      </c>
      <c r="AH102">
        <v>576.56844310333986</v>
      </c>
      <c r="AI102">
        <v>278.35242105535679</v>
      </c>
      <c r="AJ102">
        <v>54.055882409890977</v>
      </c>
      <c r="AK102">
        <v>77.967546876216318</v>
      </c>
      <c r="AL102">
        <v>98.145375588435755</v>
      </c>
      <c r="AM102">
        <v>143.48921092873189</v>
      </c>
      <c r="AN102">
        <v>30.586677442659461</v>
      </c>
      <c r="AO102">
        <v>442.74455590566117</v>
      </c>
      <c r="AP102">
        <v>286.77113364391789</v>
      </c>
      <c r="AQ102">
        <v>145.14985298275201</v>
      </c>
      <c r="AR102">
        <v>455.25100786833531</v>
      </c>
      <c r="AS102">
        <v>568.73508913628143</v>
      </c>
      <c r="AT102">
        <v>47.921743339571222</v>
      </c>
      <c r="AU102">
        <v>277.78961726281642</v>
      </c>
      <c r="AV102">
        <v>20.638687013709511</v>
      </c>
      <c r="AW102">
        <v>85.860696808772104</v>
      </c>
      <c r="AX102">
        <v>133.8321430767235</v>
      </c>
      <c r="AY102">
        <v>21.54628960615597</v>
      </c>
      <c r="AZ102">
        <v>64.537864880617846</v>
      </c>
      <c r="BA102">
        <v>176.12023478289629</v>
      </c>
      <c r="BB102">
        <v>743.33919705438927</v>
      </c>
      <c r="BC102">
        <v>235.5099888279378</v>
      </c>
      <c r="BD102">
        <v>94.213559417828293</v>
      </c>
      <c r="BE102">
        <v>93.71371670057863</v>
      </c>
      <c r="BF102">
        <v>214.5534012657362</v>
      </c>
      <c r="BG102">
        <v>9.6297799120305569</v>
      </c>
      <c r="BH102">
        <v>613.33685697423527</v>
      </c>
      <c r="BI102">
        <v>301.61753376611262</v>
      </c>
      <c r="BJ102">
        <v>618.40953820821539</v>
      </c>
      <c r="BK102">
        <v>372.62562580607869</v>
      </c>
      <c r="BL102">
        <v>3104.7335042089971</v>
      </c>
      <c r="BM102">
        <v>3476.779476184819</v>
      </c>
      <c r="BN102">
        <v>51.341584144841093</v>
      </c>
      <c r="BO102">
        <v>565.06919081141814</v>
      </c>
      <c r="BP102">
        <v>162.8626058817089</v>
      </c>
      <c r="BQ102">
        <v>269.95046558908939</v>
      </c>
      <c r="BR102">
        <v>579.30191477893072</v>
      </c>
      <c r="BS102">
        <v>227.39848051750809</v>
      </c>
      <c r="BT102">
        <v>162.33594293400321</v>
      </c>
      <c r="BU102">
        <v>370.85129316812271</v>
      </c>
      <c r="BV102">
        <v>120.084512584544</v>
      </c>
      <c r="BW102">
        <v>132.64423690744221</v>
      </c>
      <c r="BX102">
        <v>59.090027172533617</v>
      </c>
      <c r="BY102">
        <v>411.21861095081408</v>
      </c>
      <c r="BZ102">
        <v>695.00909131407138</v>
      </c>
      <c r="CA102">
        <v>148.43536230393499</v>
      </c>
      <c r="CB102">
        <v>1137.3879260873889</v>
      </c>
      <c r="CC102">
        <v>232.07517949663091</v>
      </c>
      <c r="CD102">
        <v>0</v>
      </c>
      <c r="CE102">
        <v>491.74485514146022</v>
      </c>
      <c r="CF102">
        <v>435.81653904026871</v>
      </c>
      <c r="CG102">
        <v>174.4337025289677</v>
      </c>
      <c r="CH102">
        <v>27.758999322481571</v>
      </c>
      <c r="CI102">
        <v>429.24245022423048</v>
      </c>
      <c r="CJ102">
        <v>417.9623651722855</v>
      </c>
      <c r="CK102">
        <v>410.53501279644257</v>
      </c>
      <c r="CL102">
        <v>411.70072484749397</v>
      </c>
      <c r="CM102">
        <v>215.04582609507031</v>
      </c>
      <c r="CN102">
        <v>368.07847362691427</v>
      </c>
      <c r="CO102">
        <v>145.71874913960721</v>
      </c>
      <c r="CP102">
        <v>22.896166580142069</v>
      </c>
      <c r="CQ102">
        <v>331.90030831660431</v>
      </c>
      <c r="CR102">
        <v>569.04975272737875</v>
      </c>
      <c r="CS102">
        <v>99.08740708600817</v>
      </c>
      <c r="CT102">
        <v>45.221063993638467</v>
      </c>
      <c r="CU102">
        <v>164.97089110218539</v>
      </c>
      <c r="CV102">
        <v>458.99473825082657</v>
      </c>
      <c r="CW102">
        <v>685.55810883013919</v>
      </c>
      <c r="CX102">
        <v>444.75055088941531</v>
      </c>
      <c r="CY102">
        <v>1228.683886670992</v>
      </c>
      <c r="CZ102">
        <v>194.4977693475667</v>
      </c>
      <c r="DA102">
        <v>220.3422444218335</v>
      </c>
      <c r="DB102">
        <v>57.078233057332497</v>
      </c>
      <c r="DC102">
        <v>14.77609712299029</v>
      </c>
      <c r="DD102">
        <v>52.407212006524333</v>
      </c>
      <c r="DE102">
        <v>111.49197113779179</v>
      </c>
      <c r="DF102">
        <v>47.654468501157467</v>
      </c>
      <c r="DG102">
        <v>31.539752602052179</v>
      </c>
      <c r="DH102">
        <v>105.447300953457</v>
      </c>
      <c r="DI102">
        <v>50.847611343862013</v>
      </c>
      <c r="DJ102">
        <v>2871.1370550885672</v>
      </c>
      <c r="DK102">
        <v>237.4788731029567</v>
      </c>
      <c r="DL102">
        <v>40.888874173519483</v>
      </c>
      <c r="DM102">
        <v>38.151367006138159</v>
      </c>
      <c r="DN102">
        <v>2583.9113528673329</v>
      </c>
      <c r="DO102">
        <v>7.5811343648041483</v>
      </c>
      <c r="DP102">
        <v>151.90281713544979</v>
      </c>
      <c r="DQ102">
        <v>280.84752664091161</v>
      </c>
      <c r="DR102">
        <v>304.81642455779769</v>
      </c>
      <c r="DS102">
        <v>1.4990234764746819</v>
      </c>
      <c r="DT102">
        <v>326.61599575819002</v>
      </c>
      <c r="DU102">
        <v>109.8669639681018</v>
      </c>
      <c r="DV102">
        <v>22.04736970798503</v>
      </c>
      <c r="DW102">
        <v>67.930394673476769</v>
      </c>
      <c r="DX102">
        <v>242.2607773120132</v>
      </c>
      <c r="DY102">
        <v>52.083970129434292</v>
      </c>
      <c r="DZ102">
        <v>143.69843630947591</v>
      </c>
      <c r="EA102">
        <v>33.985779018706523</v>
      </c>
      <c r="EB102">
        <v>49.137734078548149</v>
      </c>
      <c r="EC102">
        <v>342.17119472161141</v>
      </c>
      <c r="ED102">
        <v>348.59880451356202</v>
      </c>
      <c r="EE102">
        <v>296.87908804491298</v>
      </c>
      <c r="EF102">
        <v>258.38862660116598</v>
      </c>
      <c r="EG102">
        <v>530.6217216285005</v>
      </c>
      <c r="EH102">
        <v>354.51934035223519</v>
      </c>
      <c r="EI102">
        <v>1521.5645574643811</v>
      </c>
      <c r="EJ102">
        <v>185.9978377165381</v>
      </c>
      <c r="EK102">
        <v>147.74776997387471</v>
      </c>
      <c r="EL102">
        <v>281.47475099667321</v>
      </c>
      <c r="EM102">
        <v>218.88456189346391</v>
      </c>
      <c r="EN102">
        <v>557.05449896315292</v>
      </c>
      <c r="EO102">
        <v>138.3864577134882</v>
      </c>
      <c r="EP102">
        <v>835.88681557086136</v>
      </c>
      <c r="EQ102">
        <v>442.44750550825722</v>
      </c>
      <c r="ER102">
        <v>65.689313696980022</v>
      </c>
      <c r="ES102">
        <v>281.11987198657641</v>
      </c>
      <c r="ET102">
        <v>783.60590753512849</v>
      </c>
      <c r="EU102">
        <v>275.13946614129293</v>
      </c>
      <c r="EV102">
        <v>52.362070460458177</v>
      </c>
      <c r="EW102">
        <v>580.6699766205486</v>
      </c>
      <c r="EX102">
        <v>385.81832814618889</v>
      </c>
      <c r="EY102">
        <v>295.06269168178909</v>
      </c>
      <c r="EZ102">
        <v>679.69418116293286</v>
      </c>
      <c r="FA102">
        <v>858.30150461742528</v>
      </c>
      <c r="FB102">
        <v>25.413988960273521</v>
      </c>
      <c r="FC102">
        <v>143.82288149734359</v>
      </c>
      <c r="FD102">
        <v>34.132181751147101</v>
      </c>
      <c r="FE102">
        <v>188.86989092020369</v>
      </c>
      <c r="FF102">
        <v>789.29927699319092</v>
      </c>
      <c r="FG102">
        <v>4.8747857261077074</v>
      </c>
      <c r="FH102">
        <v>45.756288555920413</v>
      </c>
      <c r="FI102">
        <v>1636.7405913011951</v>
      </c>
      <c r="FJ102">
        <v>440.01372353090761</v>
      </c>
      <c r="FK102">
        <v>1.079997988782633</v>
      </c>
      <c r="FL102">
        <v>13.752786512487811</v>
      </c>
      <c r="FM102">
        <v>6026.0727516259894</v>
      </c>
      <c r="FN102">
        <v>2005.878775988278</v>
      </c>
      <c r="FO102">
        <v>130.03606900121591</v>
      </c>
      <c r="FP102">
        <v>1262.355176398027</v>
      </c>
      <c r="FQ102">
        <v>338.85023909031128</v>
      </c>
      <c r="FR102">
        <v>651.70753850102597</v>
      </c>
      <c r="FS102">
        <v>306.84616101221422</v>
      </c>
      <c r="FT102">
        <v>0</v>
      </c>
      <c r="FU102">
        <v>0</v>
      </c>
      <c r="FV102">
        <v>289.02973697325763</v>
      </c>
      <c r="FW102">
        <v>1212.509474133306</v>
      </c>
      <c r="FX102">
        <v>431.42624410086631</v>
      </c>
      <c r="FY102">
        <v>313.71157520038997</v>
      </c>
      <c r="FZ102">
        <v>1543.447563358495</v>
      </c>
      <c r="GA102">
        <v>130.64983726190391</v>
      </c>
      <c r="GB102">
        <v>234.90307126711579</v>
      </c>
      <c r="GC102">
        <v>331.60044627329353</v>
      </c>
      <c r="GD102">
        <v>29.539821534597969</v>
      </c>
      <c r="GE102">
        <v>62.358365015944713</v>
      </c>
      <c r="GF102">
        <v>101.4732027278841</v>
      </c>
      <c r="GG102">
        <v>149.48856044345459</v>
      </c>
      <c r="GH102">
        <v>780.64038138184139</v>
      </c>
      <c r="GI102">
        <v>135.7682669626486</v>
      </c>
      <c r="GJ102">
        <v>1321.546320849377</v>
      </c>
      <c r="GK102">
        <v>271.32015983720032</v>
      </c>
      <c r="GL102">
        <v>0</v>
      </c>
      <c r="GM102">
        <v>265.77896320042572</v>
      </c>
      <c r="GN102">
        <v>814.84363359805684</v>
      </c>
      <c r="GO102">
        <v>0</v>
      </c>
      <c r="GP102">
        <v>22.02006044710927</v>
      </c>
      <c r="GQ102">
        <v>155.7803868710337</v>
      </c>
      <c r="GR102">
        <v>126.57681828503679</v>
      </c>
      <c r="GS102">
        <v>231.84080384458051</v>
      </c>
      <c r="GT102">
        <v>190.79552725201819</v>
      </c>
      <c r="GU102">
        <v>193.90943093938861</v>
      </c>
      <c r="GV102">
        <v>237.31612269096641</v>
      </c>
      <c r="GW102">
        <v>127.37261693005929</v>
      </c>
      <c r="GX102">
        <v>3.396154780870114</v>
      </c>
      <c r="GY102">
        <v>126.8632619846542</v>
      </c>
      <c r="GZ102">
        <v>258.87554091210097</v>
      </c>
      <c r="HA102">
        <v>39.016550469336167</v>
      </c>
      <c r="HB102">
        <v>35.082390970704473</v>
      </c>
      <c r="HC102">
        <v>114.2867730136703</v>
      </c>
      <c r="HD102">
        <v>223.16547777067461</v>
      </c>
      <c r="HE102">
        <v>1246.680601331547</v>
      </c>
      <c r="HF102">
        <v>619.26742374443722</v>
      </c>
      <c r="HG102">
        <v>280.31805504573941</v>
      </c>
      <c r="HH102">
        <v>473.55825782120593</v>
      </c>
      <c r="HI102">
        <v>418.1591273174036</v>
      </c>
      <c r="HJ102">
        <v>2.288010527638658</v>
      </c>
      <c r="HK102">
        <v>0.39463652584565662</v>
      </c>
      <c r="HL102">
        <v>0.8676128086830166</v>
      </c>
      <c r="HM102">
        <v>0.5434820641298731</v>
      </c>
      <c r="HN102">
        <v>138.32222943132089</v>
      </c>
      <c r="HO102">
        <v>1.388298868013806</v>
      </c>
      <c r="HP102">
        <v>2.07476835083594</v>
      </c>
      <c r="HQ102">
        <v>0</v>
      </c>
    </row>
    <row r="103" spans="1:225" x14ac:dyDescent="0.25">
      <c r="A103" s="1" t="s">
        <v>230</v>
      </c>
      <c r="B103">
        <v>452.02508249202111</v>
      </c>
      <c r="C103">
        <v>46.95496281582691</v>
      </c>
      <c r="D103">
        <v>29.696573616073461</v>
      </c>
      <c r="E103">
        <v>14.1409845790527</v>
      </c>
      <c r="F103">
        <v>4857.8840179422768</v>
      </c>
      <c r="G103">
        <v>0</v>
      </c>
      <c r="H103">
        <v>160.15232898972411</v>
      </c>
      <c r="I103">
        <v>340.94378994689748</v>
      </c>
      <c r="J103">
        <v>182.8405881154994</v>
      </c>
      <c r="K103">
        <v>102.42648532460299</v>
      </c>
      <c r="L103">
        <v>5.1332485984766274</v>
      </c>
      <c r="M103">
        <v>101.71270273660301</v>
      </c>
      <c r="N103">
        <v>58.321823486095973</v>
      </c>
      <c r="O103">
        <v>114.6927483395006</v>
      </c>
      <c r="P103">
        <v>270.13516261545448</v>
      </c>
      <c r="Q103">
        <v>62.335066797348603</v>
      </c>
      <c r="R103">
        <v>188.15360928008241</v>
      </c>
      <c r="S103">
        <v>72.24990310794621</v>
      </c>
      <c r="T103">
        <v>4.7706462448581277</v>
      </c>
      <c r="U103">
        <v>269.91868667890037</v>
      </c>
      <c r="V103">
        <v>85.074512040144896</v>
      </c>
      <c r="W103">
        <v>30.753066000031929</v>
      </c>
      <c r="X103">
        <v>188.06566985812381</v>
      </c>
      <c r="Y103">
        <v>313.10059266103377</v>
      </c>
      <c r="Z103">
        <v>305.00399042582541</v>
      </c>
      <c r="AA103">
        <v>672.47900657464868</v>
      </c>
      <c r="AB103">
        <v>86.791712747192577</v>
      </c>
      <c r="AC103">
        <v>275.66821066248622</v>
      </c>
      <c r="AD103">
        <v>204.0068703520401</v>
      </c>
      <c r="AE103">
        <v>100.2954662864214</v>
      </c>
      <c r="AF103">
        <v>289.12632579342483</v>
      </c>
      <c r="AG103">
        <v>66.367002817720959</v>
      </c>
      <c r="AH103">
        <v>1069.0129525046191</v>
      </c>
      <c r="AI103">
        <v>685.16467997557447</v>
      </c>
      <c r="AJ103">
        <v>209.6828156955093</v>
      </c>
      <c r="AK103">
        <v>247.53310327595329</v>
      </c>
      <c r="AL103">
        <v>265.39108361106543</v>
      </c>
      <c r="AM103">
        <v>402.36012472607302</v>
      </c>
      <c r="AN103">
        <v>76.718611861314699</v>
      </c>
      <c r="AO103">
        <v>1187.7068508810789</v>
      </c>
      <c r="AP103">
        <v>724.24540799488636</v>
      </c>
      <c r="AQ103">
        <v>419.11111668376111</v>
      </c>
      <c r="AR103">
        <v>1148.3759422428261</v>
      </c>
      <c r="AS103">
        <v>1212.7850013371969</v>
      </c>
      <c r="AT103">
        <v>102.7666970258785</v>
      </c>
      <c r="AU103">
        <v>555.25259546880977</v>
      </c>
      <c r="AV103">
        <v>43.010878839919037</v>
      </c>
      <c r="AW103">
        <v>183.48919916417739</v>
      </c>
      <c r="AX103">
        <v>316.09894232640039</v>
      </c>
      <c r="AY103">
        <v>47.95035773337856</v>
      </c>
      <c r="AZ103">
        <v>133.95922096897519</v>
      </c>
      <c r="BA103">
        <v>405.39627555032803</v>
      </c>
      <c r="BB103">
        <v>818.85340679568833</v>
      </c>
      <c r="BC103">
        <v>208.52938499750019</v>
      </c>
      <c r="BD103">
        <v>200.11149266343341</v>
      </c>
      <c r="BE103">
        <v>348.63101054659279</v>
      </c>
      <c r="BF103">
        <v>880.14443356380525</v>
      </c>
      <c r="BG103">
        <v>36.804895738103447</v>
      </c>
      <c r="BH103">
        <v>2504.9463201568092</v>
      </c>
      <c r="BI103">
        <v>1124.702461928199</v>
      </c>
      <c r="BJ103">
        <v>2310.309757827356</v>
      </c>
      <c r="BK103">
        <v>827.90964511464676</v>
      </c>
      <c r="BL103">
        <v>8894.0668395551656</v>
      </c>
      <c r="BM103">
        <v>9501.4715185804798</v>
      </c>
      <c r="BN103">
        <v>103.5525577506276</v>
      </c>
      <c r="BO103">
        <v>1396.447340359221</v>
      </c>
      <c r="BP103">
        <v>543.31208533809286</v>
      </c>
      <c r="BQ103">
        <v>582.42385756284375</v>
      </c>
      <c r="BR103">
        <v>1534.8659478541799</v>
      </c>
      <c r="BS103">
        <v>577.33347226082583</v>
      </c>
      <c r="BT103">
        <v>375.16257331770072</v>
      </c>
      <c r="BU103">
        <v>790.8706357650085</v>
      </c>
      <c r="BV103">
        <v>282.77936983249708</v>
      </c>
      <c r="BW103">
        <v>320.85872518387748</v>
      </c>
      <c r="BX103">
        <v>136.9367368350957</v>
      </c>
      <c r="BY103">
        <v>1029.33728495111</v>
      </c>
      <c r="BZ103">
        <v>1780.5707140371969</v>
      </c>
      <c r="CA103">
        <v>373.62194213271869</v>
      </c>
      <c r="CB103">
        <v>2688.5006570498872</v>
      </c>
      <c r="CC103">
        <v>580.96104333526864</v>
      </c>
      <c r="CD103">
        <v>0</v>
      </c>
      <c r="CE103">
        <v>1228.5425999454901</v>
      </c>
      <c r="CF103">
        <v>1159.8707640099731</v>
      </c>
      <c r="CG103">
        <v>456.65486508226729</v>
      </c>
      <c r="CH103">
        <v>69.65184994505276</v>
      </c>
      <c r="CI103">
        <v>1071.076760268488</v>
      </c>
      <c r="CJ103">
        <v>1051.286467101133</v>
      </c>
      <c r="CK103">
        <v>1038.0502717668401</v>
      </c>
      <c r="CL103">
        <v>1035.4580015008951</v>
      </c>
      <c r="CM103">
        <v>519.37420482532252</v>
      </c>
      <c r="CN103">
        <v>954.09865737202699</v>
      </c>
      <c r="CO103">
        <v>377.27198398289522</v>
      </c>
      <c r="CP103">
        <v>53.946209178608633</v>
      </c>
      <c r="CQ103">
        <v>839.19160179544883</v>
      </c>
      <c r="CR103">
        <v>1433.554078470876</v>
      </c>
      <c r="CS103">
        <v>215.79385578386641</v>
      </c>
      <c r="CT103">
        <v>129.40289484311731</v>
      </c>
      <c r="CU103">
        <v>437.61368619971319</v>
      </c>
      <c r="CV103">
        <v>1208.9548863909829</v>
      </c>
      <c r="CW103">
        <v>1446.736612100919</v>
      </c>
      <c r="CX103">
        <v>862.05956543134721</v>
      </c>
      <c r="CY103">
        <v>2040.8075024938021</v>
      </c>
      <c r="CZ103">
        <v>319.29753998762391</v>
      </c>
      <c r="DA103">
        <v>362.39985075690339</v>
      </c>
      <c r="DB103">
        <v>129.75593185623211</v>
      </c>
      <c r="DC103">
        <v>33.367303499739222</v>
      </c>
      <c r="DD103">
        <v>118.97938777835191</v>
      </c>
      <c r="DE103">
        <v>258.22903136298879</v>
      </c>
      <c r="DF103">
        <v>93.137800431922656</v>
      </c>
      <c r="DG103">
        <v>75.475768815999629</v>
      </c>
      <c r="DH103">
        <v>237.41758977952509</v>
      </c>
      <c r="DI103">
        <v>88.450759521027749</v>
      </c>
      <c r="DJ103">
        <v>6748.4890776208667</v>
      </c>
      <c r="DK103">
        <v>541.25735194845618</v>
      </c>
      <c r="DL103">
        <v>96.72882713890705</v>
      </c>
      <c r="DM103">
        <v>58.900291312546052</v>
      </c>
      <c r="DN103">
        <v>7949.6438638609761</v>
      </c>
      <c r="DO103">
        <v>22.852492410932921</v>
      </c>
      <c r="DP103">
        <v>575.93578570693649</v>
      </c>
      <c r="DQ103">
        <v>871.5151837015535</v>
      </c>
      <c r="DR103">
        <v>830.09223198458176</v>
      </c>
      <c r="DS103">
        <v>3.7639419969584131</v>
      </c>
      <c r="DT103">
        <v>919.21091508047982</v>
      </c>
      <c r="DU103">
        <v>266.57726588806628</v>
      </c>
      <c r="DV103">
        <v>59.896895814507452</v>
      </c>
      <c r="DW103">
        <v>162.07297323012111</v>
      </c>
      <c r="DX103">
        <v>606.96199867031635</v>
      </c>
      <c r="DY103">
        <v>123.7791987471893</v>
      </c>
      <c r="DZ103">
        <v>478.84718464353642</v>
      </c>
      <c r="EA103">
        <v>112.7310480868417</v>
      </c>
      <c r="EB103">
        <v>86.268261207508488</v>
      </c>
      <c r="EC103">
        <v>1008.560625282165</v>
      </c>
      <c r="ED103">
        <v>819.28861313547111</v>
      </c>
      <c r="EE103">
        <v>611.29117893254318</v>
      </c>
      <c r="EF103">
        <v>829.78697021157143</v>
      </c>
      <c r="EG103">
        <v>1189.626579957529</v>
      </c>
      <c r="EH103">
        <v>847.30914198882203</v>
      </c>
      <c r="EI103">
        <v>4689.0859242324386</v>
      </c>
      <c r="EJ103">
        <v>383.53799452348687</v>
      </c>
      <c r="EK103">
        <v>304.66420516919152</v>
      </c>
      <c r="EL103">
        <v>580.41675554738401</v>
      </c>
      <c r="EM103">
        <v>468.86600369836259</v>
      </c>
      <c r="EN103">
        <v>1431.6554069363731</v>
      </c>
      <c r="EO103">
        <v>285.36065317882588</v>
      </c>
      <c r="EP103">
        <v>1732.5789524238501</v>
      </c>
      <c r="EQ103">
        <v>1390.976858224529</v>
      </c>
      <c r="ER103">
        <v>1494.0849003742289</v>
      </c>
      <c r="ES103">
        <v>2029.063623398165</v>
      </c>
      <c r="ET103">
        <v>2869.7792395452029</v>
      </c>
      <c r="EU103">
        <v>803.04013588745568</v>
      </c>
      <c r="EV103">
        <v>186.20517034761369</v>
      </c>
      <c r="EW103">
        <v>2065.059380273683</v>
      </c>
      <c r="EX103">
        <v>1217.8475197204129</v>
      </c>
      <c r="EY103">
        <v>1286.755019902894</v>
      </c>
      <c r="EZ103">
        <v>2367.3138320921648</v>
      </c>
      <c r="FA103">
        <v>2699.3443796787219</v>
      </c>
      <c r="FB103">
        <v>59.317068580053423</v>
      </c>
      <c r="FC103">
        <v>337.61886223978968</v>
      </c>
      <c r="FD103">
        <v>80.5814355281519</v>
      </c>
      <c r="FE103">
        <v>273.64754983322467</v>
      </c>
      <c r="FF103">
        <v>1109.6827357902951</v>
      </c>
      <c r="FG103">
        <v>14.453006108177069</v>
      </c>
      <c r="FH103">
        <v>135.66051004958959</v>
      </c>
      <c r="FI103">
        <v>5648.1723778783371</v>
      </c>
      <c r="FJ103">
        <v>1746.2294416107429</v>
      </c>
      <c r="FK103">
        <v>3.4040093572174448</v>
      </c>
      <c r="FL103">
        <v>64.63779510700958</v>
      </c>
      <c r="FM103">
        <v>7993.4391603920994</v>
      </c>
      <c r="FN103">
        <v>51205.898275602267</v>
      </c>
      <c r="FO103">
        <v>801.82931974652467</v>
      </c>
      <c r="FP103">
        <v>12970.609480329849</v>
      </c>
      <c r="FQ103">
        <v>3484.0077380717748</v>
      </c>
      <c r="FR103">
        <v>6695.1503322878498</v>
      </c>
      <c r="FS103">
        <v>1282.403799885034</v>
      </c>
      <c r="FT103">
        <v>0</v>
      </c>
      <c r="FU103">
        <v>0</v>
      </c>
      <c r="FV103">
        <v>1218.7997153387021</v>
      </c>
      <c r="FW103">
        <v>4226.1246304145916</v>
      </c>
      <c r="FX103">
        <v>1533.2496396895731</v>
      </c>
      <c r="FY103">
        <v>1214.0882095323641</v>
      </c>
      <c r="FZ103">
        <v>5108.9594643608762</v>
      </c>
      <c r="GA103">
        <v>522.64204579290958</v>
      </c>
      <c r="GB103">
        <v>998.10182477192302</v>
      </c>
      <c r="GC103">
        <v>1408.9684257222859</v>
      </c>
      <c r="GD103">
        <v>123.976460326485</v>
      </c>
      <c r="GE103">
        <v>279.75250861124317</v>
      </c>
      <c r="GF103">
        <v>455.22975165696403</v>
      </c>
      <c r="GG103">
        <v>598.00309506842143</v>
      </c>
      <c r="GH103">
        <v>3502.1140300738721</v>
      </c>
      <c r="GI103">
        <v>609.08449512571781</v>
      </c>
      <c r="GJ103">
        <v>4969.9104158631026</v>
      </c>
      <c r="GK103">
        <v>1270.335431422084</v>
      </c>
      <c r="GL103">
        <v>0</v>
      </c>
      <c r="GM103">
        <v>907.72326443008922</v>
      </c>
      <c r="GN103">
        <v>3149.288999889654</v>
      </c>
      <c r="GO103">
        <v>0</v>
      </c>
      <c r="GP103">
        <v>85.10532730896189</v>
      </c>
      <c r="GQ103">
        <v>653.7988365955797</v>
      </c>
      <c r="GR103">
        <v>531.23360518573077</v>
      </c>
      <c r="GS103">
        <v>973.01881753867622</v>
      </c>
      <c r="GT103">
        <v>800.75480778129099</v>
      </c>
      <c r="GU103">
        <v>1065.768393937374</v>
      </c>
      <c r="GV103">
        <v>995.99832839789997</v>
      </c>
      <c r="GW103">
        <v>534.5735136217703</v>
      </c>
      <c r="GX103">
        <v>14.253412058025029</v>
      </c>
      <c r="GY103">
        <v>666.22705031490682</v>
      </c>
      <c r="GZ103">
        <v>1086.4816224362221</v>
      </c>
      <c r="HA103">
        <v>163.7495952936803</v>
      </c>
      <c r="HB103">
        <v>147.23821696903741</v>
      </c>
      <c r="HC103">
        <v>479.65318828268062</v>
      </c>
      <c r="HD103">
        <v>936.60911148946343</v>
      </c>
      <c r="HE103">
        <v>7473.4846960896029</v>
      </c>
      <c r="HF103">
        <v>3858.7174693286579</v>
      </c>
      <c r="HG103">
        <v>1191.122903919224</v>
      </c>
      <c r="HH103">
        <v>2012.236019327707</v>
      </c>
      <c r="HI103">
        <v>1776.8349382609811</v>
      </c>
      <c r="HJ103">
        <v>13.42814142156103</v>
      </c>
      <c r="HK103">
        <v>2.316088591007528</v>
      </c>
      <c r="HL103">
        <v>5.0919466293615274</v>
      </c>
      <c r="HM103">
        <v>3.1896505409656921</v>
      </c>
      <c r="HN103">
        <v>477.63049786853759</v>
      </c>
      <c r="HO103">
        <v>8.3477542492898369</v>
      </c>
      <c r="HP103">
        <v>12.475452307874781</v>
      </c>
      <c r="HQ103">
        <v>0</v>
      </c>
    </row>
    <row r="104" spans="1:225" x14ac:dyDescent="0.25">
      <c r="A104" s="1" t="s">
        <v>231</v>
      </c>
      <c r="B104">
        <v>428.86520568546649</v>
      </c>
      <c r="C104">
        <v>42.840619193718631</v>
      </c>
      <c r="D104">
        <v>26.696435984688321</v>
      </c>
      <c r="E104">
        <v>10.547459396796389</v>
      </c>
      <c r="F104">
        <v>1858.9183491907861</v>
      </c>
      <c r="G104">
        <v>0</v>
      </c>
      <c r="H104">
        <v>125.0752978366159</v>
      </c>
      <c r="I104">
        <v>134.89811968997259</v>
      </c>
      <c r="J104">
        <v>188.03370218277499</v>
      </c>
      <c r="K104">
        <v>95.815831642340015</v>
      </c>
      <c r="L104">
        <v>4.6294856936662896</v>
      </c>
      <c r="M104">
        <v>97.31810933991629</v>
      </c>
      <c r="N104">
        <v>59.681366840977901</v>
      </c>
      <c r="O104">
        <v>112.53004620546</v>
      </c>
      <c r="P104">
        <v>263.0661243467888</v>
      </c>
      <c r="Q104">
        <v>62.738057134741553</v>
      </c>
      <c r="R104">
        <v>168.3497539983434</v>
      </c>
      <c r="S104">
        <v>65.667745701084641</v>
      </c>
      <c r="T104">
        <v>4.8318908626892441</v>
      </c>
      <c r="U104">
        <v>415.81837791687269</v>
      </c>
      <c r="V104">
        <v>139.940625217969</v>
      </c>
      <c r="W104">
        <v>33.06631841139567</v>
      </c>
      <c r="X104">
        <v>168.40896868872571</v>
      </c>
      <c r="Y104">
        <v>324.07066167398091</v>
      </c>
      <c r="Z104">
        <v>329.27980990825699</v>
      </c>
      <c r="AA104">
        <v>330.24563485290258</v>
      </c>
      <c r="AB104">
        <v>75.319456989043204</v>
      </c>
      <c r="AC104">
        <v>253.6545983139435</v>
      </c>
      <c r="AD104">
        <v>183.0036106100581</v>
      </c>
      <c r="AE104">
        <v>89.996305185417867</v>
      </c>
      <c r="AF104">
        <v>259.00270443648481</v>
      </c>
      <c r="AG104">
        <v>61.666651350106761</v>
      </c>
      <c r="AH104">
        <v>1008.608134790246</v>
      </c>
      <c r="AI104">
        <v>586.63684147082972</v>
      </c>
      <c r="AJ104">
        <v>116.69974439106051</v>
      </c>
      <c r="AK104">
        <v>165.62129047139399</v>
      </c>
      <c r="AL104">
        <v>187.39563362150099</v>
      </c>
      <c r="AM104">
        <v>279.94638618500579</v>
      </c>
      <c r="AN104">
        <v>56.859350483943977</v>
      </c>
      <c r="AO104">
        <v>870.53664721318194</v>
      </c>
      <c r="AP104">
        <v>599.8942941203959</v>
      </c>
      <c r="AQ104">
        <v>290.48477646458429</v>
      </c>
      <c r="AR104">
        <v>865.99310650972882</v>
      </c>
      <c r="AS104">
        <v>1029.8954744026239</v>
      </c>
      <c r="AT104">
        <v>74.110168973130584</v>
      </c>
      <c r="AU104">
        <v>467.30211520771587</v>
      </c>
      <c r="AV104">
        <v>36.024113830545119</v>
      </c>
      <c r="AW104">
        <v>177.46865443613299</v>
      </c>
      <c r="AX104">
        <v>281.15757364618509</v>
      </c>
      <c r="AY104">
        <v>31.944822258674101</v>
      </c>
      <c r="AZ104">
        <v>103.0476192794995</v>
      </c>
      <c r="BA104">
        <v>316.09701391832681</v>
      </c>
      <c r="BB104">
        <v>640.40408967790916</v>
      </c>
      <c r="BC104">
        <v>149.75166200313851</v>
      </c>
      <c r="BD104">
        <v>153.10052690394511</v>
      </c>
      <c r="BE104">
        <v>339.23399506851172</v>
      </c>
      <c r="BF104">
        <v>893.00778526267845</v>
      </c>
      <c r="BG104">
        <v>36.609378220061267</v>
      </c>
      <c r="BH104">
        <v>1363.708925550749</v>
      </c>
      <c r="BI104">
        <v>581.9016691038961</v>
      </c>
      <c r="BJ104">
        <v>1224.903505010577</v>
      </c>
      <c r="BK104">
        <v>699.64121634245862</v>
      </c>
      <c r="BL104">
        <v>8208.7814105788711</v>
      </c>
      <c r="BM104">
        <v>8114.5679347479218</v>
      </c>
      <c r="BN104">
        <v>79.395949119685895</v>
      </c>
      <c r="BO104">
        <v>1178.52654911385</v>
      </c>
      <c r="BP104">
        <v>327.30178765688453</v>
      </c>
      <c r="BQ104">
        <v>354.18663480496781</v>
      </c>
      <c r="BR104">
        <v>1342.7063589163431</v>
      </c>
      <c r="BS104">
        <v>502.78870643085099</v>
      </c>
      <c r="BT104">
        <v>317.57087746242257</v>
      </c>
      <c r="BU104">
        <v>700.79939967190876</v>
      </c>
      <c r="BV104">
        <v>268.33670083060122</v>
      </c>
      <c r="BW104">
        <v>279.91360253239418</v>
      </c>
      <c r="BX104">
        <v>120.0377295996214</v>
      </c>
      <c r="BY104">
        <v>898.14395890807464</v>
      </c>
      <c r="BZ104">
        <v>1539.1027415440769</v>
      </c>
      <c r="CA104">
        <v>324.34403668183228</v>
      </c>
      <c r="CB104">
        <v>2150.5178336861072</v>
      </c>
      <c r="CC104">
        <v>511.28118703331052</v>
      </c>
      <c r="CD104">
        <v>0</v>
      </c>
      <c r="CE104">
        <v>1007.6214482238991</v>
      </c>
      <c r="CF104">
        <v>937.32313966730953</v>
      </c>
      <c r="CG104">
        <v>319.96534919125759</v>
      </c>
      <c r="CH104">
        <v>55.644721873281071</v>
      </c>
      <c r="CI104">
        <v>893.36082329069416</v>
      </c>
      <c r="CJ104">
        <v>915.37671327698411</v>
      </c>
      <c r="CK104">
        <v>887.23300157370784</v>
      </c>
      <c r="CL104">
        <v>822.77388393675369</v>
      </c>
      <c r="CM104">
        <v>458.68693838572273</v>
      </c>
      <c r="CN104">
        <v>830.29826407499502</v>
      </c>
      <c r="CO104">
        <v>336.71574070611888</v>
      </c>
      <c r="CP104">
        <v>49.782085208884418</v>
      </c>
      <c r="CQ104">
        <v>642.75614433845851</v>
      </c>
      <c r="CR104">
        <v>1191.8677750768511</v>
      </c>
      <c r="CS104">
        <v>185.2429306835534</v>
      </c>
      <c r="CT104">
        <v>102.2827298604885</v>
      </c>
      <c r="CU104">
        <v>379.55891852927158</v>
      </c>
      <c r="CV104">
        <v>1057.5769442392091</v>
      </c>
      <c r="CW104">
        <v>1298.950757676088</v>
      </c>
      <c r="CX104">
        <v>834.9626734672554</v>
      </c>
      <c r="CY104">
        <v>2246.998774483327</v>
      </c>
      <c r="CZ104">
        <v>344.42976675641319</v>
      </c>
      <c r="DA104">
        <v>393.05743012082132</v>
      </c>
      <c r="DB104">
        <v>118.5474979929843</v>
      </c>
      <c r="DC104">
        <v>29.682902816238808</v>
      </c>
      <c r="DD104">
        <v>108.0970977099629</v>
      </c>
      <c r="DE104">
        <v>233.3200568862795</v>
      </c>
      <c r="DF104">
        <v>80.987436162143865</v>
      </c>
      <c r="DG104">
        <v>70.420507655981368</v>
      </c>
      <c r="DH104">
        <v>218.8988715145133</v>
      </c>
      <c r="DI104">
        <v>94.853953793160699</v>
      </c>
      <c r="DJ104">
        <v>6318.6104318066391</v>
      </c>
      <c r="DK104">
        <v>626.82669828635824</v>
      </c>
      <c r="DL104">
        <v>92.433746593580565</v>
      </c>
      <c r="DM104">
        <v>57.562737529113868</v>
      </c>
      <c r="DN104">
        <v>3479.1096904501369</v>
      </c>
      <c r="DO104">
        <v>11.95523403691956</v>
      </c>
      <c r="DP104">
        <v>389.38669640685163</v>
      </c>
      <c r="DQ104">
        <v>381.20261460130689</v>
      </c>
      <c r="DR104">
        <v>766.03836992077527</v>
      </c>
      <c r="DS104">
        <v>3.273426360781035</v>
      </c>
      <c r="DT104">
        <v>854.08712884050226</v>
      </c>
      <c r="DU104">
        <v>244.02062334980829</v>
      </c>
      <c r="DV104">
        <v>51.133217837870603</v>
      </c>
      <c r="DW104">
        <v>148.66077770377959</v>
      </c>
      <c r="DX104">
        <v>548.59119488709109</v>
      </c>
      <c r="DY104">
        <v>113.5627339397038</v>
      </c>
      <c r="DZ104">
        <v>445.93559749449838</v>
      </c>
      <c r="EA104">
        <v>105.00100731280379</v>
      </c>
      <c r="EB104">
        <v>91.632727176476237</v>
      </c>
      <c r="EC104">
        <v>1225.566295411229</v>
      </c>
      <c r="ED104">
        <v>1150.0082587598849</v>
      </c>
      <c r="EE104">
        <v>726.73236843907807</v>
      </c>
      <c r="EF104">
        <v>674.87850675331106</v>
      </c>
      <c r="EG104">
        <v>1605.0167876553089</v>
      </c>
      <c r="EH104">
        <v>1137.3895360374099</v>
      </c>
      <c r="EI104">
        <v>1953.4278285754731</v>
      </c>
      <c r="EJ104">
        <v>332.99936297936802</v>
      </c>
      <c r="EK104">
        <v>264.51873788932693</v>
      </c>
      <c r="EL104">
        <v>503.9354969250503</v>
      </c>
      <c r="EM104">
        <v>411.51827631793782</v>
      </c>
      <c r="EN104">
        <v>1314.6577414022211</v>
      </c>
      <c r="EO104">
        <v>247.7588063888841</v>
      </c>
      <c r="EP104">
        <v>2046.437490272486</v>
      </c>
      <c r="EQ104">
        <v>1149.0803691503511</v>
      </c>
      <c r="ER104">
        <v>278.4288882612575</v>
      </c>
      <c r="ES104">
        <v>827.68130186605856</v>
      </c>
      <c r="ET104">
        <v>1687.4285535757231</v>
      </c>
      <c r="EU104">
        <v>493.10744759648912</v>
      </c>
      <c r="EV104">
        <v>113.004988055539</v>
      </c>
      <c r="EW104">
        <v>1253.145487811302</v>
      </c>
      <c r="EX104">
        <v>940.72189337792838</v>
      </c>
      <c r="EY104">
        <v>997.29195882901251</v>
      </c>
      <c r="EZ104">
        <v>1388.5738226924821</v>
      </c>
      <c r="FA104">
        <v>1823.0064704861511</v>
      </c>
      <c r="FB104">
        <v>38.160015861663183</v>
      </c>
      <c r="FC104">
        <v>217.32291456920089</v>
      </c>
      <c r="FD104">
        <v>51.899150265536797</v>
      </c>
      <c r="FE104">
        <v>499.6757665575509</v>
      </c>
      <c r="FF104">
        <v>2092.2727958288792</v>
      </c>
      <c r="FG104">
        <v>9.4970094558070208</v>
      </c>
      <c r="FH104">
        <v>89.141949922212774</v>
      </c>
      <c r="FI104">
        <v>4659.1557546411404</v>
      </c>
      <c r="FJ104">
        <v>1591.374975051438</v>
      </c>
      <c r="FK104">
        <v>2.5984638775987321</v>
      </c>
      <c r="FL104">
        <v>67.184444418995611</v>
      </c>
      <c r="FM104">
        <v>19309.17673436023</v>
      </c>
      <c r="FN104">
        <v>45414.309285055431</v>
      </c>
      <c r="FO104">
        <v>840.2215217009923</v>
      </c>
      <c r="FP104">
        <v>3961.8349413541669</v>
      </c>
      <c r="FQ104">
        <v>1064.18003052005</v>
      </c>
      <c r="FR104">
        <v>2045.0141964649169</v>
      </c>
      <c r="FS104">
        <v>1014.165161779752</v>
      </c>
      <c r="FT104">
        <v>0</v>
      </c>
      <c r="FU104">
        <v>0</v>
      </c>
      <c r="FV104">
        <v>985.14727507184944</v>
      </c>
      <c r="FW104">
        <v>2575.796167202383</v>
      </c>
      <c r="FX104">
        <v>1045.255662569072</v>
      </c>
      <c r="FY104">
        <v>963.44503512548908</v>
      </c>
      <c r="FZ104">
        <v>3840.8579415779382</v>
      </c>
      <c r="GA104">
        <v>379.05431923906508</v>
      </c>
      <c r="GB104">
        <v>939.99563166612859</v>
      </c>
      <c r="GC104">
        <v>1326.942935543773</v>
      </c>
      <c r="GD104">
        <v>104.4837866442911</v>
      </c>
      <c r="GE104">
        <v>249.49622784889081</v>
      </c>
      <c r="GF104">
        <v>405.994950346748</v>
      </c>
      <c r="GG104">
        <v>433.71109907569843</v>
      </c>
      <c r="GH104">
        <v>3123.3472912814159</v>
      </c>
      <c r="GI104">
        <v>543.20972751772251</v>
      </c>
      <c r="GJ104">
        <v>4019.913560057405</v>
      </c>
      <c r="GK104">
        <v>1259.401908444474</v>
      </c>
      <c r="GL104">
        <v>0</v>
      </c>
      <c r="GM104">
        <v>785.39244961706811</v>
      </c>
      <c r="GN104">
        <v>2011.0198950928</v>
      </c>
      <c r="GO104">
        <v>0</v>
      </c>
      <c r="GP104">
        <v>54.345125646678888</v>
      </c>
      <c r="GQ104">
        <v>551.00281110820697</v>
      </c>
      <c r="GR104">
        <v>447.7083675105211</v>
      </c>
      <c r="GS104">
        <v>820.03220825036669</v>
      </c>
      <c r="GT104">
        <v>674.85306702805826</v>
      </c>
      <c r="GU104">
        <v>973.15923038020958</v>
      </c>
      <c r="GV104">
        <v>839.39867752592477</v>
      </c>
      <c r="GW104">
        <v>450.52314605415461</v>
      </c>
      <c r="GX104">
        <v>12.012364770715321</v>
      </c>
      <c r="GY104">
        <v>539.62159576888303</v>
      </c>
      <c r="GZ104">
        <v>915.65538919744722</v>
      </c>
      <c r="HA104">
        <v>138.00343817445551</v>
      </c>
      <c r="HB104">
        <v>124.0881245291714</v>
      </c>
      <c r="HC104">
        <v>404.23787915709158</v>
      </c>
      <c r="HD104">
        <v>789.3471576479451</v>
      </c>
      <c r="HE104">
        <v>6660.9584003428199</v>
      </c>
      <c r="HF104">
        <v>3658.970243827644</v>
      </c>
      <c r="HG104">
        <v>1198.062528528864</v>
      </c>
      <c r="HH104">
        <v>2023.9595472308149</v>
      </c>
      <c r="HI104">
        <v>1787.186991289472</v>
      </c>
      <c r="HJ104">
        <v>14.271532691378651</v>
      </c>
      <c r="HK104">
        <v>2.4615568904881608</v>
      </c>
      <c r="HL104">
        <v>5.4117603101055538</v>
      </c>
      <c r="HM104">
        <v>3.3899852958335588</v>
      </c>
      <c r="HN104">
        <v>377.4454810370114</v>
      </c>
      <c r="HO104">
        <v>8.7181395811611271</v>
      </c>
      <c r="HP104">
        <v>13.02898136554796</v>
      </c>
      <c r="HQ104">
        <v>0</v>
      </c>
    </row>
    <row r="105" spans="1:225" x14ac:dyDescent="0.25">
      <c r="A105" s="1" t="s">
        <v>232</v>
      </c>
      <c r="B105">
        <v>853.61757479927053</v>
      </c>
      <c r="C105">
        <v>75.179960498829246</v>
      </c>
      <c r="D105">
        <v>54.505021328806563</v>
      </c>
      <c r="E105">
        <v>20.315536708729699</v>
      </c>
      <c r="F105">
        <v>3626.5664808628321</v>
      </c>
      <c r="G105">
        <v>0</v>
      </c>
      <c r="H105">
        <v>227.0024312189891</v>
      </c>
      <c r="I105">
        <v>260.44100448024648</v>
      </c>
      <c r="J105">
        <v>349.19810859150448</v>
      </c>
      <c r="K105">
        <v>184.29421415160061</v>
      </c>
      <c r="L105">
        <v>9.9655555068459272</v>
      </c>
      <c r="M105">
        <v>207.42870299553121</v>
      </c>
      <c r="N105">
        <v>120.8022602662606</v>
      </c>
      <c r="O105">
        <v>227.0613305261829</v>
      </c>
      <c r="P105">
        <v>528.52828420437754</v>
      </c>
      <c r="Q105">
        <v>129.27105294668581</v>
      </c>
      <c r="R105">
        <v>310.88664573951638</v>
      </c>
      <c r="S105">
        <v>129.39685975847121</v>
      </c>
      <c r="T105">
        <v>7.6255425633767917</v>
      </c>
      <c r="U105">
        <v>699.74239352000041</v>
      </c>
      <c r="V105">
        <v>224.40989597056139</v>
      </c>
      <c r="W105">
        <v>52.694195699684578</v>
      </c>
      <c r="X105">
        <v>299.02864228385198</v>
      </c>
      <c r="Y105">
        <v>577.93043197829536</v>
      </c>
      <c r="Z105">
        <v>530.5749373004918</v>
      </c>
      <c r="AA105">
        <v>560.85811838411257</v>
      </c>
      <c r="AB105">
        <v>141.6815626069461</v>
      </c>
      <c r="AC105">
        <v>479.99460735367188</v>
      </c>
      <c r="AD105">
        <v>351.90550270460352</v>
      </c>
      <c r="AE105">
        <v>174.48973297602859</v>
      </c>
      <c r="AF105">
        <v>499.51108460240681</v>
      </c>
      <c r="AG105">
        <v>120.14537431091929</v>
      </c>
      <c r="AH105">
        <v>2020.257791056858</v>
      </c>
      <c r="AI105">
        <v>1084.450566090072</v>
      </c>
      <c r="AJ105">
        <v>213.20333789333111</v>
      </c>
      <c r="AK105">
        <v>308.66077385142222</v>
      </c>
      <c r="AL105">
        <v>397.1956611484203</v>
      </c>
      <c r="AM105">
        <v>626.28810269062751</v>
      </c>
      <c r="AN105">
        <v>114.9629711538969</v>
      </c>
      <c r="AO105">
        <v>1735.4253484185931</v>
      </c>
      <c r="AP105">
        <v>1079.9667638667941</v>
      </c>
      <c r="AQ105">
        <v>573.68319045343151</v>
      </c>
      <c r="AR105">
        <v>1741.2295595033529</v>
      </c>
      <c r="AS105">
        <v>2169.3786618217782</v>
      </c>
      <c r="AT105">
        <v>148.66169779408551</v>
      </c>
      <c r="AU105">
        <v>966.83915374037088</v>
      </c>
      <c r="AV105">
        <v>70.717775464251162</v>
      </c>
      <c r="AW105">
        <v>376.49813264607621</v>
      </c>
      <c r="AX105">
        <v>571.34946302913363</v>
      </c>
      <c r="AY105">
        <v>63.037864513221081</v>
      </c>
      <c r="AZ105">
        <v>192.25329731628969</v>
      </c>
      <c r="BA105">
        <v>534.38113488071644</v>
      </c>
      <c r="BB105">
        <v>1122.922895342296</v>
      </c>
      <c r="BC105">
        <v>266.10682785274179</v>
      </c>
      <c r="BD105">
        <v>255.30964773862419</v>
      </c>
      <c r="BE105">
        <v>338.0083297323323</v>
      </c>
      <c r="BF105">
        <v>805.07753730850243</v>
      </c>
      <c r="BG105">
        <v>35.773676176106477</v>
      </c>
      <c r="BH105">
        <v>2515.9477507903148</v>
      </c>
      <c r="BI105">
        <v>1109.313443221414</v>
      </c>
      <c r="BJ105">
        <v>2350.8848287758428</v>
      </c>
      <c r="BK105">
        <v>1240.33677378173</v>
      </c>
      <c r="BL105">
        <v>11763.46620739601</v>
      </c>
      <c r="BM105">
        <v>12596.659623949879</v>
      </c>
      <c r="BN105">
        <v>133.95907254040949</v>
      </c>
      <c r="BO105">
        <v>1893.40822377888</v>
      </c>
      <c r="BP105">
        <v>562.54100087050347</v>
      </c>
      <c r="BQ105">
        <v>533.52710228816079</v>
      </c>
      <c r="BR105">
        <v>2080.3833485853288</v>
      </c>
      <c r="BS105">
        <v>796.68884703334368</v>
      </c>
      <c r="BT105">
        <v>579.10293375698325</v>
      </c>
      <c r="BU105">
        <v>1370.6621978112121</v>
      </c>
      <c r="BV105">
        <v>430.53597708606571</v>
      </c>
      <c r="BW105">
        <v>449.89095039868278</v>
      </c>
      <c r="BX105">
        <v>194.21493920850759</v>
      </c>
      <c r="BY105">
        <v>1417.2241782166291</v>
      </c>
      <c r="BZ105">
        <v>2412.304435553649</v>
      </c>
      <c r="CA105">
        <v>505.09278792178998</v>
      </c>
      <c r="CB105">
        <v>3614.5204187601689</v>
      </c>
      <c r="CC105">
        <v>805.77991929611392</v>
      </c>
      <c r="CD105">
        <v>0</v>
      </c>
      <c r="CE105">
        <v>1606.049139783147</v>
      </c>
      <c r="CF105">
        <v>1528.10671364264</v>
      </c>
      <c r="CG105">
        <v>552.21283653329499</v>
      </c>
      <c r="CH105">
        <v>88.562420415651729</v>
      </c>
      <c r="CI105">
        <v>1425.574045871886</v>
      </c>
      <c r="CJ105">
        <v>1431.0793150188599</v>
      </c>
      <c r="CK105">
        <v>1379.880592694027</v>
      </c>
      <c r="CL105">
        <v>1343.3434811728271</v>
      </c>
      <c r="CM105">
        <v>728.30167016980567</v>
      </c>
      <c r="CN105">
        <v>1306.424515565981</v>
      </c>
      <c r="CO105">
        <v>515.82765888611152</v>
      </c>
      <c r="CP105">
        <v>77.612909063517293</v>
      </c>
      <c r="CQ105">
        <v>1056.13684632637</v>
      </c>
      <c r="CR105">
        <v>1929.2389731906369</v>
      </c>
      <c r="CS105">
        <v>290.03797944118838</v>
      </c>
      <c r="CT105">
        <v>160.8110900653877</v>
      </c>
      <c r="CU105">
        <v>574.1453566117965</v>
      </c>
      <c r="CV105">
        <v>1592.107358706819</v>
      </c>
      <c r="CW105">
        <v>2339.3243956571041</v>
      </c>
      <c r="CX105">
        <v>1495.729541430677</v>
      </c>
      <c r="CY105">
        <v>4408.3025007297356</v>
      </c>
      <c r="CZ105">
        <v>678.63410313930478</v>
      </c>
      <c r="DA105">
        <v>773.20332541550033</v>
      </c>
      <c r="DB105">
        <v>192.16335283316349</v>
      </c>
      <c r="DC105">
        <v>48.702835952126136</v>
      </c>
      <c r="DD105">
        <v>175.6137509196096</v>
      </c>
      <c r="DE105">
        <v>374.79449909528438</v>
      </c>
      <c r="DF105">
        <v>140.3830627481837</v>
      </c>
      <c r="DG105">
        <v>109.8630304693484</v>
      </c>
      <c r="DH105">
        <v>345.22109205389711</v>
      </c>
      <c r="DI105">
        <v>201.32274119670251</v>
      </c>
      <c r="DJ105">
        <v>11591.95133353484</v>
      </c>
      <c r="DK105">
        <v>1091.118965777335</v>
      </c>
      <c r="DL105">
        <v>151.93033031503651</v>
      </c>
      <c r="DM105">
        <v>52.366750021969267</v>
      </c>
      <c r="DN105">
        <v>6351.593910532597</v>
      </c>
      <c r="DO105">
        <v>20.414854520814739</v>
      </c>
      <c r="DP105">
        <v>727.22756648495738</v>
      </c>
      <c r="DQ105">
        <v>696.32544894441196</v>
      </c>
      <c r="DR105">
        <v>1322.0905317184399</v>
      </c>
      <c r="DS105">
        <v>6.4910503767404437</v>
      </c>
      <c r="DT105">
        <v>1338.2443302514589</v>
      </c>
      <c r="DU105">
        <v>508.28829129544368</v>
      </c>
      <c r="DV105">
        <v>88.846419060634446</v>
      </c>
      <c r="DW105">
        <v>314.73305984425809</v>
      </c>
      <c r="DX105">
        <v>1058.896223675757</v>
      </c>
      <c r="DY105">
        <v>242.43323332196721</v>
      </c>
      <c r="DZ105">
        <v>678.87930106359045</v>
      </c>
      <c r="EA105">
        <v>161.34709874067519</v>
      </c>
      <c r="EB105">
        <v>278.33169485491328</v>
      </c>
      <c r="EC105">
        <v>1350.479243231749</v>
      </c>
      <c r="ED105">
        <v>1343.3379237697441</v>
      </c>
      <c r="EE105">
        <v>1217.008172260626</v>
      </c>
      <c r="EF105">
        <v>1226.4337909252299</v>
      </c>
      <c r="EG105">
        <v>2723.5260603771112</v>
      </c>
      <c r="EH105">
        <v>1629.1235143814929</v>
      </c>
      <c r="EI105">
        <v>3007.7080237152518</v>
      </c>
      <c r="EJ105">
        <v>658.06460038080559</v>
      </c>
      <c r="EK105">
        <v>522.73498659263112</v>
      </c>
      <c r="EL105">
        <v>995.86410146445871</v>
      </c>
      <c r="EM105">
        <v>816.31892153356137</v>
      </c>
      <c r="EN105">
        <v>2287.055041604398</v>
      </c>
      <c r="EO105">
        <v>489.61444988478189</v>
      </c>
      <c r="EP105">
        <v>3239.903651976691</v>
      </c>
      <c r="EQ105">
        <v>1923.5113973250441</v>
      </c>
      <c r="ER105">
        <v>551.26687040158981</v>
      </c>
      <c r="ES105">
        <v>1677.092909524521</v>
      </c>
      <c r="ET105">
        <v>3862.2984405471811</v>
      </c>
      <c r="EU105">
        <v>1935.6593634933811</v>
      </c>
      <c r="EV105">
        <v>287.35479831053141</v>
      </c>
      <c r="EW105">
        <v>3186.6692831288142</v>
      </c>
      <c r="EX105">
        <v>2064.063762384942</v>
      </c>
      <c r="EY105">
        <v>1476.2878760948131</v>
      </c>
      <c r="EZ105">
        <v>4710.5184810397877</v>
      </c>
      <c r="FA105">
        <v>3805.022518401558</v>
      </c>
      <c r="FB105">
        <v>91.375333636417821</v>
      </c>
      <c r="FC105">
        <v>518.50615928474053</v>
      </c>
      <c r="FD105">
        <v>123.38264587453919</v>
      </c>
      <c r="FE105">
        <v>890.92774343118094</v>
      </c>
      <c r="FF105">
        <v>3712.193994717597</v>
      </c>
      <c r="FG105">
        <v>19.747563138523649</v>
      </c>
      <c r="FH105">
        <v>185.35690551551869</v>
      </c>
      <c r="FI105">
        <v>6874.0322672143484</v>
      </c>
      <c r="FJ105">
        <v>1994.783803208705</v>
      </c>
      <c r="FK105">
        <v>4.0486529155466719</v>
      </c>
      <c r="FL105">
        <v>48.219174938476833</v>
      </c>
      <c r="FM105">
        <v>26929.64046481036</v>
      </c>
      <c r="FN105">
        <v>8288.8016678929907</v>
      </c>
      <c r="FO105">
        <v>537.34213578907986</v>
      </c>
      <c r="FP105">
        <v>8199.6566189917739</v>
      </c>
      <c r="FQ105">
        <v>2202.3870384083662</v>
      </c>
      <c r="FR105">
        <v>4232.5360913291042</v>
      </c>
      <c r="FS105">
        <v>1186.2233524514741</v>
      </c>
      <c r="FT105">
        <v>0</v>
      </c>
      <c r="FU105">
        <v>0</v>
      </c>
      <c r="FV105">
        <v>936.53405355309587</v>
      </c>
      <c r="FW105">
        <v>3233.6102297472989</v>
      </c>
      <c r="FX105">
        <v>1588.020401502808</v>
      </c>
      <c r="FY105">
        <v>999.48791907404461</v>
      </c>
      <c r="FZ105">
        <v>5607.4196360940477</v>
      </c>
      <c r="GA105">
        <v>523.61941004635617</v>
      </c>
      <c r="GB105">
        <v>994.94861748417725</v>
      </c>
      <c r="GC105">
        <v>1404.517207021021</v>
      </c>
      <c r="GD105">
        <v>114.5784033342171</v>
      </c>
      <c r="GE105">
        <v>260.5132138465612</v>
      </c>
      <c r="GF105">
        <v>423.92243855632529</v>
      </c>
      <c r="GG105">
        <v>599.12138789096616</v>
      </c>
      <c r="GH105">
        <v>3261.2647005768799</v>
      </c>
      <c r="GI105">
        <v>567.19619822895788</v>
      </c>
      <c r="GJ105">
        <v>6149.2168694390548</v>
      </c>
      <c r="GK105">
        <v>1144.77629256299</v>
      </c>
      <c r="GL105">
        <v>0</v>
      </c>
      <c r="GM105">
        <v>1138.302036138708</v>
      </c>
      <c r="GN105">
        <v>2903.7132806025602</v>
      </c>
      <c r="GO105">
        <v>0</v>
      </c>
      <c r="GP105">
        <v>78.468971620489327</v>
      </c>
      <c r="GQ105">
        <v>604.23750284219852</v>
      </c>
      <c r="GR105">
        <v>490.96334997279911</v>
      </c>
      <c r="GS105">
        <v>899.25895798391753</v>
      </c>
      <c r="GT105">
        <v>740.05345124519488</v>
      </c>
      <c r="GU105">
        <v>796.69553012329015</v>
      </c>
      <c r="GV105">
        <v>920.49650305269438</v>
      </c>
      <c r="GW105">
        <v>494.05007607286768</v>
      </c>
      <c r="GX105">
        <v>13.17292969465672</v>
      </c>
      <c r="GY105">
        <v>541.54646019793563</v>
      </c>
      <c r="GZ105">
        <v>1004.120695355244</v>
      </c>
      <c r="HA105">
        <v>151.3365289343235</v>
      </c>
      <c r="HB105">
        <v>136.0767984959588</v>
      </c>
      <c r="HC105">
        <v>443.29299548372018</v>
      </c>
      <c r="HD105">
        <v>865.60929599162546</v>
      </c>
      <c r="HE105">
        <v>5197.2589718749678</v>
      </c>
      <c r="HF105">
        <v>2888.9870166055171</v>
      </c>
      <c r="HG105">
        <v>1168.8840656606601</v>
      </c>
      <c r="HH105">
        <v>1974.6666037580419</v>
      </c>
      <c r="HI105">
        <v>1743.660574243519</v>
      </c>
      <c r="HJ105">
        <v>8.1332845755816958</v>
      </c>
      <c r="HK105">
        <v>1.4028305944615529</v>
      </c>
      <c r="HL105">
        <v>3.084138726285238</v>
      </c>
      <c r="HM105">
        <v>1.931937915449528</v>
      </c>
      <c r="HN105">
        <v>500.48757172745059</v>
      </c>
      <c r="HO105">
        <v>4.83873140212033</v>
      </c>
      <c r="HP105">
        <v>7.2313296528708539</v>
      </c>
      <c r="HQ105">
        <v>0</v>
      </c>
    </row>
    <row r="106" spans="1:225" x14ac:dyDescent="0.25">
      <c r="A106" s="1" t="s">
        <v>233</v>
      </c>
      <c r="B106">
        <v>2046.916627542294</v>
      </c>
      <c r="C106">
        <v>175.6809340142442</v>
      </c>
      <c r="D106">
        <v>124.6039639653946</v>
      </c>
      <c r="E106">
        <v>57.718684691472923</v>
      </c>
      <c r="F106">
        <v>20633.058960140828</v>
      </c>
      <c r="G106">
        <v>0</v>
      </c>
      <c r="H106">
        <v>416.1853555044496</v>
      </c>
      <c r="I106">
        <v>1409.8046682669769</v>
      </c>
      <c r="J106">
        <v>731.87868672687534</v>
      </c>
      <c r="K106">
        <v>409.44213483985573</v>
      </c>
      <c r="L106">
        <v>35.142622016052577</v>
      </c>
      <c r="M106">
        <v>488.71782101686199</v>
      </c>
      <c r="N106">
        <v>251.03598862070831</v>
      </c>
      <c r="O106">
        <v>498.13415060845819</v>
      </c>
      <c r="P106">
        <v>1096.4464908282371</v>
      </c>
      <c r="Q106">
        <v>273.44454848007689</v>
      </c>
      <c r="R106">
        <v>658.56402447462096</v>
      </c>
      <c r="S106">
        <v>278.00895219665688</v>
      </c>
      <c r="T106">
        <v>14.052560882162391</v>
      </c>
      <c r="U106">
        <v>911.07368683468542</v>
      </c>
      <c r="V106">
        <v>284.13546433383812</v>
      </c>
      <c r="W106">
        <v>90.023649326577058</v>
      </c>
      <c r="X106">
        <v>499.91439766656242</v>
      </c>
      <c r="Y106">
        <v>985.49812096216215</v>
      </c>
      <c r="Z106">
        <v>903.47464034895677</v>
      </c>
      <c r="AA106">
        <v>6129.0495482364367</v>
      </c>
      <c r="AB106">
        <v>282.04848116175731</v>
      </c>
      <c r="AC106">
        <v>977.3945228233008</v>
      </c>
      <c r="AD106">
        <v>749.59873154403749</v>
      </c>
      <c r="AE106">
        <v>381.37193548329071</v>
      </c>
      <c r="AF106">
        <v>1063.5434346184691</v>
      </c>
      <c r="AG106">
        <v>260.60517791754052</v>
      </c>
      <c r="AH106">
        <v>4476.034150621902</v>
      </c>
      <c r="AI106">
        <v>2028.230502560443</v>
      </c>
      <c r="AJ106">
        <v>437.05044701776592</v>
      </c>
      <c r="AK106">
        <v>627.77060246568249</v>
      </c>
      <c r="AL106">
        <v>710.66111485212764</v>
      </c>
      <c r="AM106">
        <v>990.52862506329791</v>
      </c>
      <c r="AN106">
        <v>235.0838547944723</v>
      </c>
      <c r="AO106">
        <v>3300.9746973927558</v>
      </c>
      <c r="AP106">
        <v>2237.639588276983</v>
      </c>
      <c r="AQ106">
        <v>1123.8997694023651</v>
      </c>
      <c r="AR106">
        <v>3470.459374253197</v>
      </c>
      <c r="AS106">
        <v>3995.6148405920649</v>
      </c>
      <c r="AT106">
        <v>348.09061229174051</v>
      </c>
      <c r="AU106">
        <v>1810.582226895777</v>
      </c>
      <c r="AV106">
        <v>145.73212718267391</v>
      </c>
      <c r="AW106">
        <v>572.05734648224666</v>
      </c>
      <c r="AX106">
        <v>936.04375589572794</v>
      </c>
      <c r="AY106">
        <v>163.3053871452494</v>
      </c>
      <c r="AZ106">
        <v>462.32209349254481</v>
      </c>
      <c r="BA106">
        <v>1398.742183588389</v>
      </c>
      <c r="BB106">
        <v>5502.6281709580289</v>
      </c>
      <c r="BC106">
        <v>2155.7920117819331</v>
      </c>
      <c r="BD106">
        <v>774.71060104117305</v>
      </c>
      <c r="BE106">
        <v>606.9608824213409</v>
      </c>
      <c r="BF106">
        <v>1278.725969443339</v>
      </c>
      <c r="BG106">
        <v>60.770728334359063</v>
      </c>
      <c r="BH106">
        <v>4929.7563176669246</v>
      </c>
      <c r="BI106">
        <v>2519.4686756253318</v>
      </c>
      <c r="BJ106">
        <v>5106.1332463868566</v>
      </c>
      <c r="BK106">
        <v>2884.002568338241</v>
      </c>
      <c r="BL106">
        <v>22200.520828862769</v>
      </c>
      <c r="BM106">
        <v>26139.261148016241</v>
      </c>
      <c r="BN106">
        <v>426.37016493639061</v>
      </c>
      <c r="BO106">
        <v>4412.2118725882892</v>
      </c>
      <c r="BP106">
        <v>1388.5573253532859</v>
      </c>
      <c r="BQ106">
        <v>2380.8511783807048</v>
      </c>
      <c r="BR106">
        <v>4334.6604960129953</v>
      </c>
      <c r="BS106">
        <v>1720.753782357654</v>
      </c>
      <c r="BT106">
        <v>1379.768764880946</v>
      </c>
      <c r="BU106">
        <v>3228.2916518439288</v>
      </c>
      <c r="BV106">
        <v>897.55022379696891</v>
      </c>
      <c r="BW106">
        <v>1026.7477919225969</v>
      </c>
      <c r="BX106">
        <v>467.27033857437652</v>
      </c>
      <c r="BY106">
        <v>3141.1791185764791</v>
      </c>
      <c r="BZ106">
        <v>5264.8967611931366</v>
      </c>
      <c r="CA106">
        <v>1131.6671913275129</v>
      </c>
      <c r="CB106">
        <v>9012.1958385115868</v>
      </c>
      <c r="CC106">
        <v>1770.845739698879</v>
      </c>
      <c r="CD106">
        <v>0</v>
      </c>
      <c r="CE106">
        <v>3886.9436122561701</v>
      </c>
      <c r="CF106">
        <v>3346.299094127527</v>
      </c>
      <c r="CG106">
        <v>1373.753524880022</v>
      </c>
      <c r="CH106">
        <v>218.4374654142058</v>
      </c>
      <c r="CI106">
        <v>3294.782541164172</v>
      </c>
      <c r="CJ106">
        <v>3149.5204312374258</v>
      </c>
      <c r="CK106">
        <v>3126.1201587862411</v>
      </c>
      <c r="CL106">
        <v>3189.612988601898</v>
      </c>
      <c r="CM106">
        <v>1631.5632837564519</v>
      </c>
      <c r="CN106">
        <v>2768.759879098659</v>
      </c>
      <c r="CO106">
        <v>1096.315276177894</v>
      </c>
      <c r="CP106">
        <v>176.88782212819689</v>
      </c>
      <c r="CQ106">
        <v>2637.41025992296</v>
      </c>
      <c r="CR106">
        <v>4370.6754039942307</v>
      </c>
      <c r="CS106">
        <v>796.61856861651563</v>
      </c>
      <c r="CT106">
        <v>344.23748758427291</v>
      </c>
      <c r="CU106">
        <v>1241.0707802317249</v>
      </c>
      <c r="CV106">
        <v>3446.571154456542</v>
      </c>
      <c r="CW106">
        <v>4842.7740968767348</v>
      </c>
      <c r="CX106">
        <v>3497.6279227289242</v>
      </c>
      <c r="CY106">
        <v>9085.8942331893049</v>
      </c>
      <c r="CZ106">
        <v>1468.0497253076401</v>
      </c>
      <c r="DA106">
        <v>1646.6781804895229</v>
      </c>
      <c r="DB106">
        <v>459.15060345284661</v>
      </c>
      <c r="DC106">
        <v>116.0283453731755</v>
      </c>
      <c r="DD106">
        <v>425.52765690434347</v>
      </c>
      <c r="DE106">
        <v>874.21089772377911</v>
      </c>
      <c r="DF106">
        <v>382.68429422376971</v>
      </c>
      <c r="DG106">
        <v>235.73098323561399</v>
      </c>
      <c r="DH106">
        <v>814.14095648018429</v>
      </c>
      <c r="DI106">
        <v>372.85704126487678</v>
      </c>
      <c r="DJ106">
        <v>22108.216262018719</v>
      </c>
      <c r="DK106">
        <v>1519.9529306192389</v>
      </c>
      <c r="DL106">
        <v>288.64892100429319</v>
      </c>
      <c r="DM106">
        <v>68.228986538485145</v>
      </c>
      <c r="DN106">
        <v>23136.321275038241</v>
      </c>
      <c r="DO106">
        <v>59.660197131868379</v>
      </c>
      <c r="DP106">
        <v>1092.5991413767811</v>
      </c>
      <c r="DQ106">
        <v>2508.7483260979511</v>
      </c>
      <c r="DR106">
        <v>2406.4152121298262</v>
      </c>
      <c r="DS106">
        <v>12.56410926745982</v>
      </c>
      <c r="DT106">
        <v>2496.1415789384009</v>
      </c>
      <c r="DU106">
        <v>962.77590945358088</v>
      </c>
      <c r="DV106">
        <v>199.34512128333131</v>
      </c>
      <c r="DW106">
        <v>590.72686197506323</v>
      </c>
      <c r="DX106">
        <v>2060.1626637076561</v>
      </c>
      <c r="DY106">
        <v>454.35541257574039</v>
      </c>
      <c r="DZ106">
        <v>1184.453279569128</v>
      </c>
      <c r="EA106">
        <v>281.24055713000769</v>
      </c>
      <c r="EB106">
        <v>474.28986968146347</v>
      </c>
      <c r="EC106">
        <v>1724.78001638509</v>
      </c>
      <c r="ED106">
        <v>1613.4340322841069</v>
      </c>
      <c r="EE106">
        <v>2021.763525692965</v>
      </c>
      <c r="EF106">
        <v>1649.526366349492</v>
      </c>
      <c r="EG106">
        <v>3159.9394285483449</v>
      </c>
      <c r="EH106">
        <v>1753.003829197138</v>
      </c>
      <c r="EI106">
        <v>13441.222143325171</v>
      </c>
      <c r="EJ106">
        <v>1333.8741306009799</v>
      </c>
      <c r="EK106">
        <v>1059.565695180188</v>
      </c>
      <c r="EL106">
        <v>2018.582008162942</v>
      </c>
      <c r="EM106">
        <v>1737.115700608196</v>
      </c>
      <c r="EN106">
        <v>4818.9081535387613</v>
      </c>
      <c r="EO106">
        <v>992.43151552570498</v>
      </c>
      <c r="EP106">
        <v>4830.5418610882316</v>
      </c>
      <c r="EQ106">
        <v>3135.0977952053072</v>
      </c>
      <c r="ER106">
        <v>971.81490844882069</v>
      </c>
      <c r="ES106">
        <v>3493.6098589042158</v>
      </c>
      <c r="ET106">
        <v>6442.1423039892998</v>
      </c>
      <c r="EU106">
        <v>1986.647303497869</v>
      </c>
      <c r="EV106">
        <v>445.11369649011658</v>
      </c>
      <c r="EW106">
        <v>4936.3907956096164</v>
      </c>
      <c r="EX106">
        <v>3296.8995943695322</v>
      </c>
      <c r="EY106">
        <v>2152.85228143318</v>
      </c>
      <c r="EZ106">
        <v>6171.6157226858068</v>
      </c>
      <c r="FA106">
        <v>7014.5530402976456</v>
      </c>
      <c r="FB106">
        <v>166.5270374908302</v>
      </c>
      <c r="FC106">
        <v>946.2699104299071</v>
      </c>
      <c r="FD106">
        <v>225.4836839699249</v>
      </c>
      <c r="FE106">
        <v>801.51655618787277</v>
      </c>
      <c r="FF106">
        <v>3253.070944239505</v>
      </c>
      <c r="FG106">
        <v>38.087207718219247</v>
      </c>
      <c r="FH106">
        <v>357.49863985008608</v>
      </c>
      <c r="FI106">
        <v>11529.30148986387</v>
      </c>
      <c r="FJ106">
        <v>2753.622010387774</v>
      </c>
      <c r="FK106">
        <v>11.976260225773681</v>
      </c>
      <c r="FL106">
        <v>65.103834436257259</v>
      </c>
      <c r="FM106">
        <v>13315.73236491798</v>
      </c>
      <c r="FN106">
        <v>7505.6877740201771</v>
      </c>
      <c r="FO106">
        <v>486.57483441550443</v>
      </c>
      <c r="FP106">
        <v>16139.73479507654</v>
      </c>
      <c r="FQ106">
        <v>4334.9850513843894</v>
      </c>
      <c r="FR106">
        <v>8331.1134227851944</v>
      </c>
      <c r="FS106">
        <v>2196.0984286642001</v>
      </c>
      <c r="FT106">
        <v>0</v>
      </c>
      <c r="FU106">
        <v>0</v>
      </c>
      <c r="FV106">
        <v>1972.562344605165</v>
      </c>
      <c r="FW106">
        <v>9865.2359277658288</v>
      </c>
      <c r="FX106">
        <v>3425.821922171303</v>
      </c>
      <c r="FY106">
        <v>2201.4992311429169</v>
      </c>
      <c r="FZ106">
        <v>11646.421936432551</v>
      </c>
      <c r="GA106">
        <v>979.17114608330155</v>
      </c>
      <c r="GB106">
        <v>1585.830772368759</v>
      </c>
      <c r="GC106">
        <v>2238.634807943517</v>
      </c>
      <c r="GD106">
        <v>199.70664536320831</v>
      </c>
      <c r="GE106">
        <v>392.22512118163252</v>
      </c>
      <c r="GF106">
        <v>638.25180834128616</v>
      </c>
      <c r="GG106">
        <v>1120.360255499849</v>
      </c>
      <c r="GH106">
        <v>4910.1153968433628</v>
      </c>
      <c r="GI106">
        <v>853.96281554894608</v>
      </c>
      <c r="GJ106">
        <v>9477.9872352789243</v>
      </c>
      <c r="GK106">
        <v>1465.016340099985</v>
      </c>
      <c r="GL106">
        <v>0</v>
      </c>
      <c r="GM106">
        <v>1857.504794813231</v>
      </c>
      <c r="GN106">
        <v>6551.0208853446002</v>
      </c>
      <c r="GO106">
        <v>0</v>
      </c>
      <c r="GP106">
        <v>177.03258629952111</v>
      </c>
      <c r="GQ106">
        <v>1053.16744852231</v>
      </c>
      <c r="GR106">
        <v>855.73407174604768</v>
      </c>
      <c r="GS106">
        <v>1567.380802889503</v>
      </c>
      <c r="GT106">
        <v>1289.890484042957</v>
      </c>
      <c r="GU106">
        <v>1101.909260243212</v>
      </c>
      <c r="GV106">
        <v>1604.3971930469379</v>
      </c>
      <c r="GW106">
        <v>861.11414073515425</v>
      </c>
      <c r="GX106">
        <v>22.960012728154862</v>
      </c>
      <c r="GY106">
        <v>825.93575374135207</v>
      </c>
      <c r="GZ106">
        <v>1750.151597279963</v>
      </c>
      <c r="HA106">
        <v>263.77493170530369</v>
      </c>
      <c r="HB106">
        <v>237.1776892380353</v>
      </c>
      <c r="HC106">
        <v>772.64610489317147</v>
      </c>
      <c r="HD106">
        <v>1508.730473346295</v>
      </c>
      <c r="HE106">
        <v>6956.1639755051656</v>
      </c>
      <c r="HF106">
        <v>2924.3799701433718</v>
      </c>
      <c r="HG106">
        <v>1749.6255702413009</v>
      </c>
      <c r="HH106">
        <v>2955.7483792747889</v>
      </c>
      <c r="HI106">
        <v>2609.9706687282051</v>
      </c>
      <c r="HJ106">
        <v>10.358225420273341</v>
      </c>
      <c r="HK106">
        <v>1.7865888484357559</v>
      </c>
      <c r="HL106">
        <v>3.9278355327893149</v>
      </c>
      <c r="HM106">
        <v>2.460438736679512</v>
      </c>
      <c r="HN106">
        <v>1011.9722152465901</v>
      </c>
      <c r="HO106">
        <v>6.2251820532720572</v>
      </c>
      <c r="HP106">
        <v>9.303335902592071</v>
      </c>
      <c r="HQ106">
        <v>0</v>
      </c>
    </row>
    <row r="107" spans="1:225" x14ac:dyDescent="0.25">
      <c r="A107" s="1" t="s">
        <v>234</v>
      </c>
      <c r="B107">
        <v>206.35455899536331</v>
      </c>
      <c r="C107">
        <v>20.557901071689692</v>
      </c>
      <c r="D107">
        <v>11.95006992372271</v>
      </c>
      <c r="E107">
        <v>5.7701559620794853</v>
      </c>
      <c r="F107">
        <v>1773.317834210907</v>
      </c>
      <c r="G107">
        <v>0</v>
      </c>
      <c r="H107">
        <v>47.117307085825743</v>
      </c>
      <c r="I107">
        <v>121.26877326645619</v>
      </c>
      <c r="J107">
        <v>78.239567374817312</v>
      </c>
      <c r="K107">
        <v>41.778627124916987</v>
      </c>
      <c r="L107">
        <v>3.206214043782575</v>
      </c>
      <c r="M107">
        <v>45.00842068163228</v>
      </c>
      <c r="N107">
        <v>26.46863985594878</v>
      </c>
      <c r="O107">
        <v>50.078878536580191</v>
      </c>
      <c r="P107">
        <v>109.93187337882</v>
      </c>
      <c r="Q107">
        <v>26.957159397823879</v>
      </c>
      <c r="R107">
        <v>66.500961871973573</v>
      </c>
      <c r="S107">
        <v>28.03137794910214</v>
      </c>
      <c r="T107">
        <v>1.60694227295783</v>
      </c>
      <c r="U107">
        <v>145.05545470824299</v>
      </c>
      <c r="V107">
        <v>47.235202344993141</v>
      </c>
      <c r="W107">
        <v>11.24198514484466</v>
      </c>
      <c r="X107">
        <v>62.322189930934371</v>
      </c>
      <c r="Y107">
        <v>112.62726592898289</v>
      </c>
      <c r="Z107">
        <v>107.295957843133</v>
      </c>
      <c r="AA107">
        <v>537.99855296216424</v>
      </c>
      <c r="AB107">
        <v>31.20704231030642</v>
      </c>
      <c r="AC107">
        <v>106.84199786195541</v>
      </c>
      <c r="AD107">
        <v>80.931670238550296</v>
      </c>
      <c r="AE107">
        <v>41.445410067433528</v>
      </c>
      <c r="AF107">
        <v>115.60084528531129</v>
      </c>
      <c r="AG107">
        <v>27.85863690649737</v>
      </c>
      <c r="AH107">
        <v>478.83676279022001</v>
      </c>
      <c r="AI107">
        <v>229.45824378327711</v>
      </c>
      <c r="AJ107">
        <v>44.685216123071562</v>
      </c>
      <c r="AK107">
        <v>64.321882610962803</v>
      </c>
      <c r="AL107">
        <v>80.232255496250133</v>
      </c>
      <c r="AM107">
        <v>116.8365181764113</v>
      </c>
      <c r="AN107">
        <v>25.25172274762156</v>
      </c>
      <c r="AO107">
        <v>363.78459164285221</v>
      </c>
      <c r="AP107">
        <v>236.5453863151437</v>
      </c>
      <c r="AQ107">
        <v>119.2273419928206</v>
      </c>
      <c r="AR107">
        <v>374.589753355124</v>
      </c>
      <c r="AS107">
        <v>463.80296222531399</v>
      </c>
      <c r="AT107">
        <v>39.177993105543131</v>
      </c>
      <c r="AU107">
        <v>226.50442795803559</v>
      </c>
      <c r="AV107">
        <v>16.97486549060736</v>
      </c>
      <c r="AW107">
        <v>70.583094733967812</v>
      </c>
      <c r="AX107">
        <v>110.0691909805664</v>
      </c>
      <c r="AY107">
        <v>17.624756918221241</v>
      </c>
      <c r="AZ107">
        <v>52.874257781309353</v>
      </c>
      <c r="BA107">
        <v>147.23995343992181</v>
      </c>
      <c r="BB107">
        <v>654.14820220154877</v>
      </c>
      <c r="BC107">
        <v>214.13860643777801</v>
      </c>
      <c r="BD107">
        <v>79.49818298797959</v>
      </c>
      <c r="BE107">
        <v>77.714043025642113</v>
      </c>
      <c r="BF107">
        <v>177.8293372610498</v>
      </c>
      <c r="BG107">
        <v>7.9684192438527628</v>
      </c>
      <c r="BH107">
        <v>505.98576253041978</v>
      </c>
      <c r="BI107">
        <v>252.14475384970569</v>
      </c>
      <c r="BJ107">
        <v>515.05203868448825</v>
      </c>
      <c r="BK107">
        <v>308.1982657873462</v>
      </c>
      <c r="BL107">
        <v>2564.4670673224032</v>
      </c>
      <c r="BM107">
        <v>2876.7736874355192</v>
      </c>
      <c r="BN107">
        <v>43.172159838943386</v>
      </c>
      <c r="BO107">
        <v>469.21728924996268</v>
      </c>
      <c r="BP107">
        <v>134.93775762753211</v>
      </c>
      <c r="BQ107">
        <v>223.71723926727711</v>
      </c>
      <c r="BR107">
        <v>479.40007196395288</v>
      </c>
      <c r="BS107">
        <v>188.81686887614481</v>
      </c>
      <c r="BT107">
        <v>136.70265628385329</v>
      </c>
      <c r="BU107">
        <v>312.67934966282331</v>
      </c>
      <c r="BV107">
        <v>99.774748517728256</v>
      </c>
      <c r="BW107">
        <v>109.885315577303</v>
      </c>
      <c r="BX107">
        <v>48.880469423112679</v>
      </c>
      <c r="BY107">
        <v>340.76493565205459</v>
      </c>
      <c r="BZ107">
        <v>575.41340027744468</v>
      </c>
      <c r="CA107">
        <v>123.4302493207169</v>
      </c>
      <c r="CB107">
        <v>947.68728364981916</v>
      </c>
      <c r="CC107">
        <v>192.73568558423571</v>
      </c>
      <c r="CD107">
        <v>0</v>
      </c>
      <c r="CE107">
        <v>409.38432444335189</v>
      </c>
      <c r="CF107">
        <v>362.09223363732968</v>
      </c>
      <c r="CG107">
        <v>146.83137458411309</v>
      </c>
      <c r="CH107">
        <v>23.264355556199732</v>
      </c>
      <c r="CI107">
        <v>356.56296169165728</v>
      </c>
      <c r="CJ107">
        <v>347.47047975848369</v>
      </c>
      <c r="CK107">
        <v>341.38200500357749</v>
      </c>
      <c r="CL107">
        <v>342.58101886407729</v>
      </c>
      <c r="CM107">
        <v>177.8771212521163</v>
      </c>
      <c r="CN107">
        <v>305.02233950671632</v>
      </c>
      <c r="CO107">
        <v>120.9221600691702</v>
      </c>
      <c r="CP107">
        <v>19.114809868060821</v>
      </c>
      <c r="CQ107">
        <v>275.37776407245718</v>
      </c>
      <c r="CR107">
        <v>471.9751305679049</v>
      </c>
      <c r="CS107">
        <v>83.745995815007532</v>
      </c>
      <c r="CT107">
        <v>37.479029039324708</v>
      </c>
      <c r="CU107">
        <v>137.00441511117111</v>
      </c>
      <c r="CV107">
        <v>380.88125008419712</v>
      </c>
      <c r="CW107">
        <v>567.541443446431</v>
      </c>
      <c r="CX107">
        <v>372.00762581605119</v>
      </c>
      <c r="CY107">
        <v>1018.501600152286</v>
      </c>
      <c r="CZ107">
        <v>161.82936395592239</v>
      </c>
      <c r="DA107">
        <v>183.1104543818326</v>
      </c>
      <c r="DB107">
        <v>47.465521869430567</v>
      </c>
      <c r="DC107">
        <v>12.38223654444475</v>
      </c>
      <c r="DD107">
        <v>43.493748638743213</v>
      </c>
      <c r="DE107">
        <v>93.030244823272852</v>
      </c>
      <c r="DF107">
        <v>40.138251112460338</v>
      </c>
      <c r="DG107">
        <v>26.111279922732841</v>
      </c>
      <c r="DH107">
        <v>87.625055070663393</v>
      </c>
      <c r="DI107">
        <v>42.125534209448702</v>
      </c>
      <c r="DJ107">
        <v>2358.821948392469</v>
      </c>
      <c r="DK107">
        <v>195.12434372016361</v>
      </c>
      <c r="DL107">
        <v>33.211706509684277</v>
      </c>
      <c r="DM107">
        <v>31.757020329561499</v>
      </c>
      <c r="DN107">
        <v>2044.3159526484351</v>
      </c>
      <c r="DO107">
        <v>6.0420843161222866</v>
      </c>
      <c r="DP107">
        <v>122.6257220873856</v>
      </c>
      <c r="DQ107">
        <v>221.72448227324389</v>
      </c>
      <c r="DR107">
        <v>251.53321890217549</v>
      </c>
      <c r="DS107">
        <v>1.2380381806541469</v>
      </c>
      <c r="DT107">
        <v>268.95528425278559</v>
      </c>
      <c r="DU107">
        <v>91.209458924857074</v>
      </c>
      <c r="DV107">
        <v>18.102326348940949</v>
      </c>
      <c r="DW107">
        <v>56.571368627667518</v>
      </c>
      <c r="DX107">
        <v>200.71823639793971</v>
      </c>
      <c r="DY107">
        <v>43.398027193995283</v>
      </c>
      <c r="DZ107">
        <v>118.4453694476187</v>
      </c>
      <c r="EA107">
        <v>28.031507315152108</v>
      </c>
      <c r="EB107">
        <v>41.879391720397493</v>
      </c>
      <c r="EC107">
        <v>281.28258204906172</v>
      </c>
      <c r="ED107">
        <v>287.7538479483656</v>
      </c>
      <c r="EE107">
        <v>243.6421378783391</v>
      </c>
      <c r="EF107">
        <v>209.6981554487221</v>
      </c>
      <c r="EG107">
        <v>439.3508503654889</v>
      </c>
      <c r="EH107">
        <v>289.72450376704819</v>
      </c>
      <c r="EI107">
        <v>1154.437200636346</v>
      </c>
      <c r="EJ107">
        <v>151.9079980778944</v>
      </c>
      <c r="EK107">
        <v>120.6684348202448</v>
      </c>
      <c r="EL107">
        <v>229.88582264349941</v>
      </c>
      <c r="EM107">
        <v>178.67754129050081</v>
      </c>
      <c r="EN107">
        <v>453.50816861159768</v>
      </c>
      <c r="EO107">
        <v>113.0228717195351</v>
      </c>
      <c r="EP107">
        <v>681.58842513321531</v>
      </c>
      <c r="EQ107">
        <v>357.8068273802042</v>
      </c>
      <c r="ER107">
        <v>48.676438664174803</v>
      </c>
      <c r="ES107">
        <v>223.11469922485529</v>
      </c>
      <c r="ET107">
        <v>627.15516570800025</v>
      </c>
      <c r="EU107">
        <v>218.7673255256712</v>
      </c>
      <c r="EV107">
        <v>41.805538202184351</v>
      </c>
      <c r="EW107">
        <v>463.60220647565899</v>
      </c>
      <c r="EX107">
        <v>309.35561292142188</v>
      </c>
      <c r="EY107">
        <v>236.00080700022659</v>
      </c>
      <c r="EZ107">
        <v>536.91477365076992</v>
      </c>
      <c r="FA107">
        <v>685.051296405215</v>
      </c>
      <c r="FB107">
        <v>20.168407956042739</v>
      </c>
      <c r="FC107">
        <v>114.1420667926475</v>
      </c>
      <c r="FD107">
        <v>27.0894831867002</v>
      </c>
      <c r="FE107">
        <v>154.29845852912749</v>
      </c>
      <c r="FF107">
        <v>644.85224662008625</v>
      </c>
      <c r="FG107">
        <v>3.8765396265010512</v>
      </c>
      <c r="FH107">
        <v>36.38643331514568</v>
      </c>
      <c r="FI107">
        <v>1322.7290334156669</v>
      </c>
      <c r="FJ107">
        <v>356.99335337635807</v>
      </c>
      <c r="FK107">
        <v>0.88320196473903112</v>
      </c>
      <c r="FL107">
        <v>11.48550110361762</v>
      </c>
      <c r="FM107">
        <v>4933.5446797627301</v>
      </c>
      <c r="FN107">
        <v>1635.0077059911289</v>
      </c>
      <c r="FO107">
        <v>105.99343161653979</v>
      </c>
      <c r="FP107">
        <v>984.60811877079516</v>
      </c>
      <c r="FQ107">
        <v>264.28074182227732</v>
      </c>
      <c r="FR107">
        <v>508.32382406547657</v>
      </c>
      <c r="FS107">
        <v>246.8185342182413</v>
      </c>
      <c r="FT107">
        <v>0</v>
      </c>
      <c r="FU107">
        <v>0</v>
      </c>
      <c r="FV107">
        <v>229.87738048819489</v>
      </c>
      <c r="FW107">
        <v>948.87608621814479</v>
      </c>
      <c r="FX107">
        <v>345.64038968583981</v>
      </c>
      <c r="FY107">
        <v>248.68645962859881</v>
      </c>
      <c r="FZ107">
        <v>1232.050746167047</v>
      </c>
      <c r="GA107">
        <v>104.4528047525708</v>
      </c>
      <c r="GB107">
        <v>191.500814055901</v>
      </c>
      <c r="GC107">
        <v>270.33173751238797</v>
      </c>
      <c r="GD107">
        <v>23.77842197690763</v>
      </c>
      <c r="GE107">
        <v>50.301645603136834</v>
      </c>
      <c r="GF107">
        <v>81.853799093804795</v>
      </c>
      <c r="GG107">
        <v>119.514113021372</v>
      </c>
      <c r="GH107">
        <v>629.70694946422122</v>
      </c>
      <c r="GI107">
        <v>109.5180614046084</v>
      </c>
      <c r="GJ107">
        <v>1066.946617961625</v>
      </c>
      <c r="GK107">
        <v>219.66242577350329</v>
      </c>
      <c r="GL107">
        <v>0</v>
      </c>
      <c r="GM107">
        <v>215.10334366077149</v>
      </c>
      <c r="GN107">
        <v>652.15877259780848</v>
      </c>
      <c r="GO107">
        <v>0</v>
      </c>
      <c r="GP107">
        <v>17.623719449466869</v>
      </c>
      <c r="GQ107">
        <v>125.39722930982749</v>
      </c>
      <c r="GR107">
        <v>101.8894780440969</v>
      </c>
      <c r="GS107">
        <v>186.62294417808619</v>
      </c>
      <c r="GT107">
        <v>153.58307270040231</v>
      </c>
      <c r="GU107">
        <v>155.95435348898101</v>
      </c>
      <c r="GV107">
        <v>191.03036559175291</v>
      </c>
      <c r="GW107">
        <v>102.53006539388289</v>
      </c>
      <c r="GX107">
        <v>2.733774182888641</v>
      </c>
      <c r="GY107">
        <v>101.7547338684646</v>
      </c>
      <c r="GZ107">
        <v>208.38486935672449</v>
      </c>
      <c r="HA107">
        <v>31.40682485358203</v>
      </c>
      <c r="HB107">
        <v>28.239977532810052</v>
      </c>
      <c r="HC107">
        <v>91.996463550574333</v>
      </c>
      <c r="HD107">
        <v>179.63963982971711</v>
      </c>
      <c r="HE107">
        <v>1003.333204533196</v>
      </c>
      <c r="HF107">
        <v>503.18752259777301</v>
      </c>
      <c r="HG107">
        <v>228.12450218036901</v>
      </c>
      <c r="HH107">
        <v>385.38452973083793</v>
      </c>
      <c r="HI107">
        <v>340.30038748626117</v>
      </c>
      <c r="HJ107">
        <v>1.898711440218287</v>
      </c>
      <c r="HK107">
        <v>0.32749013927154619</v>
      </c>
      <c r="HL107">
        <v>0.71999072802628628</v>
      </c>
      <c r="HM107">
        <v>0.45100999328959768</v>
      </c>
      <c r="HN107">
        <v>110.54194305608929</v>
      </c>
      <c r="HO107">
        <v>1.141376181537457</v>
      </c>
      <c r="HP107">
        <v>1.705750276408309</v>
      </c>
      <c r="HQ107">
        <v>0</v>
      </c>
    </row>
    <row r="108" spans="1:225" x14ac:dyDescent="0.25">
      <c r="A108" s="1" t="s">
        <v>235</v>
      </c>
      <c r="B108">
        <v>277.11463832692033</v>
      </c>
      <c r="C108">
        <v>28.148989159049819</v>
      </c>
      <c r="D108">
        <v>18.074942200246941</v>
      </c>
      <c r="E108">
        <v>8.4949124347425347</v>
      </c>
      <c r="F108">
        <v>2713.5536532044771</v>
      </c>
      <c r="G108">
        <v>0</v>
      </c>
      <c r="H108">
        <v>92.103287355854235</v>
      </c>
      <c r="I108">
        <v>190.59963377209999</v>
      </c>
      <c r="J108">
        <v>111.9304822302215</v>
      </c>
      <c r="K108">
        <v>62.372289405917677</v>
      </c>
      <c r="L108">
        <v>3.2191932010779589</v>
      </c>
      <c r="M108">
        <v>62.251585234653326</v>
      </c>
      <c r="N108">
        <v>36.572318477330668</v>
      </c>
      <c r="O108">
        <v>70.536507718861259</v>
      </c>
      <c r="P108">
        <v>165.19328446881661</v>
      </c>
      <c r="Q108">
        <v>38.38637820215655</v>
      </c>
      <c r="R108">
        <v>112.6605882158851</v>
      </c>
      <c r="S108">
        <v>43.584187021915447</v>
      </c>
      <c r="T108">
        <v>2.880859556120301</v>
      </c>
      <c r="U108">
        <v>173.00662900862579</v>
      </c>
      <c r="V108">
        <v>55.060913305596223</v>
      </c>
      <c r="W108">
        <v>18.81713655854243</v>
      </c>
      <c r="X108">
        <v>110.13594613455641</v>
      </c>
      <c r="Y108">
        <v>187.1674316251887</v>
      </c>
      <c r="Z108">
        <v>183.88757068915851</v>
      </c>
      <c r="AA108">
        <v>405.73339970461728</v>
      </c>
      <c r="AB108">
        <v>52.403169059091468</v>
      </c>
      <c r="AC108">
        <v>167.36879639322339</v>
      </c>
      <c r="AD108">
        <v>123.65981550682631</v>
      </c>
      <c r="AE108">
        <v>60.948052457910997</v>
      </c>
      <c r="AF108">
        <v>175.5793617492059</v>
      </c>
      <c r="AG108">
        <v>40.475127569525561</v>
      </c>
      <c r="AH108">
        <v>656.28836722041262</v>
      </c>
      <c r="AI108">
        <v>408.850077197269</v>
      </c>
      <c r="AJ108">
        <v>115.4510338560777</v>
      </c>
      <c r="AK108">
        <v>140.3314274090958</v>
      </c>
      <c r="AL108">
        <v>158.82327325253411</v>
      </c>
      <c r="AM108">
        <v>239.01706516425369</v>
      </c>
      <c r="AN108">
        <v>46.178002804378004</v>
      </c>
      <c r="AO108">
        <v>709.0017673499508</v>
      </c>
      <c r="AP108">
        <v>439.27947761816131</v>
      </c>
      <c r="AQ108">
        <v>246.64540675244879</v>
      </c>
      <c r="AR108">
        <v>695.40077802121209</v>
      </c>
      <c r="AS108">
        <v>762.11932172686011</v>
      </c>
      <c r="AT108">
        <v>61.991426046511549</v>
      </c>
      <c r="AU108">
        <v>347.04577429887217</v>
      </c>
      <c r="AV108">
        <v>26.561304374404731</v>
      </c>
      <c r="AW108">
        <v>113.25556490938629</v>
      </c>
      <c r="AX108">
        <v>192.3219358996204</v>
      </c>
      <c r="AY108">
        <v>28.534042706875031</v>
      </c>
      <c r="AZ108">
        <v>81.653776867655807</v>
      </c>
      <c r="BA108">
        <v>241.53966460935871</v>
      </c>
      <c r="BB108">
        <v>509.10363775772493</v>
      </c>
      <c r="BC108">
        <v>133.6300235773798</v>
      </c>
      <c r="BD108">
        <v>119.4912151366443</v>
      </c>
      <c r="BE108">
        <v>212.34886450119731</v>
      </c>
      <c r="BF108">
        <v>540.02379803906331</v>
      </c>
      <c r="BG108">
        <v>22.522807531967679</v>
      </c>
      <c r="BH108">
        <v>1368.5710892662839</v>
      </c>
      <c r="BI108">
        <v>613.3321929306627</v>
      </c>
      <c r="BJ108">
        <v>1265.3385639389589</v>
      </c>
      <c r="BK108">
        <v>503.52602922868903</v>
      </c>
      <c r="BL108">
        <v>5349.3778802166289</v>
      </c>
      <c r="BM108">
        <v>5641.966567148339</v>
      </c>
      <c r="BN108">
        <v>62.578528552699623</v>
      </c>
      <c r="BO108">
        <v>834.57223219084119</v>
      </c>
      <c r="BP108">
        <v>310.12326166896878</v>
      </c>
      <c r="BQ108">
        <v>339.65851742994118</v>
      </c>
      <c r="BR108">
        <v>920.78438475149642</v>
      </c>
      <c r="BS108">
        <v>346.01207562959081</v>
      </c>
      <c r="BT108">
        <v>224.52831920977189</v>
      </c>
      <c r="BU108">
        <v>477.36887738301539</v>
      </c>
      <c r="BV108">
        <v>170.5602781116921</v>
      </c>
      <c r="BW108">
        <v>192.3858090290646</v>
      </c>
      <c r="BX108">
        <v>82.208288639110634</v>
      </c>
      <c r="BY108">
        <v>618.3587034405133</v>
      </c>
      <c r="BZ108">
        <v>1067.69883893671</v>
      </c>
      <c r="CA108">
        <v>223.98806258946189</v>
      </c>
      <c r="CB108">
        <v>1599.8878437327701</v>
      </c>
      <c r="CC108">
        <v>347.56378953671742</v>
      </c>
      <c r="CD108">
        <v>0</v>
      </c>
      <c r="CE108">
        <v>730.99156142257812</v>
      </c>
      <c r="CF108">
        <v>683.78012979660491</v>
      </c>
      <c r="CG108">
        <v>262.60778770637938</v>
      </c>
      <c r="CH108">
        <v>41.06773255530274</v>
      </c>
      <c r="CI108">
        <v>639.10394220425565</v>
      </c>
      <c r="CJ108">
        <v>630.83921521585694</v>
      </c>
      <c r="CK108">
        <v>621.38434127018274</v>
      </c>
      <c r="CL108">
        <v>613.63523476534817</v>
      </c>
      <c r="CM108">
        <v>312.9699947844108</v>
      </c>
      <c r="CN108">
        <v>571.77364113471413</v>
      </c>
      <c r="CO108">
        <v>226.68259397784809</v>
      </c>
      <c r="CP108">
        <v>32.635195451649167</v>
      </c>
      <c r="CQ108">
        <v>495.63792165273952</v>
      </c>
      <c r="CR108">
        <v>855.79227621444011</v>
      </c>
      <c r="CS108">
        <v>129.57044030862019</v>
      </c>
      <c r="CT108">
        <v>75.850607376556113</v>
      </c>
      <c r="CU108">
        <v>261.37525676014292</v>
      </c>
      <c r="CV108">
        <v>724.71090612627302</v>
      </c>
      <c r="CW108">
        <v>889.38737739407543</v>
      </c>
      <c r="CX108">
        <v>525.17931039853693</v>
      </c>
      <c r="CY108">
        <v>1285.4024160092581</v>
      </c>
      <c r="CZ108">
        <v>200.9954183427991</v>
      </c>
      <c r="DA108">
        <v>228.0590759241679</v>
      </c>
      <c r="DB108">
        <v>78.499896290773535</v>
      </c>
      <c r="DC108">
        <v>20.080071357059118</v>
      </c>
      <c r="DD108">
        <v>71.97891714941558</v>
      </c>
      <c r="DE108">
        <v>155.8373312456948</v>
      </c>
      <c r="DF108">
        <v>56.025005644170662</v>
      </c>
      <c r="DG108">
        <v>45.734088682511711</v>
      </c>
      <c r="DH108">
        <v>143.46539044020901</v>
      </c>
      <c r="DI108">
        <v>54.802296367968403</v>
      </c>
      <c r="DJ108">
        <v>4128.7503024565731</v>
      </c>
      <c r="DK108">
        <v>325.55095604489759</v>
      </c>
      <c r="DL108">
        <v>58.840013275308827</v>
      </c>
      <c r="DM108">
        <v>35.62229000125501</v>
      </c>
      <c r="DN108">
        <v>4435.3251888139866</v>
      </c>
      <c r="DO108">
        <v>12.980136520459521</v>
      </c>
      <c r="DP108">
        <v>324.31330090439968</v>
      </c>
      <c r="DQ108">
        <v>486.01566089802731</v>
      </c>
      <c r="DR108">
        <v>507.74932888965378</v>
      </c>
      <c r="DS108">
        <v>2.3161974155510792</v>
      </c>
      <c r="DT108">
        <v>559.75124799405262</v>
      </c>
      <c r="DU108">
        <v>163.74664287858539</v>
      </c>
      <c r="DV108">
        <v>36.490669651064557</v>
      </c>
      <c r="DW108">
        <v>99.695095679651615</v>
      </c>
      <c r="DX108">
        <v>371.5694421831671</v>
      </c>
      <c r="DY108">
        <v>76.162819946911043</v>
      </c>
      <c r="DZ108">
        <v>294.36172791714358</v>
      </c>
      <c r="EA108">
        <v>69.315821110859588</v>
      </c>
      <c r="EB108">
        <v>54.30399142498662</v>
      </c>
      <c r="EC108">
        <v>630.68731781518466</v>
      </c>
      <c r="ED108">
        <v>522.21797278383099</v>
      </c>
      <c r="EE108">
        <v>386.69771304539393</v>
      </c>
      <c r="EF108">
        <v>475.59439426637488</v>
      </c>
      <c r="EG108">
        <v>711.37318401952371</v>
      </c>
      <c r="EH108">
        <v>527.56360388031078</v>
      </c>
      <c r="EI108">
        <v>2604.3249090218601</v>
      </c>
      <c r="EJ108">
        <v>239.23968461616261</v>
      </c>
      <c r="EK108">
        <v>190.04054200436661</v>
      </c>
      <c r="EL108">
        <v>362.04684679444222</v>
      </c>
      <c r="EM108">
        <v>290.94049745887452</v>
      </c>
      <c r="EN108">
        <v>868.39586073963483</v>
      </c>
      <c r="EO108">
        <v>177.99955582805711</v>
      </c>
      <c r="EP108">
        <v>1075.312340576618</v>
      </c>
      <c r="EQ108">
        <v>848.07949349672083</v>
      </c>
      <c r="ER108">
        <v>745.40715705775074</v>
      </c>
      <c r="ES108">
        <v>1087.6000218774241</v>
      </c>
      <c r="ET108">
        <v>1732.6205355376419</v>
      </c>
      <c r="EU108">
        <v>494.22889963489399</v>
      </c>
      <c r="EV108">
        <v>113.8824301530225</v>
      </c>
      <c r="EW108">
        <v>1262.977963798156</v>
      </c>
      <c r="EX108">
        <v>777.11683710133298</v>
      </c>
      <c r="EY108">
        <v>786.86943108263142</v>
      </c>
      <c r="EZ108">
        <v>1533.892835791311</v>
      </c>
      <c r="FA108">
        <v>1745.885500175084</v>
      </c>
      <c r="FB108">
        <v>38.410213514496448</v>
      </c>
      <c r="FC108">
        <v>218.59461500864211</v>
      </c>
      <c r="FD108">
        <v>52.166800474145077</v>
      </c>
      <c r="FE108">
        <v>183.08523432422089</v>
      </c>
      <c r="FF108">
        <v>745.70806550900159</v>
      </c>
      <c r="FG108">
        <v>9.3154089789113179</v>
      </c>
      <c r="FH108">
        <v>87.437390113926142</v>
      </c>
      <c r="FI108">
        <v>3376.945077081647</v>
      </c>
      <c r="FJ108">
        <v>1063.3490903503409</v>
      </c>
      <c r="FK108">
        <v>2.0137592062508731</v>
      </c>
      <c r="FL108">
        <v>40.09081084363919</v>
      </c>
      <c r="FM108">
        <v>5500.1617029759655</v>
      </c>
      <c r="FN108">
        <v>31155.056999745051</v>
      </c>
      <c r="FO108">
        <v>493.69012233024262</v>
      </c>
      <c r="FP108">
        <v>6764.9657443717406</v>
      </c>
      <c r="FQ108">
        <v>1817.123014683674</v>
      </c>
      <c r="FR108">
        <v>3491.9301764526299</v>
      </c>
      <c r="FS108">
        <v>760.36950218185746</v>
      </c>
      <c r="FT108">
        <v>0</v>
      </c>
      <c r="FU108">
        <v>0</v>
      </c>
      <c r="FV108">
        <v>726.78126779549757</v>
      </c>
      <c r="FW108">
        <v>2430.9630699148802</v>
      </c>
      <c r="FX108">
        <v>899.22894440013079</v>
      </c>
      <c r="FY108">
        <v>724.33878449302608</v>
      </c>
      <c r="FZ108">
        <v>3040.3008947300841</v>
      </c>
      <c r="GA108">
        <v>308.90176677397028</v>
      </c>
      <c r="GB108">
        <v>607.64420141655842</v>
      </c>
      <c r="GC108">
        <v>857.77971006595828</v>
      </c>
      <c r="GD108">
        <v>74.232546660206822</v>
      </c>
      <c r="GE108">
        <v>169.5027014963708</v>
      </c>
      <c r="GF108">
        <v>275.82477487129933</v>
      </c>
      <c r="GG108">
        <v>353.44307655670821</v>
      </c>
      <c r="GH108">
        <v>2121.9391096534609</v>
      </c>
      <c r="GI108">
        <v>369.04572500842642</v>
      </c>
      <c r="GJ108">
        <v>3005.8596929448172</v>
      </c>
      <c r="GK108">
        <v>774.75910326072017</v>
      </c>
      <c r="GL108">
        <v>0</v>
      </c>
      <c r="GM108">
        <v>553.3319986034536</v>
      </c>
      <c r="GN108">
        <v>1810.9629944748201</v>
      </c>
      <c r="GO108">
        <v>0</v>
      </c>
      <c r="GP108">
        <v>48.938855212905999</v>
      </c>
      <c r="GQ108">
        <v>391.47070755336119</v>
      </c>
      <c r="GR108">
        <v>318.08315288700982</v>
      </c>
      <c r="GS108">
        <v>582.60789656347902</v>
      </c>
      <c r="GT108">
        <v>479.46254051351582</v>
      </c>
      <c r="GU108">
        <v>642.55540630417488</v>
      </c>
      <c r="GV108">
        <v>596.36718286342546</v>
      </c>
      <c r="GW108">
        <v>320.0829672724683</v>
      </c>
      <c r="GX108">
        <v>8.5344191379406844</v>
      </c>
      <c r="GY108">
        <v>391.51390739360619</v>
      </c>
      <c r="GZ108">
        <v>650.54525286946239</v>
      </c>
      <c r="HA108">
        <v>98.047237687034666</v>
      </c>
      <c r="HB108">
        <v>88.160831358925179</v>
      </c>
      <c r="HC108">
        <v>287.19869551159121</v>
      </c>
      <c r="HD108">
        <v>560.80710312200631</v>
      </c>
      <c r="HE108">
        <v>4457.3003682720073</v>
      </c>
      <c r="HF108">
        <v>2312.721556254106</v>
      </c>
      <c r="HG108">
        <v>726.91696092742677</v>
      </c>
      <c r="HH108">
        <v>1228.0248218093161</v>
      </c>
      <c r="HI108">
        <v>1084.3645514165471</v>
      </c>
      <c r="HJ108">
        <v>8.2904734482439348</v>
      </c>
      <c r="HK108">
        <v>1.429942563510507</v>
      </c>
      <c r="HL108">
        <v>3.143744692978474</v>
      </c>
      <c r="HM108">
        <v>1.9692757388296001</v>
      </c>
      <c r="HN108">
        <v>281.0013153042616</v>
      </c>
      <c r="HO108">
        <v>5.1369882670687179</v>
      </c>
      <c r="HP108">
        <v>7.6770650187000999</v>
      </c>
      <c r="HQ108">
        <v>0</v>
      </c>
    </row>
    <row r="109" spans="1:225" x14ac:dyDescent="0.25">
      <c r="A109" s="1" t="s">
        <v>236</v>
      </c>
      <c r="B109">
        <v>342.02618666748282</v>
      </c>
      <c r="C109">
        <v>33.895779999796133</v>
      </c>
      <c r="D109">
        <v>21.135456029497501</v>
      </c>
      <c r="E109">
        <v>8.2539682606862002</v>
      </c>
      <c r="F109">
        <v>1433.271025864452</v>
      </c>
      <c r="G109">
        <v>0</v>
      </c>
      <c r="H109">
        <v>97.88469771255842</v>
      </c>
      <c r="I109">
        <v>104.0655320087908</v>
      </c>
      <c r="J109">
        <v>150.128326011052</v>
      </c>
      <c r="K109">
        <v>75.965278704239012</v>
      </c>
      <c r="L109">
        <v>3.672728744968464</v>
      </c>
      <c r="M109">
        <v>77.542112588575094</v>
      </c>
      <c r="N109">
        <v>47.695220190104493</v>
      </c>
      <c r="O109">
        <v>89.57858070616841</v>
      </c>
      <c r="P109">
        <v>209.00215891177291</v>
      </c>
      <c r="Q109">
        <v>50.023820511651557</v>
      </c>
      <c r="R109">
        <v>132.922800325315</v>
      </c>
      <c r="S109">
        <v>52.061209141011418</v>
      </c>
      <c r="T109">
        <v>3.8274888073681939</v>
      </c>
      <c r="U109">
        <v>335.57221565424669</v>
      </c>
      <c r="V109">
        <v>113.0142739192809</v>
      </c>
      <c r="W109">
        <v>26.20701616708422</v>
      </c>
      <c r="X109">
        <v>132.98954717369759</v>
      </c>
      <c r="Y109">
        <v>258.56041580439887</v>
      </c>
      <c r="Z109">
        <v>262.26116753275778</v>
      </c>
      <c r="AA109">
        <v>257.24669548367058</v>
      </c>
      <c r="AB109">
        <v>59.372582250996473</v>
      </c>
      <c r="AC109">
        <v>200.63895839314159</v>
      </c>
      <c r="AD109">
        <v>144.73279958088321</v>
      </c>
      <c r="AE109">
        <v>71.186191043655185</v>
      </c>
      <c r="AF109">
        <v>204.7648152415791</v>
      </c>
      <c r="AG109">
        <v>48.916625326708363</v>
      </c>
      <c r="AH109">
        <v>801.27459650279172</v>
      </c>
      <c r="AI109">
        <v>461.61337459358339</v>
      </c>
      <c r="AJ109">
        <v>88.942546326679235</v>
      </c>
      <c r="AK109">
        <v>128.31466011621899</v>
      </c>
      <c r="AL109">
        <v>146.25000756909279</v>
      </c>
      <c r="AM109">
        <v>218.64474124185821</v>
      </c>
      <c r="AN109">
        <v>44.549225396607902</v>
      </c>
      <c r="AO109">
        <v>680.3158655953215</v>
      </c>
      <c r="AP109">
        <v>470.61139233887582</v>
      </c>
      <c r="AQ109">
        <v>225.95585590181389</v>
      </c>
      <c r="AR109">
        <v>678.77717847275869</v>
      </c>
      <c r="AS109">
        <v>812.57923113041488</v>
      </c>
      <c r="AT109">
        <v>58.178610130715001</v>
      </c>
      <c r="AU109">
        <v>368.5633922500806</v>
      </c>
      <c r="AV109">
        <v>28.403932631694779</v>
      </c>
      <c r="AW109">
        <v>140.88932318861879</v>
      </c>
      <c r="AX109">
        <v>221.84399845750991</v>
      </c>
      <c r="AY109">
        <v>24.982406377909001</v>
      </c>
      <c r="AZ109">
        <v>80.946308590059772</v>
      </c>
      <c r="BA109">
        <v>247.53692624401819</v>
      </c>
      <c r="BB109">
        <v>502.40706644829442</v>
      </c>
      <c r="BC109">
        <v>117.35018811272469</v>
      </c>
      <c r="BD109">
        <v>119.94162684729839</v>
      </c>
      <c r="BE109">
        <v>262.93446106916281</v>
      </c>
      <c r="BF109">
        <v>691.40262414047834</v>
      </c>
      <c r="BG109">
        <v>28.38063211579254</v>
      </c>
      <c r="BH109">
        <v>1037.777810517247</v>
      </c>
      <c r="BI109">
        <v>441.89089237012041</v>
      </c>
      <c r="BJ109">
        <v>932.19767088795743</v>
      </c>
      <c r="BK109">
        <v>550.68709411034854</v>
      </c>
      <c r="BL109">
        <v>6423.1321507645034</v>
      </c>
      <c r="BM109">
        <v>6349.0753682404966</v>
      </c>
      <c r="BN109">
        <v>62.382584823325168</v>
      </c>
      <c r="BO109">
        <v>924.25309865976578</v>
      </c>
      <c r="BP109">
        <v>251.36409791317101</v>
      </c>
      <c r="BQ109">
        <v>276.21466345491399</v>
      </c>
      <c r="BR109">
        <v>1051.5660142051861</v>
      </c>
      <c r="BS109">
        <v>394.22568011358459</v>
      </c>
      <c r="BT109">
        <v>249.60720955895479</v>
      </c>
      <c r="BU109">
        <v>554.06539437718561</v>
      </c>
      <c r="BV109">
        <v>212.00081272578919</v>
      </c>
      <c r="BW109">
        <v>220.28431718495901</v>
      </c>
      <c r="BX109">
        <v>94.773270422692846</v>
      </c>
      <c r="BY109">
        <v>704.82962785328482</v>
      </c>
      <c r="BZ109">
        <v>1206.822265460946</v>
      </c>
      <c r="CA109">
        <v>254.2387429868013</v>
      </c>
      <c r="CB109">
        <v>1686.100494211234</v>
      </c>
      <c r="CC109">
        <v>401.57738782089541</v>
      </c>
      <c r="CD109">
        <v>0</v>
      </c>
      <c r="CE109">
        <v>788.96914829654713</v>
      </c>
      <c r="CF109">
        <v>732.71701963664668</v>
      </c>
      <c r="CG109">
        <v>248.50374313566681</v>
      </c>
      <c r="CH109">
        <v>43.487541334941803</v>
      </c>
      <c r="CI109">
        <v>699.63371822893714</v>
      </c>
      <c r="CJ109">
        <v>717.32727044561307</v>
      </c>
      <c r="CK109">
        <v>694.77106365071347</v>
      </c>
      <c r="CL109">
        <v>643.05137467674422</v>
      </c>
      <c r="CM109">
        <v>360.53801830652151</v>
      </c>
      <c r="CN109">
        <v>650.67789847150107</v>
      </c>
      <c r="CO109">
        <v>263.96060108813072</v>
      </c>
      <c r="CP109">
        <v>39.178532732672807</v>
      </c>
      <c r="CQ109">
        <v>502.23924589519862</v>
      </c>
      <c r="CR109">
        <v>933.45640121974225</v>
      </c>
      <c r="CS109">
        <v>145.6104599002916</v>
      </c>
      <c r="CT109">
        <v>79.683852504765994</v>
      </c>
      <c r="CU109">
        <v>296.94381906227432</v>
      </c>
      <c r="CV109">
        <v>827.66754558957632</v>
      </c>
      <c r="CW109">
        <v>1025.1708022207231</v>
      </c>
      <c r="CX109">
        <v>663.65243321302978</v>
      </c>
      <c r="CY109">
        <v>1795.7128627033369</v>
      </c>
      <c r="CZ109">
        <v>275.14591272526872</v>
      </c>
      <c r="DA109">
        <v>314.0219832598292</v>
      </c>
      <c r="DB109">
        <v>93.488807943786611</v>
      </c>
      <c r="DC109">
        <v>23.373168321006201</v>
      </c>
      <c r="DD109">
        <v>85.283847955711565</v>
      </c>
      <c r="DE109">
        <v>183.70023490105319</v>
      </c>
      <c r="DF109">
        <v>64.060480950853503</v>
      </c>
      <c r="DG109">
        <v>55.451589282797372</v>
      </c>
      <c r="DH109">
        <v>172.70041024397571</v>
      </c>
      <c r="DI109">
        <v>75.873532085460823</v>
      </c>
      <c r="DJ109">
        <v>4987.4566479580444</v>
      </c>
      <c r="DK109">
        <v>503.19005543463129</v>
      </c>
      <c r="DL109">
        <v>73.187274526000181</v>
      </c>
      <c r="DM109">
        <v>44.532027966235859</v>
      </c>
      <c r="DN109">
        <v>2666.7559558622602</v>
      </c>
      <c r="DO109">
        <v>9.1927817348069585</v>
      </c>
      <c r="DP109">
        <v>301.50962860921652</v>
      </c>
      <c r="DQ109">
        <v>292.19101976290409</v>
      </c>
      <c r="DR109">
        <v>600.79897717388224</v>
      </c>
      <c r="DS109">
        <v>2.582739059087269</v>
      </c>
      <c r="DT109">
        <v>669.33247556430842</v>
      </c>
      <c r="DU109">
        <v>192.8325612974669</v>
      </c>
      <c r="DV109">
        <v>40.084802260142162</v>
      </c>
      <c r="DW109">
        <v>117.37162016644859</v>
      </c>
      <c r="DX109">
        <v>431.92160055663192</v>
      </c>
      <c r="DY109">
        <v>89.678641697056662</v>
      </c>
      <c r="DZ109">
        <v>348.20642296106269</v>
      </c>
      <c r="EA109">
        <v>82.0031094190267</v>
      </c>
      <c r="EB109">
        <v>73.960036827146297</v>
      </c>
      <c r="EC109">
        <v>963.86286997212903</v>
      </c>
      <c r="ED109">
        <v>912.16590563881505</v>
      </c>
      <c r="EE109">
        <v>578.00866550146588</v>
      </c>
      <c r="EF109">
        <v>530.25686063577632</v>
      </c>
      <c r="EG109">
        <v>1300.355680977766</v>
      </c>
      <c r="EH109">
        <v>908.41104434782551</v>
      </c>
      <c r="EI109">
        <v>1507.27216266102</v>
      </c>
      <c r="EJ109">
        <v>262.11837997840678</v>
      </c>
      <c r="EK109">
        <v>208.21428134016901</v>
      </c>
      <c r="EL109">
        <v>396.66969595912309</v>
      </c>
      <c r="EM109">
        <v>323.79990255232218</v>
      </c>
      <c r="EN109">
        <v>1032.8186869532251</v>
      </c>
      <c r="EO109">
        <v>195.0218053722275</v>
      </c>
      <c r="EP109">
        <v>1630.8634888062959</v>
      </c>
      <c r="EQ109">
        <v>897.73505979459173</v>
      </c>
      <c r="ER109">
        <v>172.18724919916781</v>
      </c>
      <c r="ES109">
        <v>607.59323814637833</v>
      </c>
      <c r="ET109">
        <v>1302.714130043209</v>
      </c>
      <c r="EU109">
        <v>383.45514278425998</v>
      </c>
      <c r="EV109">
        <v>87.643373283836013</v>
      </c>
      <c r="EW109">
        <v>971.89687184532556</v>
      </c>
      <c r="EX109">
        <v>737.23665202743371</v>
      </c>
      <c r="EY109">
        <v>769.02840720395329</v>
      </c>
      <c r="EZ109">
        <v>1080.7882267309849</v>
      </c>
      <c r="FA109">
        <v>1422.04788053783</v>
      </c>
      <c r="FB109">
        <v>29.74267474567834</v>
      </c>
      <c r="FC109">
        <v>169.38579863925841</v>
      </c>
      <c r="FD109">
        <v>40.45122914835364</v>
      </c>
      <c r="FE109">
        <v>406.12992427349928</v>
      </c>
      <c r="FF109">
        <v>1702.0355358137681</v>
      </c>
      <c r="FG109">
        <v>7.4021579111678282</v>
      </c>
      <c r="FH109">
        <v>69.479007355327795</v>
      </c>
      <c r="FI109">
        <v>3625.990524657966</v>
      </c>
      <c r="FJ109">
        <v>1233.6129371415659</v>
      </c>
      <c r="FK109">
        <v>2.0173033373587712</v>
      </c>
      <c r="FL109">
        <v>51.763203776657868</v>
      </c>
      <c r="FM109">
        <v>15662.62372774761</v>
      </c>
      <c r="FN109">
        <v>34085.215028352017</v>
      </c>
      <c r="FO109">
        <v>646.47349082603364</v>
      </c>
      <c r="FP109">
        <v>2787.7511497295918</v>
      </c>
      <c r="FQ109">
        <v>748.81188830838153</v>
      </c>
      <c r="FR109">
        <v>1438.9773329274019</v>
      </c>
      <c r="FS109">
        <v>781.99985628225591</v>
      </c>
      <c r="FT109">
        <v>0</v>
      </c>
      <c r="FU109">
        <v>0</v>
      </c>
      <c r="FV109">
        <v>759.34586855349141</v>
      </c>
      <c r="FW109">
        <v>1986.947218104357</v>
      </c>
      <c r="FX109">
        <v>807.81715053316918</v>
      </c>
      <c r="FY109">
        <v>744.71256121331703</v>
      </c>
      <c r="FZ109">
        <v>2987.3555717550962</v>
      </c>
      <c r="GA109">
        <v>292.15539779043883</v>
      </c>
      <c r="GB109">
        <v>727.67142102007176</v>
      </c>
      <c r="GC109">
        <v>1027.2158922783599</v>
      </c>
      <c r="GD109">
        <v>80.705437204770206</v>
      </c>
      <c r="GE109">
        <v>192.6731189737244</v>
      </c>
      <c r="GF109">
        <v>313.52904228382738</v>
      </c>
      <c r="GG109">
        <v>334.28200720929908</v>
      </c>
      <c r="GH109">
        <v>2412.0006520250881</v>
      </c>
      <c r="GI109">
        <v>419.49296532489399</v>
      </c>
      <c r="GJ109">
        <v>3119.151955352796</v>
      </c>
      <c r="GK109">
        <v>975.35548721449152</v>
      </c>
      <c r="GL109">
        <v>0</v>
      </c>
      <c r="GM109">
        <v>611.3847804278854</v>
      </c>
      <c r="GN109">
        <v>1545.533829936142</v>
      </c>
      <c r="GO109">
        <v>0</v>
      </c>
      <c r="GP109">
        <v>41.765986693630687</v>
      </c>
      <c r="GQ109">
        <v>425.60596432953793</v>
      </c>
      <c r="GR109">
        <v>345.81920028589212</v>
      </c>
      <c r="GS109">
        <v>633.40983337585658</v>
      </c>
      <c r="GT109">
        <v>521.27046284128301</v>
      </c>
      <c r="GU109">
        <v>748.31916125851012</v>
      </c>
      <c r="GV109">
        <v>648.3688946828297</v>
      </c>
      <c r="GW109">
        <v>347.99339343388658</v>
      </c>
      <c r="GX109">
        <v>9.2785989273554819</v>
      </c>
      <c r="GY109">
        <v>414.31632469676703</v>
      </c>
      <c r="GZ109">
        <v>707.27115553025067</v>
      </c>
      <c r="HA109">
        <v>106.5967091291235</v>
      </c>
      <c r="HB109">
        <v>95.848233143969139</v>
      </c>
      <c r="HC109">
        <v>312.24169624679911</v>
      </c>
      <c r="HD109">
        <v>609.70806581884926</v>
      </c>
      <c r="HE109">
        <v>5108.9818219643203</v>
      </c>
      <c r="HF109">
        <v>2811.7252243568159</v>
      </c>
      <c r="HG109">
        <v>928.51015221459147</v>
      </c>
      <c r="HH109">
        <v>1568.5884021287829</v>
      </c>
      <c r="HI109">
        <v>1385.087360470056</v>
      </c>
      <c r="HJ109">
        <v>10.97894936379644</v>
      </c>
      <c r="HK109">
        <v>1.893651441733345</v>
      </c>
      <c r="HL109">
        <v>4.163213839642097</v>
      </c>
      <c r="HM109">
        <v>2.6078822584665091</v>
      </c>
      <c r="HN109">
        <v>293.77631971828498</v>
      </c>
      <c r="HO109">
        <v>6.7031887980070417</v>
      </c>
      <c r="HP109">
        <v>10.017701727064081</v>
      </c>
      <c r="HQ109">
        <v>0</v>
      </c>
    </row>
    <row r="110" spans="1:225" x14ac:dyDescent="0.25">
      <c r="A110" s="1" t="s">
        <v>237</v>
      </c>
      <c r="B110">
        <v>112.87093785590331</v>
      </c>
      <c r="C110">
        <v>10.02551881034403</v>
      </c>
      <c r="D110">
        <v>6.996412294191062</v>
      </c>
      <c r="E110">
        <v>2.959601191440044</v>
      </c>
      <c r="F110">
        <v>821.8947041401691</v>
      </c>
      <c r="G110">
        <v>0</v>
      </c>
      <c r="H110">
        <v>26.814587201193749</v>
      </c>
      <c r="I110">
        <v>56.994215223294972</v>
      </c>
      <c r="J110">
        <v>43.523257802452399</v>
      </c>
      <c r="K110">
        <v>23.519484593468452</v>
      </c>
      <c r="L110">
        <v>1.621079295740802</v>
      </c>
      <c r="M110">
        <v>26.859249789746549</v>
      </c>
      <c r="N110">
        <v>14.87150306869817</v>
      </c>
      <c r="O110">
        <v>28.63277677123849</v>
      </c>
      <c r="P110">
        <v>64.844439691912342</v>
      </c>
      <c r="Q110">
        <v>15.95527775869032</v>
      </c>
      <c r="R110">
        <v>38.884423203377807</v>
      </c>
      <c r="S110">
        <v>16.198945560419311</v>
      </c>
      <c r="T110">
        <v>0.91374003018013483</v>
      </c>
      <c r="U110">
        <v>73.293388172789264</v>
      </c>
      <c r="V110">
        <v>23.44661568004717</v>
      </c>
      <c r="W110">
        <v>6.1291219020016996</v>
      </c>
      <c r="X110">
        <v>34.132218302384302</v>
      </c>
      <c r="Y110">
        <v>66.00168826600688</v>
      </c>
      <c r="Z110">
        <v>61.342817931605737</v>
      </c>
      <c r="AA110">
        <v>210.98573343590769</v>
      </c>
      <c r="AB110">
        <v>17.284492457982779</v>
      </c>
      <c r="AC110">
        <v>59.058563519375546</v>
      </c>
      <c r="AD110">
        <v>44.175207903339</v>
      </c>
      <c r="AE110">
        <v>22.179557942197189</v>
      </c>
      <c r="AF110">
        <v>62.705081236523633</v>
      </c>
      <c r="AG110">
        <v>15.18363137981741</v>
      </c>
      <c r="AH110">
        <v>257.40121280513631</v>
      </c>
      <c r="AI110">
        <v>128.90062950672541</v>
      </c>
      <c r="AJ110">
        <v>26.500731232888391</v>
      </c>
      <c r="AK110">
        <v>38.020842706336552</v>
      </c>
      <c r="AL110">
        <v>45.830878774001548</v>
      </c>
      <c r="AM110">
        <v>68.310993371447296</v>
      </c>
      <c r="AN110">
        <v>14.124995609433171</v>
      </c>
      <c r="AO110">
        <v>206.6491042079102</v>
      </c>
      <c r="AP110">
        <v>134.5812622060958</v>
      </c>
      <c r="AQ110">
        <v>69.203813838173886</v>
      </c>
      <c r="AR110">
        <v>211.45243765331799</v>
      </c>
      <c r="AS110">
        <v>253.64942451299481</v>
      </c>
      <c r="AT110">
        <v>19.639234862874069</v>
      </c>
      <c r="AU110">
        <v>114.7247955549291</v>
      </c>
      <c r="AV110">
        <v>8.7790481542803711</v>
      </c>
      <c r="AW110">
        <v>40.477656094649063</v>
      </c>
      <c r="AX110">
        <v>63.559776869074227</v>
      </c>
      <c r="AY110">
        <v>8.7809613326535327</v>
      </c>
      <c r="AZ110">
        <v>25.920397076758348</v>
      </c>
      <c r="BA110">
        <v>75.498472970582355</v>
      </c>
      <c r="BB110">
        <v>235.13777748116999</v>
      </c>
      <c r="BC110">
        <v>79.253168632862639</v>
      </c>
      <c r="BD110">
        <v>39.136614026100162</v>
      </c>
      <c r="BE110">
        <v>43.019413224922481</v>
      </c>
      <c r="BF110">
        <v>99.708541619462551</v>
      </c>
      <c r="BG110">
        <v>4.4693669719619864</v>
      </c>
      <c r="BH110">
        <v>306.03102428303032</v>
      </c>
      <c r="BI110">
        <v>144.3811264815939</v>
      </c>
      <c r="BJ110">
        <v>299.08632798510581</v>
      </c>
      <c r="BK110">
        <v>163.98764324756809</v>
      </c>
      <c r="BL110">
        <v>1443.8726158853019</v>
      </c>
      <c r="BM110">
        <v>1597.838241433336</v>
      </c>
      <c r="BN110">
        <v>21.072701924155911</v>
      </c>
      <c r="BO110">
        <v>252.84946467646611</v>
      </c>
      <c r="BP110">
        <v>76.84248913127891</v>
      </c>
      <c r="BQ110">
        <v>104.18092951601579</v>
      </c>
      <c r="BR110">
        <v>264.47466576747541</v>
      </c>
      <c r="BS110">
        <v>102.7592316903812</v>
      </c>
      <c r="BT110">
        <v>76.88339936518706</v>
      </c>
      <c r="BU110">
        <v>179.42719561839729</v>
      </c>
      <c r="BV110">
        <v>54.495591028497607</v>
      </c>
      <c r="BW110">
        <v>59.450515558878053</v>
      </c>
      <c r="BX110">
        <v>26.304932159141771</v>
      </c>
      <c r="BY110">
        <v>185.07944682875021</v>
      </c>
      <c r="BZ110">
        <v>313.08313167847137</v>
      </c>
      <c r="CA110">
        <v>66.432631944935579</v>
      </c>
      <c r="CB110">
        <v>497.67048658359653</v>
      </c>
      <c r="CC110">
        <v>104.8030719756794</v>
      </c>
      <c r="CD110">
        <v>0</v>
      </c>
      <c r="CE110">
        <v>218.78357693610661</v>
      </c>
      <c r="CF110">
        <v>197.87282976501859</v>
      </c>
      <c r="CG110">
        <v>75.965583938526393</v>
      </c>
      <c r="CH110">
        <v>12.197668137921561</v>
      </c>
      <c r="CI110">
        <v>189.97812908114321</v>
      </c>
      <c r="CJ110">
        <v>186.62697476635859</v>
      </c>
      <c r="CK110">
        <v>182.5806954494013</v>
      </c>
      <c r="CL110">
        <v>181.11222176010219</v>
      </c>
      <c r="CM110">
        <v>95.57480990914712</v>
      </c>
      <c r="CN110">
        <v>167.1372563796987</v>
      </c>
      <c r="CO110">
        <v>66.249565697357951</v>
      </c>
      <c r="CP110">
        <v>10.2777257289037</v>
      </c>
      <c r="CQ110">
        <v>145.87902276010161</v>
      </c>
      <c r="CR110">
        <v>254.14223774614871</v>
      </c>
      <c r="CS110">
        <v>42.291093383856037</v>
      </c>
      <c r="CT110">
        <v>20.687616455066461</v>
      </c>
      <c r="CU110">
        <v>74.484840105990173</v>
      </c>
      <c r="CV110">
        <v>206.80218038209239</v>
      </c>
      <c r="CW110">
        <v>293.14139071341373</v>
      </c>
      <c r="CX110">
        <v>197.6472631750043</v>
      </c>
      <c r="CY110">
        <v>543.63486743964518</v>
      </c>
      <c r="CZ110">
        <v>85.602934319677402</v>
      </c>
      <c r="DA110">
        <v>96.841443057129098</v>
      </c>
      <c r="DB110">
        <v>25.886880802887639</v>
      </c>
      <c r="DC110">
        <v>6.5598467728140992</v>
      </c>
      <c r="DD110">
        <v>23.807966471974709</v>
      </c>
      <c r="DE110">
        <v>50.02447197485904</v>
      </c>
      <c r="DF110">
        <v>20.192329605158118</v>
      </c>
      <c r="DG110">
        <v>14.143555811594711</v>
      </c>
      <c r="DH110">
        <v>46.448194100516027</v>
      </c>
      <c r="DI110">
        <v>23.44919254742231</v>
      </c>
      <c r="DJ110">
        <v>1384.416256229646</v>
      </c>
      <c r="DK110">
        <v>115.57675971862351</v>
      </c>
      <c r="DL110">
        <v>18.409409755181041</v>
      </c>
      <c r="DM110">
        <v>6.8602674232060092</v>
      </c>
      <c r="DN110">
        <v>1076.3765273468141</v>
      </c>
      <c r="DO110">
        <v>3.0770683553981408</v>
      </c>
      <c r="DP110">
        <v>78.787254797857074</v>
      </c>
      <c r="DQ110">
        <v>117.2172610649414</v>
      </c>
      <c r="DR110">
        <v>155.34352130567001</v>
      </c>
      <c r="DS110">
        <v>0.7721478045730088</v>
      </c>
      <c r="DT110">
        <v>160.9649680741457</v>
      </c>
      <c r="DU110">
        <v>59.387040601515949</v>
      </c>
      <c r="DV110">
        <v>11.43462432579252</v>
      </c>
      <c r="DW110">
        <v>36.583519209678592</v>
      </c>
      <c r="DX110">
        <v>126.36541119627231</v>
      </c>
      <c r="DY110">
        <v>28.135543184591459</v>
      </c>
      <c r="DZ110">
        <v>79.20856563288929</v>
      </c>
      <c r="EA110">
        <v>18.792887092917049</v>
      </c>
      <c r="EB110">
        <v>29.941993575940192</v>
      </c>
      <c r="EC110">
        <v>149.79858908833151</v>
      </c>
      <c r="ED110">
        <v>144.95332044944089</v>
      </c>
      <c r="EE110">
        <v>138.57432075355331</v>
      </c>
      <c r="EF110">
        <v>128.11123715659269</v>
      </c>
      <c r="EG110">
        <v>271.1092859893148</v>
      </c>
      <c r="EH110">
        <v>163.3695860343316</v>
      </c>
      <c r="EI110">
        <v>587.79295970778003</v>
      </c>
      <c r="EJ110">
        <v>80.805766537671005</v>
      </c>
      <c r="EK110">
        <v>64.188229032884522</v>
      </c>
      <c r="EL110">
        <v>122.2852012395405</v>
      </c>
      <c r="EM110">
        <v>101.859891688445</v>
      </c>
      <c r="EN110">
        <v>285.57584217889581</v>
      </c>
      <c r="EO110">
        <v>60.121256952532413</v>
      </c>
      <c r="EP110">
        <v>358.72742962241142</v>
      </c>
      <c r="EQ110">
        <v>217.89264280413749</v>
      </c>
      <c r="ER110">
        <v>64.096993905637504</v>
      </c>
      <c r="ES110">
        <v>204.35600010682029</v>
      </c>
      <c r="ET110">
        <v>427.01553796019329</v>
      </c>
      <c r="EU110">
        <v>170.758876843986</v>
      </c>
      <c r="EV110">
        <v>30.42081035229916</v>
      </c>
      <c r="EW110">
        <v>337.36167752985392</v>
      </c>
      <c r="EX110">
        <v>223.40315382776981</v>
      </c>
      <c r="EY110">
        <v>162.22523575271629</v>
      </c>
      <c r="EZ110">
        <v>454.78094794628407</v>
      </c>
      <c r="FA110">
        <v>443.20043066678181</v>
      </c>
      <c r="FB110">
        <v>10.611257977482319</v>
      </c>
      <c r="FC110">
        <v>60.252950619629367</v>
      </c>
      <c r="FD110">
        <v>14.34705071477743</v>
      </c>
      <c r="FE110">
        <v>82.496352956793359</v>
      </c>
      <c r="FF110">
        <v>341.73508886849379</v>
      </c>
      <c r="FG110">
        <v>2.3565079773425528</v>
      </c>
      <c r="FH110">
        <v>22.118933026766619</v>
      </c>
      <c r="FI110">
        <v>800.17704864953157</v>
      </c>
      <c r="FJ110">
        <v>221.0191747338686</v>
      </c>
      <c r="FK110">
        <v>0.60222296688971533</v>
      </c>
      <c r="FL110">
        <v>6.000875434821733</v>
      </c>
      <c r="FM110">
        <v>2305.388979469989</v>
      </c>
      <c r="FN110">
        <v>1658.9095296351809</v>
      </c>
      <c r="FO110">
        <v>61.961493451707909</v>
      </c>
      <c r="FP110">
        <v>978.31850402268014</v>
      </c>
      <c r="FQ110">
        <v>262.7645051561085</v>
      </c>
      <c r="FR110">
        <v>504.9961706799532</v>
      </c>
      <c r="FS110">
        <v>148.67404579426861</v>
      </c>
      <c r="FT110">
        <v>0</v>
      </c>
      <c r="FU110">
        <v>0</v>
      </c>
      <c r="FV110">
        <v>128.69649912713791</v>
      </c>
      <c r="FW110">
        <v>511.88122772714547</v>
      </c>
      <c r="FX110">
        <v>205.60482075298151</v>
      </c>
      <c r="FY110">
        <v>138.05735135863529</v>
      </c>
      <c r="FZ110">
        <v>717.16249484330626</v>
      </c>
      <c r="GA110">
        <v>64.341433095591341</v>
      </c>
      <c r="GB110">
        <v>119.0810962967339</v>
      </c>
      <c r="GC110">
        <v>168.10058915665539</v>
      </c>
      <c r="GD110">
        <v>14.16767064534301</v>
      </c>
      <c r="GE110">
        <v>30.735089447856211</v>
      </c>
      <c r="GF110">
        <v>50.013946991787023</v>
      </c>
      <c r="GG110">
        <v>73.618983474489113</v>
      </c>
      <c r="GH110">
        <v>384.76076052097551</v>
      </c>
      <c r="GI110">
        <v>66.917242429471159</v>
      </c>
      <c r="GJ110">
        <v>687.75398334823262</v>
      </c>
      <c r="GK110">
        <v>131.60083793178109</v>
      </c>
      <c r="GL110">
        <v>0</v>
      </c>
      <c r="GM110">
        <v>131.2648396560102</v>
      </c>
      <c r="GN110">
        <v>386.5962808094165</v>
      </c>
      <c r="GO110">
        <v>0</v>
      </c>
      <c r="GP110">
        <v>10.447247939412851</v>
      </c>
      <c r="GQ110">
        <v>74.714236563953563</v>
      </c>
      <c r="GR110">
        <v>60.707837069951971</v>
      </c>
      <c r="GS110">
        <v>111.19377099738099</v>
      </c>
      <c r="GT110">
        <v>91.507939123639346</v>
      </c>
      <c r="GU110">
        <v>96.046088742652188</v>
      </c>
      <c r="GV110">
        <v>113.8198029117235</v>
      </c>
      <c r="GW110">
        <v>61.089512128126707</v>
      </c>
      <c r="GX110">
        <v>1.6288386285482579</v>
      </c>
      <c r="GY110">
        <v>64.642047614337017</v>
      </c>
      <c r="GZ110">
        <v>124.15997156523051</v>
      </c>
      <c r="HA110">
        <v>18.712829260648451</v>
      </c>
      <c r="HB110">
        <v>16.825956789953938</v>
      </c>
      <c r="HC110">
        <v>54.813376488423437</v>
      </c>
      <c r="HD110">
        <v>107.03297529277251</v>
      </c>
      <c r="HE110">
        <v>627.18823698066467</v>
      </c>
      <c r="HF110">
        <v>321.23748409648209</v>
      </c>
      <c r="HG110">
        <v>138.89766672938191</v>
      </c>
      <c r="HH110">
        <v>234.64823577298259</v>
      </c>
      <c r="HI110">
        <v>207.1979526845135</v>
      </c>
      <c r="HJ110">
        <v>1.055830808096351</v>
      </c>
      <c r="HK110">
        <v>0.1821099146855677</v>
      </c>
      <c r="HL110">
        <v>0.4003706809216247</v>
      </c>
      <c r="HM110">
        <v>0.25079653263148821</v>
      </c>
      <c r="HN110">
        <v>64.011614713506432</v>
      </c>
      <c r="HO110">
        <v>0.63542714088250385</v>
      </c>
      <c r="HP110">
        <v>0.94962558245929474</v>
      </c>
      <c r="HQ110">
        <v>0</v>
      </c>
    </row>
    <row r="111" spans="1:225" x14ac:dyDescent="0.25">
      <c r="A111" s="1" t="s">
        <v>238</v>
      </c>
      <c r="B111">
        <v>1127.643079685655</v>
      </c>
      <c r="C111">
        <v>100.65486477177861</v>
      </c>
      <c r="D111">
        <v>71.843884036371264</v>
      </c>
      <c r="E111">
        <v>26.803772147284679</v>
      </c>
      <c r="F111">
        <v>5050.9898022967927</v>
      </c>
      <c r="G111">
        <v>0</v>
      </c>
      <c r="H111">
        <v>300.83122103814111</v>
      </c>
      <c r="I111">
        <v>361.93302005361471</v>
      </c>
      <c r="J111">
        <v>471.81687168771481</v>
      </c>
      <c r="K111">
        <v>243.97158670058471</v>
      </c>
      <c r="L111">
        <v>13.03426791146425</v>
      </c>
      <c r="M111">
        <v>273.56269006883571</v>
      </c>
      <c r="N111">
        <v>158.62933262332311</v>
      </c>
      <c r="O111">
        <v>301.0324754124137</v>
      </c>
      <c r="P111">
        <v>698.23266284285944</v>
      </c>
      <c r="Q111">
        <v>171.23814081838381</v>
      </c>
      <c r="R111">
        <v>414.98883937686912</v>
      </c>
      <c r="S111">
        <v>172.23519570344871</v>
      </c>
      <c r="T111">
        <v>10.414408443639079</v>
      </c>
      <c r="U111">
        <v>893.2489211287475</v>
      </c>
      <c r="V111">
        <v>285.20785765536021</v>
      </c>
      <c r="W111">
        <v>68.879782005496509</v>
      </c>
      <c r="X111">
        <v>396.74793259639779</v>
      </c>
      <c r="Y111">
        <v>805.43270669660694</v>
      </c>
      <c r="Z111">
        <v>739.18412475174068</v>
      </c>
      <c r="AA111">
        <v>750.18077885110699</v>
      </c>
      <c r="AB111">
        <v>185.2427829026748</v>
      </c>
      <c r="AC111">
        <v>620.40784062587159</v>
      </c>
      <c r="AD111">
        <v>453.23151191269972</v>
      </c>
      <c r="AE111">
        <v>224.92211550859079</v>
      </c>
      <c r="AF111">
        <v>644.70467749145359</v>
      </c>
      <c r="AG111">
        <v>155.45346269349659</v>
      </c>
      <c r="AH111">
        <v>2578.4308947050599</v>
      </c>
      <c r="AI111">
        <v>1429.0433725601399</v>
      </c>
      <c r="AJ111">
        <v>293.00934171537801</v>
      </c>
      <c r="AK111">
        <v>416.83147915311622</v>
      </c>
      <c r="AL111">
        <v>526.6015244493608</v>
      </c>
      <c r="AM111">
        <v>831.20675516268068</v>
      </c>
      <c r="AN111">
        <v>152.3618212587929</v>
      </c>
      <c r="AO111">
        <v>2301.2851193656138</v>
      </c>
      <c r="AP111">
        <v>1418.5623187527119</v>
      </c>
      <c r="AQ111">
        <v>764.53864290550769</v>
      </c>
      <c r="AR111">
        <v>2300.1761085712892</v>
      </c>
      <c r="AS111">
        <v>2820.117339454112</v>
      </c>
      <c r="AT111">
        <v>195.54919609890669</v>
      </c>
      <c r="AU111">
        <v>1257.0282030909229</v>
      </c>
      <c r="AV111">
        <v>92.360626979499443</v>
      </c>
      <c r="AW111">
        <v>493.94892212668748</v>
      </c>
      <c r="AX111">
        <v>751.10451680746178</v>
      </c>
      <c r="AY111">
        <v>83.427705043725098</v>
      </c>
      <c r="AZ111">
        <v>251.7274962863257</v>
      </c>
      <c r="BA111">
        <v>706.43492237374301</v>
      </c>
      <c r="BB111">
        <v>1468.8086878732711</v>
      </c>
      <c r="BC111">
        <v>345.2455866607703</v>
      </c>
      <c r="BD111">
        <v>338.02202522567961</v>
      </c>
      <c r="BE111">
        <v>438.09921790486021</v>
      </c>
      <c r="BF111">
        <v>1037.879433714588</v>
      </c>
      <c r="BG111">
        <v>46.278006539727834</v>
      </c>
      <c r="BH111">
        <v>3475.574728078624</v>
      </c>
      <c r="BI111">
        <v>1536.6285562599221</v>
      </c>
      <c r="BJ111">
        <v>3247.4516858153329</v>
      </c>
      <c r="BK111">
        <v>1629.4015899473311</v>
      </c>
      <c r="BL111">
        <v>15414.8479501246</v>
      </c>
      <c r="BM111">
        <v>16577.648964315431</v>
      </c>
      <c r="BN111">
        <v>177.42302035459039</v>
      </c>
      <c r="BO111">
        <v>2497.4423841627759</v>
      </c>
      <c r="BP111">
        <v>763.70930498096413</v>
      </c>
      <c r="BQ111">
        <v>718.80324632145425</v>
      </c>
      <c r="BR111">
        <v>2733.222287226969</v>
      </c>
      <c r="BS111">
        <v>1049.797376093029</v>
      </c>
      <c r="BT111">
        <v>768.7834053625204</v>
      </c>
      <c r="BU111">
        <v>1819.6989277033711</v>
      </c>
      <c r="BV111">
        <v>581.48531268487807</v>
      </c>
      <c r="BW111">
        <v>601.01190707357046</v>
      </c>
      <c r="BX111">
        <v>262.41623425585152</v>
      </c>
      <c r="BY111">
        <v>1869.5136482542609</v>
      </c>
      <c r="BZ111">
        <v>3191.1496266691452</v>
      </c>
      <c r="CA111">
        <v>666.9909733029906</v>
      </c>
      <c r="CB111">
        <v>4794.4355230480332</v>
      </c>
      <c r="CC111">
        <v>1073.240736775512</v>
      </c>
      <c r="CD111">
        <v>0</v>
      </c>
      <c r="CE111">
        <v>2131.775717891463</v>
      </c>
      <c r="CF111">
        <v>2030.1243308020639</v>
      </c>
      <c r="CG111">
        <v>746.99705532763096</v>
      </c>
      <c r="CH111">
        <v>118.4960909037207</v>
      </c>
      <c r="CI111">
        <v>1881.84677694476</v>
      </c>
      <c r="CJ111">
        <v>1884.1713033197041</v>
      </c>
      <c r="CK111">
        <v>1820.8777129502921</v>
      </c>
      <c r="CL111">
        <v>1778.167059209582</v>
      </c>
      <c r="CM111">
        <v>958.94828297923982</v>
      </c>
      <c r="CN111">
        <v>1721.713811991764</v>
      </c>
      <c r="CO111">
        <v>680.42666969932611</v>
      </c>
      <c r="CP111">
        <v>103.0321372754123</v>
      </c>
      <c r="CQ111">
        <v>1400.7902195840079</v>
      </c>
      <c r="CR111">
        <v>2544.3442779964062</v>
      </c>
      <c r="CS111">
        <v>389.75617995470981</v>
      </c>
      <c r="CT111">
        <v>213.90869501979549</v>
      </c>
      <c r="CU111">
        <v>757.84083872081851</v>
      </c>
      <c r="CV111">
        <v>2095.9891900287939</v>
      </c>
      <c r="CW111">
        <v>3087.5731274815662</v>
      </c>
      <c r="CX111">
        <v>1988.3293079145849</v>
      </c>
      <c r="CY111">
        <v>5584.2263012708927</v>
      </c>
      <c r="CZ111">
        <v>860.2549704978353</v>
      </c>
      <c r="DA111">
        <v>980.13451804229112</v>
      </c>
      <c r="DB111">
        <v>254.94873942944409</v>
      </c>
      <c r="DC111">
        <v>65.19329395979662</v>
      </c>
      <c r="DD111">
        <v>233.368732563397</v>
      </c>
      <c r="DE111">
        <v>498.09908402872929</v>
      </c>
      <c r="DF111">
        <v>186.44028419229139</v>
      </c>
      <c r="DG111">
        <v>144.29402609908891</v>
      </c>
      <c r="DH111">
        <v>456.28672535038822</v>
      </c>
      <c r="DI111">
        <v>256.7430010219374</v>
      </c>
      <c r="DJ111">
        <v>14878.995346228019</v>
      </c>
      <c r="DK111">
        <v>1547.817580408185</v>
      </c>
      <c r="DL111">
        <v>196.251377478297</v>
      </c>
      <c r="DM111">
        <v>69.358139357876084</v>
      </c>
      <c r="DN111">
        <v>8794.2017727553539</v>
      </c>
      <c r="DO111">
        <v>27.87964677673332</v>
      </c>
      <c r="DP111">
        <v>972.98882634132235</v>
      </c>
      <c r="DQ111">
        <v>964.30774485549159</v>
      </c>
      <c r="DR111">
        <v>1696.977163261146</v>
      </c>
      <c r="DS111">
        <v>8.4454388873104822</v>
      </c>
      <c r="DT111">
        <v>1735.991416439095</v>
      </c>
      <c r="DU111">
        <v>663.35275828132683</v>
      </c>
      <c r="DV111">
        <v>115.48551712948959</v>
      </c>
      <c r="DW111">
        <v>406.8454466922102</v>
      </c>
      <c r="DX111">
        <v>1369.0728403819051</v>
      </c>
      <c r="DY111">
        <v>313.37570007174418</v>
      </c>
      <c r="DZ111">
        <v>889.64270156462771</v>
      </c>
      <c r="EA111">
        <v>211.40217590378271</v>
      </c>
      <c r="EB111">
        <v>368.64004622969998</v>
      </c>
      <c r="EC111">
        <v>1719.512542487435</v>
      </c>
      <c r="ED111">
        <v>1691.3855605720821</v>
      </c>
      <c r="EE111">
        <v>1551.268804726644</v>
      </c>
      <c r="EF111">
        <v>1646.8878099634501</v>
      </c>
      <c r="EG111">
        <v>4132.4343749901618</v>
      </c>
      <c r="EH111">
        <v>2213.796242276479</v>
      </c>
      <c r="EI111">
        <v>4253.6117969560928</v>
      </c>
      <c r="EJ111">
        <v>825.42114321637541</v>
      </c>
      <c r="EK111">
        <v>655.67500513293407</v>
      </c>
      <c r="EL111">
        <v>1249.128557657207</v>
      </c>
      <c r="EM111">
        <v>1022.503281464036</v>
      </c>
      <c r="EN111">
        <v>2928.0731478223111</v>
      </c>
      <c r="EO111">
        <v>614.13137665403849</v>
      </c>
      <c r="EP111">
        <v>4140.0947234068944</v>
      </c>
      <c r="EQ111">
        <v>2522.2200760329829</v>
      </c>
      <c r="ER111">
        <v>921.5022519061846</v>
      </c>
      <c r="ES111">
        <v>2358.3306338244051</v>
      </c>
      <c r="ET111">
        <v>5162.3983071317489</v>
      </c>
      <c r="EU111">
        <v>2592.3001618790549</v>
      </c>
      <c r="EV111">
        <v>384.00480157125639</v>
      </c>
      <c r="EW111">
        <v>4258.5052926916223</v>
      </c>
      <c r="EX111">
        <v>2727.5130194320309</v>
      </c>
      <c r="EY111">
        <v>1950.2992398892291</v>
      </c>
      <c r="EZ111">
        <v>6264.8586470705068</v>
      </c>
      <c r="FA111">
        <v>4948.3491751858828</v>
      </c>
      <c r="FB111">
        <v>118.73761309614309</v>
      </c>
      <c r="FC111">
        <v>673.8300206103396</v>
      </c>
      <c r="FD111">
        <v>160.35678110589879</v>
      </c>
      <c r="FE111">
        <v>1137.466886947218</v>
      </c>
      <c r="FF111">
        <v>4731.6359834593532</v>
      </c>
      <c r="FG111">
        <v>25.752585088313982</v>
      </c>
      <c r="FH111">
        <v>241.721950577434</v>
      </c>
      <c r="FI111">
        <v>9053.0611513553431</v>
      </c>
      <c r="FJ111">
        <v>2615.9488363266878</v>
      </c>
      <c r="FK111">
        <v>5.3750632294900997</v>
      </c>
      <c r="FL111">
        <v>61.339165296462681</v>
      </c>
      <c r="FM111">
        <v>33507.918760003733</v>
      </c>
      <c r="FN111">
        <v>10520.27491449124</v>
      </c>
      <c r="FO111">
        <v>682.00292613322858</v>
      </c>
      <c r="FP111">
        <v>12069.192458166561</v>
      </c>
      <c r="FQ111">
        <v>3241.7542819324099</v>
      </c>
      <c r="FR111">
        <v>6229.9170794027123</v>
      </c>
      <c r="FS111">
        <v>1569.9257384261909</v>
      </c>
      <c r="FT111">
        <v>0</v>
      </c>
      <c r="FU111">
        <v>0</v>
      </c>
      <c r="FV111">
        <v>1233.6573093422051</v>
      </c>
      <c r="FW111">
        <v>4402.5214024684847</v>
      </c>
      <c r="FX111">
        <v>2127.0298182203128</v>
      </c>
      <c r="FY111">
        <v>1319.5268465413269</v>
      </c>
      <c r="FZ111">
        <v>7454.5674062923536</v>
      </c>
      <c r="GA111">
        <v>696.82195648595757</v>
      </c>
      <c r="GB111">
        <v>1293.567949827416</v>
      </c>
      <c r="GC111">
        <v>1826.0625845961381</v>
      </c>
      <c r="GD111">
        <v>150.76112992917561</v>
      </c>
      <c r="GE111">
        <v>340.57482360213243</v>
      </c>
      <c r="GF111">
        <v>554.20340335343849</v>
      </c>
      <c r="GG111">
        <v>797.29843789749054</v>
      </c>
      <c r="GH111">
        <v>4263.5251921348681</v>
      </c>
      <c r="GI111">
        <v>741.50843370810185</v>
      </c>
      <c r="GJ111">
        <v>8142.7499534539447</v>
      </c>
      <c r="GK111">
        <v>1503.7824328094</v>
      </c>
      <c r="GL111">
        <v>0</v>
      </c>
      <c r="GM111">
        <v>1486.014344266845</v>
      </c>
      <c r="GN111">
        <v>3932.9134698358721</v>
      </c>
      <c r="GO111">
        <v>0</v>
      </c>
      <c r="GP111">
        <v>106.2817315717722</v>
      </c>
      <c r="GQ111">
        <v>795.04973034363275</v>
      </c>
      <c r="GR111">
        <v>646.00472027705473</v>
      </c>
      <c r="GS111">
        <v>1183.236043263151</v>
      </c>
      <c r="GT111">
        <v>973.75501203543638</v>
      </c>
      <c r="GU111">
        <v>1043.025311555306</v>
      </c>
      <c r="GV111">
        <v>1211.1801950257759</v>
      </c>
      <c r="GW111">
        <v>650.06620395186917</v>
      </c>
      <c r="GX111">
        <v>17.332810612233061</v>
      </c>
      <c r="GY111">
        <v>723.97708530508316</v>
      </c>
      <c r="GZ111">
        <v>1321.212080215977</v>
      </c>
      <c r="HA111">
        <v>199.12710805671031</v>
      </c>
      <c r="HB111">
        <v>179.0485056643216</v>
      </c>
      <c r="HC111">
        <v>583.28053929912301</v>
      </c>
      <c r="HD111">
        <v>1138.9601508081389</v>
      </c>
      <c r="HE111">
        <v>6836.8845169366487</v>
      </c>
      <c r="HF111">
        <v>3762.6451663059379</v>
      </c>
      <c r="HG111">
        <v>1502.37280758118</v>
      </c>
      <c r="HH111">
        <v>2538.0493212968699</v>
      </c>
      <c r="HI111">
        <v>2241.1360624667441</v>
      </c>
      <c r="HJ111">
        <v>10.222086488863431</v>
      </c>
      <c r="HK111">
        <v>1.76310757757841</v>
      </c>
      <c r="HL111">
        <v>3.8762116966116391</v>
      </c>
      <c r="HM111">
        <v>2.4281010063424682</v>
      </c>
      <c r="HN111">
        <v>667.22977107843963</v>
      </c>
      <c r="HO111">
        <v>6.0896224352371124</v>
      </c>
      <c r="HP111">
        <v>9.1007463798096211</v>
      </c>
      <c r="HQ111">
        <v>0</v>
      </c>
    </row>
    <row r="112" spans="1:225" x14ac:dyDescent="0.25">
      <c r="A112" s="1" t="s">
        <v>239</v>
      </c>
      <c r="B112">
        <v>2289.45159301794</v>
      </c>
      <c r="C112">
        <v>185.89737047199989</v>
      </c>
      <c r="D112">
        <v>140.34528868514801</v>
      </c>
      <c r="E112">
        <v>60.805047966284128</v>
      </c>
      <c r="F112">
        <v>22644.894474901539</v>
      </c>
      <c r="G112">
        <v>0</v>
      </c>
      <c r="H112">
        <v>486.83458097089721</v>
      </c>
      <c r="I112">
        <v>1558.1010869449899</v>
      </c>
      <c r="J112">
        <v>831.80302595540149</v>
      </c>
      <c r="K112">
        <v>462.01390027977482</v>
      </c>
      <c r="L112">
        <v>32.949735471024248</v>
      </c>
      <c r="M112">
        <v>557.32413553748415</v>
      </c>
      <c r="N112">
        <v>281.90516036891842</v>
      </c>
      <c r="O112">
        <v>559.65544164953292</v>
      </c>
      <c r="P112">
        <v>1259.2173173167989</v>
      </c>
      <c r="Q112">
        <v>312.91448606435659</v>
      </c>
      <c r="R112">
        <v>758.0696297470754</v>
      </c>
      <c r="S112">
        <v>318.38740970469661</v>
      </c>
      <c r="T112">
        <v>16.509830999034961</v>
      </c>
      <c r="U112">
        <v>1043.166514292931</v>
      </c>
      <c r="V112">
        <v>320.19524341250548</v>
      </c>
      <c r="W112">
        <v>104.2968469775582</v>
      </c>
      <c r="X112">
        <v>580.69272942388932</v>
      </c>
      <c r="Y112">
        <v>1186.3262919092899</v>
      </c>
      <c r="Z112">
        <v>1076.5513348816651</v>
      </c>
      <c r="AA112">
        <v>5049.5703261029566</v>
      </c>
      <c r="AB112">
        <v>328.13275950196822</v>
      </c>
      <c r="AC112">
        <v>1130.650066330734</v>
      </c>
      <c r="AD112">
        <v>859.69867116870137</v>
      </c>
      <c r="AE112">
        <v>430.72751495846478</v>
      </c>
      <c r="AF112">
        <v>1210.730337504084</v>
      </c>
      <c r="AG112">
        <v>296.37783211073167</v>
      </c>
      <c r="AH112">
        <v>5055.9830118448062</v>
      </c>
      <c r="AI112">
        <v>2388.1657075777089</v>
      </c>
      <c r="AJ112">
        <v>510.45125623883388</v>
      </c>
      <c r="AK112">
        <v>744.23287244196354</v>
      </c>
      <c r="AL112">
        <v>851.89773508697499</v>
      </c>
      <c r="AM112">
        <v>1228.692094899583</v>
      </c>
      <c r="AN112">
        <v>271.31315125758471</v>
      </c>
      <c r="AO112">
        <v>3891.5308855468038</v>
      </c>
      <c r="AP112">
        <v>2598.269671062721</v>
      </c>
      <c r="AQ112">
        <v>1332.0266840240861</v>
      </c>
      <c r="AR112">
        <v>4054.778682033455</v>
      </c>
      <c r="AS112">
        <v>4798.4665909357991</v>
      </c>
      <c r="AT112">
        <v>402.18668401109647</v>
      </c>
      <c r="AU112">
        <v>2142.0845259685661</v>
      </c>
      <c r="AV112">
        <v>167.97823495051131</v>
      </c>
      <c r="AW112">
        <v>666.26965873147856</v>
      </c>
      <c r="AX112">
        <v>1093.4435732411589</v>
      </c>
      <c r="AY112">
        <v>187.08492450777999</v>
      </c>
      <c r="AZ112">
        <v>526.68488136454948</v>
      </c>
      <c r="BA112">
        <v>1522.013962839766</v>
      </c>
      <c r="BB112">
        <v>4746.8138189833408</v>
      </c>
      <c r="BC112">
        <v>1673.135325130984</v>
      </c>
      <c r="BD112">
        <v>811.82832090458021</v>
      </c>
      <c r="BE112">
        <v>680.28518154144922</v>
      </c>
      <c r="BF112">
        <v>1438.1677826206781</v>
      </c>
      <c r="BG112">
        <v>68.745749802948211</v>
      </c>
      <c r="BH112">
        <v>5811.4679730808712</v>
      </c>
      <c r="BI112">
        <v>2814.2993156094672</v>
      </c>
      <c r="BJ112">
        <v>5787.8364207535014</v>
      </c>
      <c r="BK112">
        <v>3265.679873837069</v>
      </c>
      <c r="BL112">
        <v>25799.747036002751</v>
      </c>
      <c r="BM112">
        <v>30030.057306109269</v>
      </c>
      <c r="BN112">
        <v>447.30726985295979</v>
      </c>
      <c r="BO112">
        <v>4950.6668158487792</v>
      </c>
      <c r="BP112">
        <v>1587.7779677768731</v>
      </c>
      <c r="BQ112">
        <v>2539.8687286012519</v>
      </c>
      <c r="BR112">
        <v>4958.001738537474</v>
      </c>
      <c r="BS112">
        <v>1941.48274132651</v>
      </c>
      <c r="BT112">
        <v>1535.315087393571</v>
      </c>
      <c r="BU112">
        <v>3611.837356136416</v>
      </c>
      <c r="BV112">
        <v>1023.358685008905</v>
      </c>
      <c r="BW112">
        <v>1164.123859871474</v>
      </c>
      <c r="BX112">
        <v>529.75168287158351</v>
      </c>
      <c r="BY112">
        <v>3553.841028145041</v>
      </c>
      <c r="BZ112">
        <v>5989.2594913937683</v>
      </c>
      <c r="CA112">
        <v>1266.824947464436</v>
      </c>
      <c r="CB112">
        <v>9947.4548265588091</v>
      </c>
      <c r="CC112">
        <v>1998.2811384868539</v>
      </c>
      <c r="CD112">
        <v>0</v>
      </c>
      <c r="CE112">
        <v>4311.2828665544203</v>
      </c>
      <c r="CF112">
        <v>3776.6319791528272</v>
      </c>
      <c r="CG112">
        <v>1476.634972940888</v>
      </c>
      <c r="CH112">
        <v>237.40951044475739</v>
      </c>
      <c r="CI112">
        <v>3688.5392335638649</v>
      </c>
      <c r="CJ112">
        <v>3532.2978631571041</v>
      </c>
      <c r="CK112">
        <v>3492.8576931415059</v>
      </c>
      <c r="CL112">
        <v>3538.3340957287178</v>
      </c>
      <c r="CM112">
        <v>1851.508273433109</v>
      </c>
      <c r="CN112">
        <v>3152.6586765931488</v>
      </c>
      <c r="CO112">
        <v>1242.7423030293751</v>
      </c>
      <c r="CP112">
        <v>196.1993894934254</v>
      </c>
      <c r="CQ112">
        <v>2943.6071117553588</v>
      </c>
      <c r="CR112">
        <v>4927.5677307572423</v>
      </c>
      <c r="CS112">
        <v>837.30968115933172</v>
      </c>
      <c r="CT112">
        <v>390.99126601208218</v>
      </c>
      <c r="CU112">
        <v>1398.851792351117</v>
      </c>
      <c r="CV112">
        <v>3888.65092479842</v>
      </c>
      <c r="CW112">
        <v>5474.0522521150788</v>
      </c>
      <c r="CX112">
        <v>3878.2408872679271</v>
      </c>
      <c r="CY112">
        <v>10384.1034282869</v>
      </c>
      <c r="CZ112">
        <v>1651.020192284185</v>
      </c>
      <c r="DA112">
        <v>1861.9469069935631</v>
      </c>
      <c r="DB112">
        <v>515.86854962313737</v>
      </c>
      <c r="DC112">
        <v>127.24012648758929</v>
      </c>
      <c r="DD112">
        <v>481.18935453734713</v>
      </c>
      <c r="DE112">
        <v>973.65735092559737</v>
      </c>
      <c r="DF112">
        <v>406.44738611723182</v>
      </c>
      <c r="DG112">
        <v>268.17733131991969</v>
      </c>
      <c r="DH112">
        <v>909.47531908545056</v>
      </c>
      <c r="DI112">
        <v>437.11490198771799</v>
      </c>
      <c r="DJ112">
        <v>26832.40526338671</v>
      </c>
      <c r="DK112">
        <v>1972.049364484172</v>
      </c>
      <c r="DL112">
        <v>354.13155584787478</v>
      </c>
      <c r="DM112">
        <v>85.950708715775789</v>
      </c>
      <c r="DN112">
        <v>28473.703427246011</v>
      </c>
      <c r="DO112">
        <v>74.11696842038819</v>
      </c>
      <c r="DP112">
        <v>1409.6762843851809</v>
      </c>
      <c r="DQ112">
        <v>3105.5263443506651</v>
      </c>
      <c r="DR112">
        <v>2935.9303956772351</v>
      </c>
      <c r="DS112">
        <v>15.29203000622392</v>
      </c>
      <c r="DT112">
        <v>3015.957552723065</v>
      </c>
      <c r="DU112">
        <v>1184.0981667842821</v>
      </c>
      <c r="DV112">
        <v>240.02141290496809</v>
      </c>
      <c r="DW112">
        <v>720.23174502812765</v>
      </c>
      <c r="DX112">
        <v>2503.6086482283781</v>
      </c>
      <c r="DY112">
        <v>553.97666950509768</v>
      </c>
      <c r="DZ112">
        <v>1461.9769615751461</v>
      </c>
      <c r="EA112">
        <v>347.10692479774627</v>
      </c>
      <c r="EB112">
        <v>585.47449124307332</v>
      </c>
      <c r="EC112">
        <v>2020.9869855555869</v>
      </c>
      <c r="ED112">
        <v>1817.9422638777</v>
      </c>
      <c r="EE112">
        <v>2428.2865617363691</v>
      </c>
      <c r="EF112">
        <v>2114.486228101116</v>
      </c>
      <c r="EG112">
        <v>4341.7670545063247</v>
      </c>
      <c r="EH112">
        <v>2254.4823606039581</v>
      </c>
      <c r="EI112">
        <v>17698.223664818339</v>
      </c>
      <c r="EJ112">
        <v>1615.2054996357861</v>
      </c>
      <c r="EK112">
        <v>1283.041854413485</v>
      </c>
      <c r="EL112">
        <v>2444.3271567022912</v>
      </c>
      <c r="EM112">
        <v>2083.643553705856</v>
      </c>
      <c r="EN112">
        <v>5888.0064692296191</v>
      </c>
      <c r="EO112">
        <v>1201.7482048075799</v>
      </c>
      <c r="EP112">
        <v>5860.5904898558219</v>
      </c>
      <c r="EQ112">
        <v>3969.1002847101422</v>
      </c>
      <c r="ER112">
        <v>1413.065053474194</v>
      </c>
      <c r="ES112">
        <v>4653.7887548266117</v>
      </c>
      <c r="ET112">
        <v>8354.2280846634512</v>
      </c>
      <c r="EU112">
        <v>2556.0925089824932</v>
      </c>
      <c r="EV112">
        <v>579.81048676892578</v>
      </c>
      <c r="EW112">
        <v>6430.2073922052396</v>
      </c>
      <c r="EX112">
        <v>4204.7699399871717</v>
      </c>
      <c r="EY112">
        <v>2778.4945681113331</v>
      </c>
      <c r="EZ112">
        <v>8153.8262532731833</v>
      </c>
      <c r="FA112">
        <v>9210.087072173963</v>
      </c>
      <c r="FB112">
        <v>216.03790869325769</v>
      </c>
      <c r="FC112">
        <v>1227.6695414766209</v>
      </c>
      <c r="FD112">
        <v>292.55167880344612</v>
      </c>
      <c r="FE112">
        <v>1003.550595703825</v>
      </c>
      <c r="FF112">
        <v>4073.3236950145661</v>
      </c>
      <c r="FG112">
        <v>49.506671007426213</v>
      </c>
      <c r="FH112">
        <v>464.6853526149763</v>
      </c>
      <c r="FI112">
        <v>14489.51172442431</v>
      </c>
      <c r="FJ112">
        <v>3447.1933628033448</v>
      </c>
      <c r="FK112">
        <v>13.40111566840644</v>
      </c>
      <c r="FL112">
        <v>69.922341006702752</v>
      </c>
      <c r="FM112">
        <v>16611.045028843011</v>
      </c>
      <c r="FN112">
        <v>9383.8487212571545</v>
      </c>
      <c r="FO112">
        <v>608.33127825143242</v>
      </c>
      <c r="FP112">
        <v>22105.22832257679</v>
      </c>
      <c r="FQ112">
        <v>5937.3099725626525</v>
      </c>
      <c r="FR112">
        <v>11410.398272077469</v>
      </c>
      <c r="FS112">
        <v>2756.2939274134028</v>
      </c>
      <c r="FT112">
        <v>0</v>
      </c>
      <c r="FU112">
        <v>0</v>
      </c>
      <c r="FV112">
        <v>2481.8425666559028</v>
      </c>
      <c r="FW112">
        <v>12543.512249755049</v>
      </c>
      <c r="FX112">
        <v>4289.8656719453693</v>
      </c>
      <c r="FY112">
        <v>2779.6494390318371</v>
      </c>
      <c r="FZ112">
        <v>14716.687695584589</v>
      </c>
      <c r="GA112">
        <v>1239.9270253927291</v>
      </c>
      <c r="GB112">
        <v>1964.20065384703</v>
      </c>
      <c r="GC112">
        <v>2772.7598871847931</v>
      </c>
      <c r="GD112">
        <v>250.83683237262301</v>
      </c>
      <c r="GE112">
        <v>495.26356662400548</v>
      </c>
      <c r="GF112">
        <v>805.92203286475615</v>
      </c>
      <c r="GG112">
        <v>1418.715169995404</v>
      </c>
      <c r="GH112">
        <v>6200.0140548110476</v>
      </c>
      <c r="GI112">
        <v>1078.3008199956539</v>
      </c>
      <c r="GJ112">
        <v>12071.664894988429</v>
      </c>
      <c r="GK112">
        <v>1860.961961377096</v>
      </c>
      <c r="GL112">
        <v>0</v>
      </c>
      <c r="GM112">
        <v>2334.7927725740578</v>
      </c>
      <c r="GN112">
        <v>8202.3421085623686</v>
      </c>
      <c r="GO112">
        <v>0</v>
      </c>
      <c r="GP112">
        <v>221.6573359490794</v>
      </c>
      <c r="GQ112">
        <v>1322.8061903740829</v>
      </c>
      <c r="GR112">
        <v>1074.8246435150929</v>
      </c>
      <c r="GS112">
        <v>1968.671773557779</v>
      </c>
      <c r="GT112">
        <v>1620.1365885270261</v>
      </c>
      <c r="GU112">
        <v>1399.046221278732</v>
      </c>
      <c r="GV112">
        <v>2015.165339338093</v>
      </c>
      <c r="GW112">
        <v>1081.5821525640249</v>
      </c>
      <c r="GX112">
        <v>28.838383687689159</v>
      </c>
      <c r="GY112">
        <v>1065.5907457714941</v>
      </c>
      <c r="GZ112">
        <v>2198.236728853838</v>
      </c>
      <c r="HA112">
        <v>331.30829576516811</v>
      </c>
      <c r="HB112">
        <v>297.90145525566692</v>
      </c>
      <c r="HC112">
        <v>970.46395799182346</v>
      </c>
      <c r="HD112">
        <v>1895.005407306056</v>
      </c>
      <c r="HE112">
        <v>8936.0613207604292</v>
      </c>
      <c r="HF112">
        <v>3765.114555963683</v>
      </c>
      <c r="HG112">
        <v>2179.850624692413</v>
      </c>
      <c r="HH112">
        <v>3682.553604944816</v>
      </c>
      <c r="HI112">
        <v>3251.7507113658612</v>
      </c>
      <c r="HJ112">
        <v>10.965616786810481</v>
      </c>
      <c r="HK112">
        <v>1.891351836115819</v>
      </c>
      <c r="HL112">
        <v>4.1581581310139741</v>
      </c>
      <c r="HM112">
        <v>2.604715307802179</v>
      </c>
      <c r="HN112">
        <v>1276.571627055979</v>
      </c>
      <c r="HO112">
        <v>6.8866176467742886</v>
      </c>
      <c r="HP112">
        <v>10.29183028743455</v>
      </c>
      <c r="HQ112">
        <v>0</v>
      </c>
    </row>
    <row r="113" spans="1:225" x14ac:dyDescent="0.25">
      <c r="A113" s="1" t="s">
        <v>240</v>
      </c>
      <c r="B113">
        <v>220.1005040675349</v>
      </c>
      <c r="C113">
        <v>21.551974688647459</v>
      </c>
      <c r="D113">
        <v>12.762136190979421</v>
      </c>
      <c r="E113">
        <v>6.0417727666618291</v>
      </c>
      <c r="F113">
        <v>1745.3458209575581</v>
      </c>
      <c r="G113">
        <v>0</v>
      </c>
      <c r="H113">
        <v>52.890248758654771</v>
      </c>
      <c r="I113">
        <v>120.2169648259509</v>
      </c>
      <c r="J113">
        <v>84.836949078272156</v>
      </c>
      <c r="K113">
        <v>45.133199185038109</v>
      </c>
      <c r="L113">
        <v>2.9145299129059339</v>
      </c>
      <c r="M113">
        <v>48.407043760869421</v>
      </c>
      <c r="N113">
        <v>28.600096812737561</v>
      </c>
      <c r="O113">
        <v>53.696428413784737</v>
      </c>
      <c r="P113">
        <v>120.2233986365807</v>
      </c>
      <c r="Q113">
        <v>29.236288185058999</v>
      </c>
      <c r="R113">
        <v>72.778000429874467</v>
      </c>
      <c r="S113">
        <v>30.555795338885581</v>
      </c>
      <c r="T113">
        <v>1.79526295242323</v>
      </c>
      <c r="U113">
        <v>166.91730715044869</v>
      </c>
      <c r="V113">
        <v>54.153131441944183</v>
      </c>
      <c r="W113">
        <v>12.73491303921443</v>
      </c>
      <c r="X113">
        <v>70.193942155736693</v>
      </c>
      <c r="Y113">
        <v>126.9137467931365</v>
      </c>
      <c r="Z113">
        <v>120.511270049339</v>
      </c>
      <c r="AA113">
        <v>419.80669102514611</v>
      </c>
      <c r="AB113">
        <v>35.053584984804779</v>
      </c>
      <c r="AC113">
        <v>119.75683044321541</v>
      </c>
      <c r="AD113">
        <v>89.985103026676029</v>
      </c>
      <c r="AE113">
        <v>45.591126356990337</v>
      </c>
      <c r="AF113">
        <v>127.95881785888631</v>
      </c>
      <c r="AG113">
        <v>30.677269433585131</v>
      </c>
      <c r="AH113">
        <v>526.74176186901184</v>
      </c>
      <c r="AI113">
        <v>260.38100343266319</v>
      </c>
      <c r="AJ113">
        <v>49.237726264792123</v>
      </c>
      <c r="AK113">
        <v>71.906363708810062</v>
      </c>
      <c r="AL113">
        <v>91.690520057448737</v>
      </c>
      <c r="AM113">
        <v>136.73228379877659</v>
      </c>
      <c r="AN113">
        <v>27.881727757737849</v>
      </c>
      <c r="AO113">
        <v>409.82924341012068</v>
      </c>
      <c r="AP113">
        <v>264.14401691409762</v>
      </c>
      <c r="AQ113">
        <v>134.69664377514579</v>
      </c>
      <c r="AR113">
        <v>418.75605190180232</v>
      </c>
      <c r="AS113">
        <v>538.02128770895911</v>
      </c>
      <c r="AT113">
        <v>43.492396879736638</v>
      </c>
      <c r="AU113">
        <v>260.63210184201631</v>
      </c>
      <c r="AV113">
        <v>19.019755208587501</v>
      </c>
      <c r="AW113">
        <v>80.153815748221106</v>
      </c>
      <c r="AX113">
        <v>124.6373605805106</v>
      </c>
      <c r="AY113">
        <v>19.26705155791764</v>
      </c>
      <c r="AZ113">
        <v>58.334753382747188</v>
      </c>
      <c r="BA113">
        <v>154.85857314920929</v>
      </c>
      <c r="BB113">
        <v>606.80433176617657</v>
      </c>
      <c r="BC113">
        <v>172.8615307145397</v>
      </c>
      <c r="BD113">
        <v>80.685405775953413</v>
      </c>
      <c r="BE113">
        <v>86.314294064184082</v>
      </c>
      <c r="BF113">
        <v>199.7468004314369</v>
      </c>
      <c r="BG113">
        <v>8.9473417571416718</v>
      </c>
      <c r="BH113">
        <v>560.91075975186175</v>
      </c>
      <c r="BI113">
        <v>266.53565546233278</v>
      </c>
      <c r="BJ113">
        <v>551.98180823047551</v>
      </c>
      <c r="BK113">
        <v>336.27854907147821</v>
      </c>
      <c r="BL113">
        <v>2885.372557175056</v>
      </c>
      <c r="BM113">
        <v>3187.992093066503</v>
      </c>
      <c r="BN113">
        <v>43.611568926310973</v>
      </c>
      <c r="BO113">
        <v>507.52462484511341</v>
      </c>
      <c r="BP113">
        <v>145.232425169686</v>
      </c>
      <c r="BQ113">
        <v>222.4784988382012</v>
      </c>
      <c r="BR113">
        <v>530.78211298661097</v>
      </c>
      <c r="BS113">
        <v>206.66350664022511</v>
      </c>
      <c r="BT113">
        <v>145.81345224083299</v>
      </c>
      <c r="BU113">
        <v>332.9151641471899</v>
      </c>
      <c r="BV113">
        <v>109.29349015778089</v>
      </c>
      <c r="BW113">
        <v>119.5903659369414</v>
      </c>
      <c r="BX113">
        <v>52.86874872769323</v>
      </c>
      <c r="BY113">
        <v>373.12378321591268</v>
      </c>
      <c r="BZ113">
        <v>631.81074690102605</v>
      </c>
      <c r="CA113">
        <v>134.08947075595151</v>
      </c>
      <c r="CB113">
        <v>1009.0635029346601</v>
      </c>
      <c r="CC113">
        <v>210.20348591886659</v>
      </c>
      <c r="CD113">
        <v>0</v>
      </c>
      <c r="CE113">
        <v>438.86818478667982</v>
      </c>
      <c r="CF113">
        <v>394.45522396567509</v>
      </c>
      <c r="CG113">
        <v>153.96546795904709</v>
      </c>
      <c r="CH113">
        <v>24.59115424574896</v>
      </c>
      <c r="CI113">
        <v>386.16263718447033</v>
      </c>
      <c r="CJ113">
        <v>378.64462381950801</v>
      </c>
      <c r="CK113">
        <v>370.0861557697886</v>
      </c>
      <c r="CL113">
        <v>367.88172154246229</v>
      </c>
      <c r="CM113">
        <v>194.7484931374147</v>
      </c>
      <c r="CN113">
        <v>335.91446830876072</v>
      </c>
      <c r="CO113">
        <v>132.83573984204651</v>
      </c>
      <c r="CP113">
        <v>20.54989757578846</v>
      </c>
      <c r="CQ113">
        <v>294.80388596430492</v>
      </c>
      <c r="CR113">
        <v>513.80477580626439</v>
      </c>
      <c r="CS113">
        <v>85.763815500711644</v>
      </c>
      <c r="CT113">
        <v>41.074165775240907</v>
      </c>
      <c r="CU113">
        <v>149.84153737722471</v>
      </c>
      <c r="CV113">
        <v>417.1645692907411</v>
      </c>
      <c r="CW113">
        <v>625.60147091549106</v>
      </c>
      <c r="CX113">
        <v>398.06631580709188</v>
      </c>
      <c r="CY113">
        <v>1138.896290675913</v>
      </c>
      <c r="CZ113">
        <v>178.3961102827742</v>
      </c>
      <c r="DA113">
        <v>202.89309017408121</v>
      </c>
      <c r="DB113">
        <v>51.213440030548028</v>
      </c>
      <c r="DC113">
        <v>13.138234539174039</v>
      </c>
      <c r="DD113">
        <v>46.999707970345327</v>
      </c>
      <c r="DE113">
        <v>100.0007696602613</v>
      </c>
      <c r="DF113">
        <v>41.372162869981331</v>
      </c>
      <c r="DG113">
        <v>28.743263592109471</v>
      </c>
      <c r="DH113">
        <v>94.574387225041377</v>
      </c>
      <c r="DI113">
        <v>48.127285464513847</v>
      </c>
      <c r="DJ113">
        <v>2698.6599595116618</v>
      </c>
      <c r="DK113">
        <v>227.92715443498619</v>
      </c>
      <c r="DL113">
        <v>38.003980573873399</v>
      </c>
      <c r="DM113">
        <v>37.661039321774773</v>
      </c>
      <c r="DN113">
        <v>2238.2761659147482</v>
      </c>
      <c r="DO113">
        <v>6.7828358249857139</v>
      </c>
      <c r="DP113">
        <v>146.12433562378399</v>
      </c>
      <c r="DQ113">
        <v>243.99211965310971</v>
      </c>
      <c r="DR113">
        <v>287.9462302789745</v>
      </c>
      <c r="DS113">
        <v>1.3868659287317631</v>
      </c>
      <c r="DT113">
        <v>306.32596024079697</v>
      </c>
      <c r="DU113">
        <v>103.05928041415341</v>
      </c>
      <c r="DV113">
        <v>20.340730057343471</v>
      </c>
      <c r="DW113">
        <v>63.763267887446801</v>
      </c>
      <c r="DX113">
        <v>226.02402759021339</v>
      </c>
      <c r="DY113">
        <v>48.904363490852923</v>
      </c>
      <c r="DZ113">
        <v>135.68182632590111</v>
      </c>
      <c r="EA113">
        <v>32.099865172677312</v>
      </c>
      <c r="EB113">
        <v>47.039317239103568</v>
      </c>
      <c r="EC113">
        <v>325.81545345116871</v>
      </c>
      <c r="ED113">
        <v>331.0777108268594</v>
      </c>
      <c r="EE113">
        <v>284.53545188134302</v>
      </c>
      <c r="EF113">
        <v>248.8139765374797</v>
      </c>
      <c r="EG113">
        <v>514.94303680289477</v>
      </c>
      <c r="EH113">
        <v>343.73012862296719</v>
      </c>
      <c r="EI113">
        <v>1312.599600401825</v>
      </c>
      <c r="EJ113">
        <v>177.18653869333889</v>
      </c>
      <c r="EK113">
        <v>140.748496233743</v>
      </c>
      <c r="EL113">
        <v>268.1404121196158</v>
      </c>
      <c r="EM113">
        <v>207.99401664422109</v>
      </c>
      <c r="EN113">
        <v>522.24220630161426</v>
      </c>
      <c r="EO113">
        <v>131.83065859966641</v>
      </c>
      <c r="EP113">
        <v>796.78941250395462</v>
      </c>
      <c r="EQ113">
        <v>421.37579256745681</v>
      </c>
      <c r="ER113">
        <v>62.128660527172997</v>
      </c>
      <c r="ES113">
        <v>266.90213992578691</v>
      </c>
      <c r="ET113">
        <v>743.08574690426792</v>
      </c>
      <c r="EU113">
        <v>264.22865682655771</v>
      </c>
      <c r="EV113">
        <v>49.680384070631021</v>
      </c>
      <c r="EW113">
        <v>550.92905312742994</v>
      </c>
      <c r="EX113">
        <v>365.47828448712568</v>
      </c>
      <c r="EY113">
        <v>280.40951734525038</v>
      </c>
      <c r="EZ113">
        <v>649.05921269503438</v>
      </c>
      <c r="FA113">
        <v>822.47497898727488</v>
      </c>
      <c r="FB113">
        <v>24.403697257993709</v>
      </c>
      <c r="FC113">
        <v>138.0692272509599</v>
      </c>
      <c r="FD113">
        <v>32.758144563669923</v>
      </c>
      <c r="FE113">
        <v>185.01192268464831</v>
      </c>
      <c r="FF113">
        <v>774.08122442599267</v>
      </c>
      <c r="FG113">
        <v>4.6233510861312084</v>
      </c>
      <c r="FH113">
        <v>43.396243092157121</v>
      </c>
      <c r="FI113">
        <v>1544.175886196726</v>
      </c>
      <c r="FJ113">
        <v>420.28776093228907</v>
      </c>
      <c r="FK113">
        <v>0.98914846024797232</v>
      </c>
      <c r="FL113">
        <v>12.79674977519765</v>
      </c>
      <c r="FM113">
        <v>6007.7786349385988</v>
      </c>
      <c r="FN113">
        <v>1959.6054220142989</v>
      </c>
      <c r="FO113">
        <v>127.03628400807069</v>
      </c>
      <c r="FP113">
        <v>1199.9574478105919</v>
      </c>
      <c r="FQ113">
        <v>322.08971834790492</v>
      </c>
      <c r="FR113">
        <v>619.49916973318113</v>
      </c>
      <c r="FS113">
        <v>286.03970639534452</v>
      </c>
      <c r="FT113">
        <v>0</v>
      </c>
      <c r="FU113">
        <v>0</v>
      </c>
      <c r="FV113">
        <v>264.29942860989809</v>
      </c>
      <c r="FW113">
        <v>1070.36170024642</v>
      </c>
      <c r="FX113">
        <v>395.13840168882842</v>
      </c>
      <c r="FY113">
        <v>285.72000062475848</v>
      </c>
      <c r="FZ113">
        <v>1419.639290014677</v>
      </c>
      <c r="GA113">
        <v>121.3839211104401</v>
      </c>
      <c r="GB113">
        <v>222.18643181353869</v>
      </c>
      <c r="GC113">
        <v>313.64902786417582</v>
      </c>
      <c r="GD113">
        <v>27.678101898000321</v>
      </c>
      <c r="GE113">
        <v>59.195324319388398</v>
      </c>
      <c r="GF113">
        <v>96.326116691293237</v>
      </c>
      <c r="GG113">
        <v>138.88656892397509</v>
      </c>
      <c r="GH113">
        <v>741.04349177361246</v>
      </c>
      <c r="GI113">
        <v>128.88161184277851</v>
      </c>
      <c r="GJ113">
        <v>1257.8625177689621</v>
      </c>
      <c r="GK113">
        <v>259.87584613002417</v>
      </c>
      <c r="GL113">
        <v>0</v>
      </c>
      <c r="GM113">
        <v>252.894651575681</v>
      </c>
      <c r="GN113">
        <v>742.28496143676216</v>
      </c>
      <c r="GO113">
        <v>0</v>
      </c>
      <c r="GP113">
        <v>20.059259281002571</v>
      </c>
      <c r="GQ113">
        <v>145.96247362145971</v>
      </c>
      <c r="GR113">
        <v>118.59943264432449</v>
      </c>
      <c r="GS113">
        <v>217.22925392114891</v>
      </c>
      <c r="GT113">
        <v>178.77081751421389</v>
      </c>
      <c r="GU113">
        <v>184.19494465312559</v>
      </c>
      <c r="GV113">
        <v>222.35949591590219</v>
      </c>
      <c r="GW113">
        <v>119.3450768237054</v>
      </c>
      <c r="GX113">
        <v>3.1821153007376588</v>
      </c>
      <c r="GY113">
        <v>120.42252041786359</v>
      </c>
      <c r="GZ113">
        <v>242.5601519587041</v>
      </c>
      <c r="HA113">
        <v>36.557568851048792</v>
      </c>
      <c r="HB113">
        <v>32.871356076926951</v>
      </c>
      <c r="HC113">
        <v>107.08395598670469</v>
      </c>
      <c r="HD113">
        <v>209.10068216282889</v>
      </c>
      <c r="HE113">
        <v>1190.4827886997441</v>
      </c>
      <c r="HF113">
        <v>605.64961288989525</v>
      </c>
      <c r="HG113">
        <v>269.0272114624463</v>
      </c>
      <c r="HH113">
        <v>454.48395233002537</v>
      </c>
      <c r="HI113">
        <v>401.31622613968</v>
      </c>
      <c r="HJ113">
        <v>2.1226001590612009</v>
      </c>
      <c r="HK113">
        <v>0.3661065114922587</v>
      </c>
      <c r="HL113">
        <v>0.80488925355370966</v>
      </c>
      <c r="HM113">
        <v>0.50419134957370459</v>
      </c>
      <c r="HN113">
        <v>126.9554979587858</v>
      </c>
      <c r="HO113">
        <v>1.290893667756819</v>
      </c>
      <c r="HP113">
        <v>1.9291993877284781</v>
      </c>
      <c r="HQ113">
        <v>0</v>
      </c>
    </row>
    <row r="114" spans="1:225" x14ac:dyDescent="0.25">
      <c r="A114" s="1" t="s">
        <v>241</v>
      </c>
      <c r="B114">
        <v>483.56447331960169</v>
      </c>
      <c r="C114">
        <v>49.928831603856629</v>
      </c>
      <c r="D114">
        <v>32.212508616576187</v>
      </c>
      <c r="E114">
        <v>14.997785436262349</v>
      </c>
      <c r="F114">
        <v>4986.4433848820036</v>
      </c>
      <c r="G114">
        <v>0</v>
      </c>
      <c r="H114">
        <v>167.61726019766971</v>
      </c>
      <c r="I114">
        <v>350.55984491340269</v>
      </c>
      <c r="J114">
        <v>196.80095843110959</v>
      </c>
      <c r="K114">
        <v>110.5671922088719</v>
      </c>
      <c r="L114">
        <v>5.4912695768381807</v>
      </c>
      <c r="M114">
        <v>109.1933519453589</v>
      </c>
      <c r="N114">
        <v>62.498354031126951</v>
      </c>
      <c r="O114">
        <v>123.7246662886991</v>
      </c>
      <c r="P114">
        <v>292.21863757428861</v>
      </c>
      <c r="Q114">
        <v>67.41223830829</v>
      </c>
      <c r="R114">
        <v>202.29783819264179</v>
      </c>
      <c r="S114">
        <v>77.208366503626877</v>
      </c>
      <c r="T114">
        <v>5.2108603215860043</v>
      </c>
      <c r="U114">
        <v>289.00021384218383</v>
      </c>
      <c r="V114">
        <v>91.739434243130162</v>
      </c>
      <c r="W114">
        <v>33.485084038659537</v>
      </c>
      <c r="X114">
        <v>197.73470857478259</v>
      </c>
      <c r="Y114">
        <v>335.75441923446198</v>
      </c>
      <c r="Z114">
        <v>331.49608293215653</v>
      </c>
      <c r="AA114">
        <v>687.22547755295795</v>
      </c>
      <c r="AB114">
        <v>92.800081878965216</v>
      </c>
      <c r="AC114">
        <v>294.924230276157</v>
      </c>
      <c r="AD114">
        <v>217.52641104754031</v>
      </c>
      <c r="AE114">
        <v>106.855763586382</v>
      </c>
      <c r="AF114">
        <v>308.33639942971382</v>
      </c>
      <c r="AG114">
        <v>70.835407911384493</v>
      </c>
      <c r="AH114">
        <v>1137.71860163166</v>
      </c>
      <c r="AI114">
        <v>730.60099655501369</v>
      </c>
      <c r="AJ114">
        <v>217.28061463899749</v>
      </c>
      <c r="AK114">
        <v>259.00622148614559</v>
      </c>
      <c r="AL114">
        <v>280.6129864351509</v>
      </c>
      <c r="AM114">
        <v>421.64698265133569</v>
      </c>
      <c r="AN114">
        <v>81.376075646510998</v>
      </c>
      <c r="AO114">
        <v>1258.845555725952</v>
      </c>
      <c r="AP114">
        <v>780.38416379158298</v>
      </c>
      <c r="AQ114">
        <v>442.81990826880929</v>
      </c>
      <c r="AR114">
        <v>1222.43071449472</v>
      </c>
      <c r="AS114">
        <v>1304.900969688136</v>
      </c>
      <c r="AT114">
        <v>109.1351745249632</v>
      </c>
      <c r="AU114">
        <v>597.60465091839899</v>
      </c>
      <c r="AV114">
        <v>46.157254346403718</v>
      </c>
      <c r="AW114">
        <v>195.86249554313781</v>
      </c>
      <c r="AX114">
        <v>338.21103386349938</v>
      </c>
      <c r="AY114">
        <v>50.77322773031073</v>
      </c>
      <c r="AZ114">
        <v>143.915845647943</v>
      </c>
      <c r="BA114">
        <v>434.42222299231952</v>
      </c>
      <c r="BB114">
        <v>866.87563841157919</v>
      </c>
      <c r="BC114">
        <v>216.41576462537489</v>
      </c>
      <c r="BD114">
        <v>214.06855742243769</v>
      </c>
      <c r="BE114">
        <v>397.72724141223131</v>
      </c>
      <c r="BF114">
        <v>1016.489319307464</v>
      </c>
      <c r="BG114">
        <v>42.194637694762328</v>
      </c>
      <c r="BH114">
        <v>2585.030906092828</v>
      </c>
      <c r="BI114">
        <v>1154.1117569382579</v>
      </c>
      <c r="BJ114">
        <v>2375.4588408143882</v>
      </c>
      <c r="BK114">
        <v>893.09432287738662</v>
      </c>
      <c r="BL114">
        <v>9797.3858388623303</v>
      </c>
      <c r="BM114">
        <v>10305.43401210947</v>
      </c>
      <c r="BN114">
        <v>111.0417485303437</v>
      </c>
      <c r="BO114">
        <v>1510.996099428316</v>
      </c>
      <c r="BP114">
        <v>573.11807599240569</v>
      </c>
      <c r="BQ114">
        <v>619.19534363311732</v>
      </c>
      <c r="BR114">
        <v>1672.3430846853601</v>
      </c>
      <c r="BS114">
        <v>626.59635659749404</v>
      </c>
      <c r="BT114">
        <v>405.83627777450681</v>
      </c>
      <c r="BU114">
        <v>854.42237378556183</v>
      </c>
      <c r="BV114">
        <v>307.38645999885131</v>
      </c>
      <c r="BW114">
        <v>347.44077776255341</v>
      </c>
      <c r="BX114">
        <v>148.0127471734036</v>
      </c>
      <c r="BY114">
        <v>1118.0868215939761</v>
      </c>
      <c r="BZ114">
        <v>1934.933368111163</v>
      </c>
      <c r="CA114">
        <v>406.06845105193872</v>
      </c>
      <c r="CB114">
        <v>2884.3218075256568</v>
      </c>
      <c r="CC114">
        <v>630.13511595671616</v>
      </c>
      <c r="CD114">
        <v>0</v>
      </c>
      <c r="CE114">
        <v>1326.2208839735599</v>
      </c>
      <c r="CF114">
        <v>1246.083687568065</v>
      </c>
      <c r="CG114">
        <v>480.88285274473481</v>
      </c>
      <c r="CH114">
        <v>74.769180748612527</v>
      </c>
      <c r="CI114">
        <v>1158.469405781017</v>
      </c>
      <c r="CJ114">
        <v>1143.1579556283309</v>
      </c>
      <c r="CK114">
        <v>1127.6227868912099</v>
      </c>
      <c r="CL114">
        <v>1113.21695951525</v>
      </c>
      <c r="CM114">
        <v>564.72940374724567</v>
      </c>
      <c r="CN114">
        <v>1037.3534143540189</v>
      </c>
      <c r="CO114">
        <v>412.01460968740793</v>
      </c>
      <c r="CP114">
        <v>58.912131646302527</v>
      </c>
      <c r="CQ114">
        <v>899.8816670982668</v>
      </c>
      <c r="CR114">
        <v>1549.6088668694169</v>
      </c>
      <c r="CS114">
        <v>233.25531868830069</v>
      </c>
      <c r="CT114">
        <v>139.2124796490256</v>
      </c>
      <c r="CU114">
        <v>476.80001508417138</v>
      </c>
      <c r="CV114">
        <v>1319.9089961423861</v>
      </c>
      <c r="CW114">
        <v>1561.574027589638</v>
      </c>
      <c r="CX114">
        <v>924.51293286859732</v>
      </c>
      <c r="CY114">
        <v>2197.6731897707409</v>
      </c>
      <c r="CZ114">
        <v>343.23938537390899</v>
      </c>
      <c r="DA114">
        <v>389.74084583006697</v>
      </c>
      <c r="DB114">
        <v>140.98206506960139</v>
      </c>
      <c r="DC114">
        <v>36.089128571376691</v>
      </c>
      <c r="DD114">
        <v>129.29814125223129</v>
      </c>
      <c r="DE114">
        <v>280.51650301312958</v>
      </c>
      <c r="DF114">
        <v>99.482692922603746</v>
      </c>
      <c r="DG114">
        <v>82.399913302113134</v>
      </c>
      <c r="DH114">
        <v>257.97607733719741</v>
      </c>
      <c r="DI114">
        <v>93.913249695640104</v>
      </c>
      <c r="DJ114">
        <v>7412.5629516145082</v>
      </c>
      <c r="DK114">
        <v>584.71538809072308</v>
      </c>
      <c r="DL114">
        <v>105.9047396494115</v>
      </c>
      <c r="DM114">
        <v>67.691188519754164</v>
      </c>
      <c r="DN114">
        <v>8270.600937868292</v>
      </c>
      <c r="DO114">
        <v>24.122896349183449</v>
      </c>
      <c r="DP114">
        <v>600.55648659187193</v>
      </c>
      <c r="DQ114">
        <v>906.76251510195516</v>
      </c>
      <c r="DR114">
        <v>925.47016664862895</v>
      </c>
      <c r="DS114">
        <v>4.1474302057905579</v>
      </c>
      <c r="DT114">
        <v>1023.774266380855</v>
      </c>
      <c r="DU114">
        <v>296.76095281798388</v>
      </c>
      <c r="DV114">
        <v>66.921397222810384</v>
      </c>
      <c r="DW114">
        <v>180.29745582509659</v>
      </c>
      <c r="DX114">
        <v>675.89248413869802</v>
      </c>
      <c r="DY114">
        <v>137.68486776545811</v>
      </c>
      <c r="DZ114">
        <v>543.21904772321318</v>
      </c>
      <c r="EA114">
        <v>127.8745798447034</v>
      </c>
      <c r="EB114">
        <v>95.137333290793308</v>
      </c>
      <c r="EC114">
        <v>1155.5002160286999</v>
      </c>
      <c r="ED114">
        <v>935.15240422881789</v>
      </c>
      <c r="EE114">
        <v>676.94502391718311</v>
      </c>
      <c r="EF114">
        <v>865.32076228842436</v>
      </c>
      <c r="EG114">
        <v>1290.7308864157999</v>
      </c>
      <c r="EH114">
        <v>946.22710077131569</v>
      </c>
      <c r="EI114">
        <v>4926.0864406371384</v>
      </c>
      <c r="EJ114">
        <v>418.90003102230543</v>
      </c>
      <c r="EK114">
        <v>332.7541125497151</v>
      </c>
      <c r="EL114">
        <v>633.93092829496993</v>
      </c>
      <c r="EM114">
        <v>512.64373779254981</v>
      </c>
      <c r="EN114">
        <v>1572.5156620948419</v>
      </c>
      <c r="EO114">
        <v>311.67078145066358</v>
      </c>
      <c r="EP114">
        <v>1890.7779606185179</v>
      </c>
      <c r="EQ114">
        <v>1519.2254293276139</v>
      </c>
      <c r="ER114">
        <v>1507.118216429893</v>
      </c>
      <c r="ES114">
        <v>2097.6980629489808</v>
      </c>
      <c r="ET114">
        <v>3042.759987103414</v>
      </c>
      <c r="EU114">
        <v>849.5209701586507</v>
      </c>
      <c r="EV114">
        <v>198.10151273549209</v>
      </c>
      <c r="EW114">
        <v>2196.9943485637818</v>
      </c>
      <c r="EX114">
        <v>1333.6152498357601</v>
      </c>
      <c r="EY114">
        <v>1434.0257259276721</v>
      </c>
      <c r="EZ114">
        <v>2544.5092749159039</v>
      </c>
      <c r="FA114">
        <v>2934.409709874285</v>
      </c>
      <c r="FB114">
        <v>64.492423755905122</v>
      </c>
      <c r="FC114">
        <v>367.09273024928439</v>
      </c>
      <c r="FD114">
        <v>87.62012589250503</v>
      </c>
      <c r="FE114">
        <v>290.97406007552399</v>
      </c>
      <c r="FF114">
        <v>1178.439808647571</v>
      </c>
      <c r="FG114">
        <v>15.74101388103551</v>
      </c>
      <c r="FH114">
        <v>147.7501604728987</v>
      </c>
      <c r="FI114">
        <v>6199.2615889301887</v>
      </c>
      <c r="FJ114">
        <v>1972.098657963116</v>
      </c>
      <c r="FK114">
        <v>3.7057751325078052</v>
      </c>
      <c r="FL114">
        <v>76.17172898730395</v>
      </c>
      <c r="FM114">
        <v>8893.1375208755308</v>
      </c>
      <c r="FN114">
        <v>62046.587368818968</v>
      </c>
      <c r="FO114">
        <v>949.3577129592054</v>
      </c>
      <c r="FP114">
        <v>13245.70014380626</v>
      </c>
      <c r="FQ114">
        <v>3557.8992542473688</v>
      </c>
      <c r="FR114">
        <v>6837.1462307671318</v>
      </c>
      <c r="FS114">
        <v>1426.788970595502</v>
      </c>
      <c r="FT114">
        <v>0</v>
      </c>
      <c r="FU114">
        <v>0</v>
      </c>
      <c r="FV114">
        <v>1373.528560340362</v>
      </c>
      <c r="FW114">
        <v>4579.6904134335291</v>
      </c>
      <c r="FX114">
        <v>1665.3260407013199</v>
      </c>
      <c r="FY114">
        <v>1360.5726562941261</v>
      </c>
      <c r="FZ114">
        <v>5597.6047624522535</v>
      </c>
      <c r="GA114">
        <v>573.94046011185196</v>
      </c>
      <c r="GB114">
        <v>1145.195008513404</v>
      </c>
      <c r="GC114">
        <v>1616.612221562528</v>
      </c>
      <c r="GD114">
        <v>139.23378345989951</v>
      </c>
      <c r="GE114">
        <v>317.68696098032609</v>
      </c>
      <c r="GF114">
        <v>516.95892583648208</v>
      </c>
      <c r="GG114">
        <v>656.69835462850847</v>
      </c>
      <c r="GH114">
        <v>3977.0008452965012</v>
      </c>
      <c r="GI114">
        <v>691.6763792299696</v>
      </c>
      <c r="GJ114">
        <v>5486.8124710666698</v>
      </c>
      <c r="GK114">
        <v>1464.4324836866269</v>
      </c>
      <c r="GL114">
        <v>0</v>
      </c>
      <c r="GM114">
        <v>1008.111687375107</v>
      </c>
      <c r="GN114">
        <v>3392.4732134318119</v>
      </c>
      <c r="GO114">
        <v>0</v>
      </c>
      <c r="GP114">
        <v>91.677055750080882</v>
      </c>
      <c r="GQ114">
        <v>734.25943442132859</v>
      </c>
      <c r="GR114">
        <v>596.61055458647047</v>
      </c>
      <c r="GS114">
        <v>1092.7646344057271</v>
      </c>
      <c r="GT114">
        <v>899.30073190898906</v>
      </c>
      <c r="GU114">
        <v>1226.172342088038</v>
      </c>
      <c r="GV114">
        <v>1118.5721484334849</v>
      </c>
      <c r="GW114">
        <v>600.36149316573631</v>
      </c>
      <c r="GX114">
        <v>16.00752661291958</v>
      </c>
      <c r="GY114">
        <v>745.57662410362821</v>
      </c>
      <c r="GZ114">
        <v>1220.1908858590671</v>
      </c>
      <c r="HA114">
        <v>183.90165062565359</v>
      </c>
      <c r="HB114">
        <v>165.35827821266761</v>
      </c>
      <c r="HC114">
        <v>538.68232709120286</v>
      </c>
      <c r="HD114">
        <v>1051.874120879655</v>
      </c>
      <c r="HE114">
        <v>8568.6349202731471</v>
      </c>
      <c r="HF114">
        <v>4440.9850813341618</v>
      </c>
      <c r="HG114">
        <v>1371.2645287309949</v>
      </c>
      <c r="HH114">
        <v>2316.560169953766</v>
      </c>
      <c r="HI114">
        <v>2045.5577810066541</v>
      </c>
      <c r="HJ114">
        <v>15.965955548670831</v>
      </c>
      <c r="HK114">
        <v>2.7538112930084901</v>
      </c>
      <c r="HL114">
        <v>6.0542848774331324</v>
      </c>
      <c r="HM114">
        <v>3.7924696466990242</v>
      </c>
      <c r="HN114">
        <v>524.28680037312597</v>
      </c>
      <c r="HO114">
        <v>9.9121457666135449</v>
      </c>
      <c r="HP114">
        <v>14.813385503126201</v>
      </c>
      <c r="HQ114">
        <v>0</v>
      </c>
    </row>
    <row r="115" spans="1:225" x14ac:dyDescent="0.25">
      <c r="A115" s="1" t="s">
        <v>242</v>
      </c>
      <c r="B115">
        <v>454.12702327141892</v>
      </c>
      <c r="C115">
        <v>45.245946508734207</v>
      </c>
      <c r="D115">
        <v>28.654012725972631</v>
      </c>
      <c r="E115">
        <v>11.239402807041561</v>
      </c>
      <c r="F115">
        <v>1988.0228801928181</v>
      </c>
      <c r="G115">
        <v>0</v>
      </c>
      <c r="H115">
        <v>130.88259495361069</v>
      </c>
      <c r="I115">
        <v>144.28256956476841</v>
      </c>
      <c r="J115">
        <v>198.96469641993809</v>
      </c>
      <c r="K115">
        <v>102.15995725983331</v>
      </c>
      <c r="L115">
        <v>4.9501377318909299</v>
      </c>
      <c r="M115">
        <v>103.21673492149441</v>
      </c>
      <c r="N115">
        <v>62.976856526114517</v>
      </c>
      <c r="O115">
        <v>119.6119781505041</v>
      </c>
      <c r="P115">
        <v>280.11734063871393</v>
      </c>
      <c r="Q115">
        <v>66.685580612660146</v>
      </c>
      <c r="R115">
        <v>179.26768554802101</v>
      </c>
      <c r="S115">
        <v>69.543993444940938</v>
      </c>
      <c r="T115">
        <v>5.165992594642268</v>
      </c>
      <c r="U115">
        <v>430.48917311975771</v>
      </c>
      <c r="V115">
        <v>145.05884015309539</v>
      </c>
      <c r="W115">
        <v>35.136405133936542</v>
      </c>
      <c r="X115">
        <v>175.92479279344869</v>
      </c>
      <c r="Y115">
        <v>341.3672381992435</v>
      </c>
      <c r="Z115">
        <v>349.39965837803879</v>
      </c>
      <c r="AA115">
        <v>356.0072395334542</v>
      </c>
      <c r="AB115">
        <v>79.94631354173913</v>
      </c>
      <c r="AC115">
        <v>268.52826192528778</v>
      </c>
      <c r="AD115">
        <v>193.54725068296719</v>
      </c>
      <c r="AE115">
        <v>95.152119945246085</v>
      </c>
      <c r="AF115">
        <v>274.01300974077361</v>
      </c>
      <c r="AG115">
        <v>65.17364732853153</v>
      </c>
      <c r="AH115">
        <v>1063.04373547098</v>
      </c>
      <c r="AI115">
        <v>621.38244801835992</v>
      </c>
      <c r="AJ115">
        <v>122.6621720258257</v>
      </c>
      <c r="AK115">
        <v>174.5231216874231</v>
      </c>
      <c r="AL115">
        <v>199.07468337612019</v>
      </c>
      <c r="AM115">
        <v>294.62344119031587</v>
      </c>
      <c r="AN115">
        <v>60.493670952080819</v>
      </c>
      <c r="AO115">
        <v>925.34677561592252</v>
      </c>
      <c r="AP115">
        <v>642.86332692689393</v>
      </c>
      <c r="AQ115">
        <v>308.70105033968179</v>
      </c>
      <c r="AR115">
        <v>923.23045692171411</v>
      </c>
      <c r="AS115">
        <v>1099.86062859559</v>
      </c>
      <c r="AT115">
        <v>79.141679820720512</v>
      </c>
      <c r="AU115">
        <v>499.73664662692471</v>
      </c>
      <c r="AV115">
        <v>38.462080523839333</v>
      </c>
      <c r="AW115">
        <v>187.0003593879336</v>
      </c>
      <c r="AX115">
        <v>298.10949859253782</v>
      </c>
      <c r="AY115">
        <v>34.201626306676033</v>
      </c>
      <c r="AZ115">
        <v>110.8549774866248</v>
      </c>
      <c r="BA115">
        <v>339.12184333869828</v>
      </c>
      <c r="BB115">
        <v>686.95516334948866</v>
      </c>
      <c r="BC115">
        <v>160.7620833974029</v>
      </c>
      <c r="BD115">
        <v>164.4486819820165</v>
      </c>
      <c r="BE115">
        <v>375.8295765727612</v>
      </c>
      <c r="BF115">
        <v>994.16973080321054</v>
      </c>
      <c r="BG115">
        <v>40.615846057333393</v>
      </c>
      <c r="BH115">
        <v>1426.6875542673829</v>
      </c>
      <c r="BI115">
        <v>606.34939891253407</v>
      </c>
      <c r="BJ115">
        <v>1278.116909719939</v>
      </c>
      <c r="BK115">
        <v>750.38824892729804</v>
      </c>
      <c r="BL115">
        <v>8888.5771403742219</v>
      </c>
      <c r="BM115">
        <v>8727.2219265431304</v>
      </c>
      <c r="BN115">
        <v>85.524349898139832</v>
      </c>
      <c r="BO115">
        <v>1267.186553992291</v>
      </c>
      <c r="BP115">
        <v>350.5902038990547</v>
      </c>
      <c r="BQ115">
        <v>385.07461377801383</v>
      </c>
      <c r="BR115">
        <v>1447.401938879842</v>
      </c>
      <c r="BS115">
        <v>540.58084942995356</v>
      </c>
      <c r="BT115">
        <v>341.39040504349288</v>
      </c>
      <c r="BU115">
        <v>750.45663820491109</v>
      </c>
      <c r="BV115">
        <v>287.24990647796068</v>
      </c>
      <c r="BW115">
        <v>300.45862239869462</v>
      </c>
      <c r="BX115">
        <v>128.66140259400919</v>
      </c>
      <c r="BY115">
        <v>966.28287725202358</v>
      </c>
      <c r="BZ115">
        <v>1657.378449126511</v>
      </c>
      <c r="CA115">
        <v>349.29369871322018</v>
      </c>
      <c r="CB115">
        <v>2304.5627339506432</v>
      </c>
      <c r="CC115">
        <v>549.10069328299687</v>
      </c>
      <c r="CD115">
        <v>0</v>
      </c>
      <c r="CE115">
        <v>1083.5282979708591</v>
      </c>
      <c r="CF115">
        <v>1003.884431334664</v>
      </c>
      <c r="CG115">
        <v>339.39621785471093</v>
      </c>
      <c r="CH115">
        <v>59.654359319617093</v>
      </c>
      <c r="CI115">
        <v>960.93696149565733</v>
      </c>
      <c r="CJ115">
        <v>985.9193545615492</v>
      </c>
      <c r="CK115">
        <v>956.18673587602279</v>
      </c>
      <c r="CL115">
        <v>883.35984352410276</v>
      </c>
      <c r="CM115">
        <v>493.58571961612262</v>
      </c>
      <c r="CN115">
        <v>893.9336489327045</v>
      </c>
      <c r="CO115">
        <v>363.22703496912209</v>
      </c>
      <c r="CP115">
        <v>53.61353588111551</v>
      </c>
      <c r="CQ115">
        <v>690.28379578436522</v>
      </c>
      <c r="CR115">
        <v>1281.4426386132329</v>
      </c>
      <c r="CS115">
        <v>199.13818127745219</v>
      </c>
      <c r="CT115">
        <v>109.81089835592169</v>
      </c>
      <c r="CU115">
        <v>409.5126484262799</v>
      </c>
      <c r="CV115">
        <v>1142.304602964937</v>
      </c>
      <c r="CW115">
        <v>1388.0334395859611</v>
      </c>
      <c r="CX115">
        <v>884.55787118283774</v>
      </c>
      <c r="CY115">
        <v>2369.3107569622421</v>
      </c>
      <c r="CZ115">
        <v>363.29800280284229</v>
      </c>
      <c r="DA115">
        <v>414.52541910893132</v>
      </c>
      <c r="DB115">
        <v>127.2530677158813</v>
      </c>
      <c r="DC115">
        <v>31.812023223716881</v>
      </c>
      <c r="DD115">
        <v>116.1006296280142</v>
      </c>
      <c r="DE115">
        <v>250.59364362574129</v>
      </c>
      <c r="DF115">
        <v>86.156035907852129</v>
      </c>
      <c r="DG115">
        <v>75.723235731249417</v>
      </c>
      <c r="DH115">
        <v>234.85529193750699</v>
      </c>
      <c r="DI115">
        <v>99.073830478503055</v>
      </c>
      <c r="DJ115">
        <v>6819.518592904933</v>
      </c>
      <c r="DK115">
        <v>659.45689099718709</v>
      </c>
      <c r="DL115">
        <v>99.398648722159749</v>
      </c>
      <c r="DM115">
        <v>64.047763679986744</v>
      </c>
      <c r="DN115">
        <v>3743.0662040253528</v>
      </c>
      <c r="DO115">
        <v>12.95260520646846</v>
      </c>
      <c r="DP115">
        <v>407.90373442712843</v>
      </c>
      <c r="DQ115">
        <v>410.09771431656912</v>
      </c>
      <c r="DR115">
        <v>837.3383681480575</v>
      </c>
      <c r="DS115">
        <v>3.563829914708494</v>
      </c>
      <c r="DT115">
        <v>932.3931328296685</v>
      </c>
      <c r="DU115">
        <v>266.70608827372308</v>
      </c>
      <c r="DV115">
        <v>56.418268156420027</v>
      </c>
      <c r="DW115">
        <v>162.36352755023691</v>
      </c>
      <c r="DX115">
        <v>600.45723309983396</v>
      </c>
      <c r="DY115">
        <v>124.0182244049038</v>
      </c>
      <c r="DZ115">
        <v>493.771096658087</v>
      </c>
      <c r="EA115">
        <v>116.2543463662399</v>
      </c>
      <c r="EB115">
        <v>98.304112086708898</v>
      </c>
      <c r="EC115">
        <v>1334.627920489175</v>
      </c>
      <c r="ED115">
        <v>1236.3803570934549</v>
      </c>
      <c r="EE115">
        <v>775.83095415946923</v>
      </c>
      <c r="EF115">
        <v>701.69992743873252</v>
      </c>
      <c r="EG115">
        <v>1680.387784728857</v>
      </c>
      <c r="EH115">
        <v>1210.7736015552721</v>
      </c>
      <c r="EI115">
        <v>2144.5954498163469</v>
      </c>
      <c r="EJ115">
        <v>359.62960290443999</v>
      </c>
      <c r="EK115">
        <v>285.67252446610922</v>
      </c>
      <c r="EL115">
        <v>544.23564365748109</v>
      </c>
      <c r="EM115">
        <v>444.48616159069798</v>
      </c>
      <c r="EN115">
        <v>1420.735975638029</v>
      </c>
      <c r="EO115">
        <v>267.5722871074471</v>
      </c>
      <c r="EP115">
        <v>2165.5730933442501</v>
      </c>
      <c r="EQ115">
        <v>1244.817396647187</v>
      </c>
      <c r="ER115">
        <v>288.27415615090962</v>
      </c>
      <c r="ES115">
        <v>879.14886389722403</v>
      </c>
      <c r="ET115">
        <v>1817.5408752856861</v>
      </c>
      <c r="EU115">
        <v>528.06254571386978</v>
      </c>
      <c r="EV115">
        <v>121.94422546589711</v>
      </c>
      <c r="EW115">
        <v>1352.285035566334</v>
      </c>
      <c r="EX115">
        <v>1027.197450244146</v>
      </c>
      <c r="EY115">
        <v>1106.454150910047</v>
      </c>
      <c r="EZ115">
        <v>1520.9444539594101</v>
      </c>
      <c r="FA115">
        <v>1998.24191186967</v>
      </c>
      <c r="FB115">
        <v>42.036108326908384</v>
      </c>
      <c r="FC115">
        <v>239.39742614017419</v>
      </c>
      <c r="FD115">
        <v>57.170791294883777</v>
      </c>
      <c r="FE115">
        <v>512.68884707537916</v>
      </c>
      <c r="FF115">
        <v>2143.9041175552852</v>
      </c>
      <c r="FG115">
        <v>10.46166541736279</v>
      </c>
      <c r="FH115">
        <v>98.196517448686905</v>
      </c>
      <c r="FI115">
        <v>5070.7425101293466</v>
      </c>
      <c r="FJ115">
        <v>1758.5748571577681</v>
      </c>
      <c r="FK115">
        <v>2.8257250355246568</v>
      </c>
      <c r="FL115">
        <v>75.720166093639449</v>
      </c>
      <c r="FM115">
        <v>19970.285955786771</v>
      </c>
      <c r="FN115">
        <v>53366.042793689623</v>
      </c>
      <c r="FO115">
        <v>948.62716681380277</v>
      </c>
      <c r="FP115">
        <v>4168.5661695835979</v>
      </c>
      <c r="FQ115">
        <v>1119.709664647474</v>
      </c>
      <c r="FR115">
        <v>2151.7244211057518</v>
      </c>
      <c r="FS115">
        <v>1121.727187323484</v>
      </c>
      <c r="FT115">
        <v>0</v>
      </c>
      <c r="FU115">
        <v>0</v>
      </c>
      <c r="FV115">
        <v>1100.6369921577009</v>
      </c>
      <c r="FW115">
        <v>2846.8380208703561</v>
      </c>
      <c r="FX115">
        <v>1145.068784987292</v>
      </c>
      <c r="FY115">
        <v>1073.1604198090811</v>
      </c>
      <c r="FZ115">
        <v>4209.3183879986482</v>
      </c>
      <c r="GA115">
        <v>417.42376116099479</v>
      </c>
      <c r="GB115">
        <v>1048.8720403769601</v>
      </c>
      <c r="GC115">
        <v>1480.638098073558</v>
      </c>
      <c r="GD115">
        <v>115.82245725784431</v>
      </c>
      <c r="GE115">
        <v>277.56635165143751</v>
      </c>
      <c r="GF115">
        <v>451.6723083481055</v>
      </c>
      <c r="GG115">
        <v>477.61312573057978</v>
      </c>
      <c r="GH115">
        <v>3474.746372143346</v>
      </c>
      <c r="GI115">
        <v>604.32473688533992</v>
      </c>
      <c r="GJ115">
        <v>4404.0458024574054</v>
      </c>
      <c r="GK115">
        <v>1402.6403461423799</v>
      </c>
      <c r="GL115">
        <v>0</v>
      </c>
      <c r="GM115">
        <v>860.03555928083631</v>
      </c>
      <c r="GN115">
        <v>2195.2905164844669</v>
      </c>
      <c r="GO115">
        <v>0</v>
      </c>
      <c r="GP115">
        <v>59.324792977150373</v>
      </c>
      <c r="GQ115">
        <v>610.79811124953392</v>
      </c>
      <c r="GR115">
        <v>496.29406557117562</v>
      </c>
      <c r="GS115">
        <v>909.02281052926639</v>
      </c>
      <c r="GT115">
        <v>748.08870372667616</v>
      </c>
      <c r="GU115">
        <v>1091.5549712691179</v>
      </c>
      <c r="GV115">
        <v>930.49094574856156</v>
      </c>
      <c r="GW115">
        <v>499.41430630929301</v>
      </c>
      <c r="GX115">
        <v>13.315956952808509</v>
      </c>
      <c r="GY115">
        <v>598.3236525182142</v>
      </c>
      <c r="GZ115">
        <v>1015.02310151994</v>
      </c>
      <c r="HA115">
        <v>152.9796902730244</v>
      </c>
      <c r="HB115">
        <v>137.5542747930383</v>
      </c>
      <c r="HC115">
        <v>448.10612234096328</v>
      </c>
      <c r="HD115">
        <v>875.00779177852712</v>
      </c>
      <c r="HE115">
        <v>7468.5020546436626</v>
      </c>
      <c r="HF115">
        <v>4086.9673656161258</v>
      </c>
      <c r="HG115">
        <v>1331.0513593417161</v>
      </c>
      <c r="HH115">
        <v>2248.6256288327932</v>
      </c>
      <c r="HI115">
        <v>1985.5705503741351</v>
      </c>
      <c r="HJ115">
        <v>16.14583099950508</v>
      </c>
      <c r="HK115">
        <v>2.7848362477211799</v>
      </c>
      <c r="HL115">
        <v>6.1224935868014816</v>
      </c>
      <c r="HM115">
        <v>3.8351963213033491</v>
      </c>
      <c r="HN115">
        <v>412.59088566458519</v>
      </c>
      <c r="HO115">
        <v>9.8731650686648376</v>
      </c>
      <c r="HP115">
        <v>14.755130094106679</v>
      </c>
      <c r="HQ115">
        <v>0</v>
      </c>
    </row>
    <row r="116" spans="1:225" x14ac:dyDescent="0.25">
      <c r="A116" s="1" t="s">
        <v>243</v>
      </c>
      <c r="B116">
        <v>810.89790374408926</v>
      </c>
      <c r="C116">
        <v>72.142841479903694</v>
      </c>
      <c r="D116">
        <v>51.055849019573188</v>
      </c>
      <c r="E116">
        <v>19.729754335103319</v>
      </c>
      <c r="F116">
        <v>3353.2157129304392</v>
      </c>
      <c r="G116">
        <v>0</v>
      </c>
      <c r="H116">
        <v>221.29040476276819</v>
      </c>
      <c r="I116">
        <v>241.4424622793579</v>
      </c>
      <c r="J116">
        <v>330.26774524917442</v>
      </c>
      <c r="K116">
        <v>174.73041552481669</v>
      </c>
      <c r="L116">
        <v>9.3253394562437641</v>
      </c>
      <c r="M116">
        <v>196.11887157961931</v>
      </c>
      <c r="N116">
        <v>115.3686440320115</v>
      </c>
      <c r="O116">
        <v>214.55047141889369</v>
      </c>
      <c r="P116">
        <v>499.48956312205542</v>
      </c>
      <c r="Q116">
        <v>121.6848030277517</v>
      </c>
      <c r="R116">
        <v>295.79196806094637</v>
      </c>
      <c r="S116">
        <v>123.4013518318698</v>
      </c>
      <c r="T116">
        <v>7.2241922572550514</v>
      </c>
      <c r="U116">
        <v>685.21077266164616</v>
      </c>
      <c r="V116">
        <v>219.97885775834979</v>
      </c>
      <c r="W116">
        <v>51.025518421678662</v>
      </c>
      <c r="X116">
        <v>290.90910395534701</v>
      </c>
      <c r="Y116">
        <v>543.38495620195727</v>
      </c>
      <c r="Z116">
        <v>499.64845843989701</v>
      </c>
      <c r="AA116">
        <v>517.11308781508205</v>
      </c>
      <c r="AB116">
        <v>137.51670363161409</v>
      </c>
      <c r="AC116">
        <v>466.02433434830931</v>
      </c>
      <c r="AD116">
        <v>342.07711718871388</v>
      </c>
      <c r="AE116">
        <v>169.59688860317189</v>
      </c>
      <c r="AF116">
        <v>485.71974494417952</v>
      </c>
      <c r="AG116">
        <v>116.22491283953779</v>
      </c>
      <c r="AH116">
        <v>1966.7261901544159</v>
      </c>
      <c r="AI116">
        <v>1051.4901373432051</v>
      </c>
      <c r="AJ116">
        <v>207.07233754871959</v>
      </c>
      <c r="AK116">
        <v>299.03774603613368</v>
      </c>
      <c r="AL116">
        <v>388.79397319909418</v>
      </c>
      <c r="AM116">
        <v>614.34603427176819</v>
      </c>
      <c r="AN116">
        <v>111.93377325802921</v>
      </c>
      <c r="AO116">
        <v>1692.8512940880539</v>
      </c>
      <c r="AP116">
        <v>1049.765461049654</v>
      </c>
      <c r="AQ116">
        <v>559.31457391122512</v>
      </c>
      <c r="AR116">
        <v>1696.656529812373</v>
      </c>
      <c r="AS116">
        <v>2124.596247322932</v>
      </c>
      <c r="AT116">
        <v>144.34512835013791</v>
      </c>
      <c r="AU116">
        <v>945.79813402001378</v>
      </c>
      <c r="AV116">
        <v>68.860500007764358</v>
      </c>
      <c r="AW116">
        <v>368.68055222770312</v>
      </c>
      <c r="AX116">
        <v>558.2781956893441</v>
      </c>
      <c r="AY116">
        <v>60.960014403808259</v>
      </c>
      <c r="AZ116">
        <v>186.46918645945519</v>
      </c>
      <c r="BA116">
        <v>514.2718151881927</v>
      </c>
      <c r="BB116">
        <v>1078.4114205349761</v>
      </c>
      <c r="BC116">
        <v>253.69517195061951</v>
      </c>
      <c r="BD116">
        <v>244.94943310660361</v>
      </c>
      <c r="BE116">
        <v>328.96037217725649</v>
      </c>
      <c r="BF116">
        <v>785.60512946635117</v>
      </c>
      <c r="BG116">
        <v>34.859833793874778</v>
      </c>
      <c r="BH116">
        <v>2444.5888095375408</v>
      </c>
      <c r="BI116">
        <v>1077.4384375919531</v>
      </c>
      <c r="BJ116">
        <v>2284.3770610117972</v>
      </c>
      <c r="BK116">
        <v>1198.837520529217</v>
      </c>
      <c r="BL116">
        <v>11342.691520365181</v>
      </c>
      <c r="BM116">
        <v>12132.08035863439</v>
      </c>
      <c r="BN116">
        <v>128.54278700725649</v>
      </c>
      <c r="BO116">
        <v>1820.3308987386879</v>
      </c>
      <c r="BP116">
        <v>542.59431218495479</v>
      </c>
      <c r="BQ116">
        <v>501.80276777082992</v>
      </c>
      <c r="BR116">
        <v>2007.2906100835869</v>
      </c>
      <c r="BS116">
        <v>768.16530677963294</v>
      </c>
      <c r="BT116">
        <v>547.28616013111252</v>
      </c>
      <c r="BU116">
        <v>1289.039238207718</v>
      </c>
      <c r="BV116">
        <v>410.545888678783</v>
      </c>
      <c r="BW116">
        <v>430.74340708266419</v>
      </c>
      <c r="BX116">
        <v>184.97884525242279</v>
      </c>
      <c r="BY116">
        <v>1365.4644431212971</v>
      </c>
      <c r="BZ116">
        <v>2322.121639397496</v>
      </c>
      <c r="CA116">
        <v>486.21824129613191</v>
      </c>
      <c r="CB116">
        <v>3474.8047956639748</v>
      </c>
      <c r="CC116">
        <v>773.78659897779039</v>
      </c>
      <c r="CD116">
        <v>0</v>
      </c>
      <c r="CE116">
        <v>1543.616230689805</v>
      </c>
      <c r="CF116">
        <v>1472.892180256481</v>
      </c>
      <c r="CG116">
        <v>533.3108613103675</v>
      </c>
      <c r="CH116">
        <v>85.158199964227222</v>
      </c>
      <c r="CI116">
        <v>1373.5227513323421</v>
      </c>
      <c r="CJ116">
        <v>1379.6302472387031</v>
      </c>
      <c r="CK116">
        <v>1329.0303342844991</v>
      </c>
      <c r="CL116">
        <v>1296.268625382628</v>
      </c>
      <c r="CM116">
        <v>700.99404814459353</v>
      </c>
      <c r="CN116">
        <v>1258.856259238727</v>
      </c>
      <c r="CO116">
        <v>496.33586089957902</v>
      </c>
      <c r="CP116">
        <v>74.312334106418263</v>
      </c>
      <c r="CQ116">
        <v>1016.679690839586</v>
      </c>
      <c r="CR116">
        <v>1859.728394806649</v>
      </c>
      <c r="CS116">
        <v>276.70787381535422</v>
      </c>
      <c r="CT116">
        <v>155.3855751802636</v>
      </c>
      <c r="CU116">
        <v>553.19634626683001</v>
      </c>
      <c r="CV116">
        <v>1534.411308558917</v>
      </c>
      <c r="CW116">
        <v>2268.5215344258322</v>
      </c>
      <c r="CX116">
        <v>1434.024249364423</v>
      </c>
      <c r="CY116">
        <v>4289.5636620720052</v>
      </c>
      <c r="CZ116">
        <v>659.97615066302694</v>
      </c>
      <c r="DA116">
        <v>751.95960308229894</v>
      </c>
      <c r="DB116">
        <v>184.2909953553949</v>
      </c>
      <c r="DC116">
        <v>46.682952136664667</v>
      </c>
      <c r="DD116">
        <v>168.14731414927661</v>
      </c>
      <c r="DE116">
        <v>359.32048955591569</v>
      </c>
      <c r="DF116">
        <v>134.18705980324481</v>
      </c>
      <c r="DG116">
        <v>105.79653340656149</v>
      </c>
      <c r="DH116">
        <v>331.10871610095802</v>
      </c>
      <c r="DI116">
        <v>194.8148376774765</v>
      </c>
      <c r="DJ116">
        <v>11044.548963142121</v>
      </c>
      <c r="DK116">
        <v>1018.021153737242</v>
      </c>
      <c r="DL116">
        <v>144.9356820835408</v>
      </c>
      <c r="DM116">
        <v>50.501184049425078</v>
      </c>
      <c r="DN116">
        <v>5980.1196851423638</v>
      </c>
      <c r="DO116">
        <v>19.45308837708733</v>
      </c>
      <c r="DP116">
        <v>711.594689214357</v>
      </c>
      <c r="DQ116">
        <v>655.63149448240438</v>
      </c>
      <c r="DR116">
        <v>1250.971447447849</v>
      </c>
      <c r="DS116">
        <v>6.0752110784414199</v>
      </c>
      <c r="DT116">
        <v>1273.0865135043659</v>
      </c>
      <c r="DU116">
        <v>469.73202586155719</v>
      </c>
      <c r="DV116">
        <v>82.673205426200056</v>
      </c>
      <c r="DW116">
        <v>291.89452829440978</v>
      </c>
      <c r="DX116">
        <v>986.2712653287017</v>
      </c>
      <c r="DY116">
        <v>224.7295061337756</v>
      </c>
      <c r="DZ116">
        <v>637.9026178376613</v>
      </c>
      <c r="EA116">
        <v>151.50816782141061</v>
      </c>
      <c r="EB116">
        <v>251.74334604719201</v>
      </c>
      <c r="EC116">
        <v>1320.779371730933</v>
      </c>
      <c r="ED116">
        <v>1320.3266308161039</v>
      </c>
      <c r="EE116">
        <v>1184.8177958980309</v>
      </c>
      <c r="EF116">
        <v>1195.213434588564</v>
      </c>
      <c r="EG116">
        <v>2466.1301441695191</v>
      </c>
      <c r="EH116">
        <v>1557.3617335456161</v>
      </c>
      <c r="EI116">
        <v>2740.0979179180808</v>
      </c>
      <c r="EJ116">
        <v>641.02840881013867</v>
      </c>
      <c r="EK116">
        <v>509.20225231832381</v>
      </c>
      <c r="EL116">
        <v>970.08284594474117</v>
      </c>
      <c r="EM116">
        <v>795.21505348841185</v>
      </c>
      <c r="EN116">
        <v>2221.8958328750641</v>
      </c>
      <c r="EO116">
        <v>476.93915089562978</v>
      </c>
      <c r="EP116">
        <v>3161.5801465489149</v>
      </c>
      <c r="EQ116">
        <v>1873.4830524321931</v>
      </c>
      <c r="ER116">
        <v>534.55173325224382</v>
      </c>
      <c r="ES116">
        <v>1635.307540263716</v>
      </c>
      <c r="ET116">
        <v>3790.211788733051</v>
      </c>
      <c r="EU116">
        <v>1914.775622552695</v>
      </c>
      <c r="EV116">
        <v>281.77404937763509</v>
      </c>
      <c r="EW116">
        <v>3124.778247014568</v>
      </c>
      <c r="EX116">
        <v>2022.962666200164</v>
      </c>
      <c r="EY116">
        <v>1448.9855131798879</v>
      </c>
      <c r="EZ116">
        <v>4656.4944909386841</v>
      </c>
      <c r="FA116">
        <v>3744.1560657740652</v>
      </c>
      <c r="FB116">
        <v>89.942146180196076</v>
      </c>
      <c r="FC116">
        <v>510.3440957195881</v>
      </c>
      <c r="FD116">
        <v>121.4334535204589</v>
      </c>
      <c r="FE116">
        <v>877.43356445845177</v>
      </c>
      <c r="FF116">
        <v>3657.632339348655</v>
      </c>
      <c r="FG116">
        <v>19.39088103249351</v>
      </c>
      <c r="FH116">
        <v>182.00897387642291</v>
      </c>
      <c r="FI116">
        <v>6663.6316613894342</v>
      </c>
      <c r="FJ116">
        <v>1946.2485198414099</v>
      </c>
      <c r="FK116">
        <v>3.9169979549735272</v>
      </c>
      <c r="FL116">
        <v>47.370854524373122</v>
      </c>
      <c r="FM116">
        <v>26692.035507939851</v>
      </c>
      <c r="FN116">
        <v>8153.6180464770678</v>
      </c>
      <c r="FO116">
        <v>528.57852208883776</v>
      </c>
      <c r="FP116">
        <v>7998.0640904643296</v>
      </c>
      <c r="FQ116">
        <v>2148.237699443825</v>
      </c>
      <c r="FR116">
        <v>4128.4783532248084</v>
      </c>
      <c r="FS116">
        <v>1147.295890675286</v>
      </c>
      <c r="FT116">
        <v>0</v>
      </c>
      <c r="FU116">
        <v>0</v>
      </c>
      <c r="FV116">
        <v>902.75874189954186</v>
      </c>
      <c r="FW116">
        <v>3043.1031452088978</v>
      </c>
      <c r="FX116">
        <v>1522.481180567363</v>
      </c>
      <c r="FY116">
        <v>960.57149374562414</v>
      </c>
      <c r="FZ116">
        <v>5382.728697003713</v>
      </c>
      <c r="GA116">
        <v>508.13565941718048</v>
      </c>
      <c r="GB116">
        <v>953.1528972251233</v>
      </c>
      <c r="GC116">
        <v>1345.516362904955</v>
      </c>
      <c r="GD116">
        <v>111.0680105903309</v>
      </c>
      <c r="GE116">
        <v>254.0071340675988</v>
      </c>
      <c r="GF116">
        <v>413.33536251278838</v>
      </c>
      <c r="GG116">
        <v>581.40499696136317</v>
      </c>
      <c r="GH116">
        <v>3179.8175908162038</v>
      </c>
      <c r="GI116">
        <v>553.03099078510309</v>
      </c>
      <c r="GJ116">
        <v>5981.284633243059</v>
      </c>
      <c r="GK116">
        <v>1110.990714475789</v>
      </c>
      <c r="GL116">
        <v>0</v>
      </c>
      <c r="GM116">
        <v>1108.238273587237</v>
      </c>
      <c r="GN116">
        <v>2790.2185038766361</v>
      </c>
      <c r="GO116">
        <v>0</v>
      </c>
      <c r="GP116">
        <v>75.401926925176895</v>
      </c>
      <c r="GQ116">
        <v>585.72519263506479</v>
      </c>
      <c r="GR116">
        <v>475.92147357108939</v>
      </c>
      <c r="GS116">
        <v>871.70793589668085</v>
      </c>
      <c r="GT116">
        <v>717.38008357955221</v>
      </c>
      <c r="GU116">
        <v>777.44522351329533</v>
      </c>
      <c r="GV116">
        <v>892.29481625083486</v>
      </c>
      <c r="GW116">
        <v>478.91363018346459</v>
      </c>
      <c r="GX116">
        <v>12.76934441619059</v>
      </c>
      <c r="GY116">
        <v>526.88693499138435</v>
      </c>
      <c r="GZ116">
        <v>973.35697461566338</v>
      </c>
      <c r="HA116">
        <v>146.69996010811681</v>
      </c>
      <c r="HB116">
        <v>131.9077492497575</v>
      </c>
      <c r="HC116">
        <v>429.71161828279628</v>
      </c>
      <c r="HD116">
        <v>839.08921451670824</v>
      </c>
      <c r="HE116">
        <v>5069.5995870610705</v>
      </c>
      <c r="HF116">
        <v>2837.2441441915721</v>
      </c>
      <c r="HG116">
        <v>1140.160874660244</v>
      </c>
      <c r="HH116">
        <v>1926.142778608772</v>
      </c>
      <c r="HI116">
        <v>1700.813300347638</v>
      </c>
      <c r="HJ116">
        <v>7.9986854782972232</v>
      </c>
      <c r="HK116">
        <v>1.379614914510497</v>
      </c>
      <c r="HL116">
        <v>3.033098794680682</v>
      </c>
      <c r="HM116">
        <v>1.899965949263829</v>
      </c>
      <c r="HN116">
        <v>478.32239114844532</v>
      </c>
      <c r="HO116">
        <v>4.7510683581790074</v>
      </c>
      <c r="HP116">
        <v>7.1003200314572652</v>
      </c>
      <c r="HQ116">
        <v>0</v>
      </c>
    </row>
    <row r="117" spans="1:225" x14ac:dyDescent="0.25">
      <c r="A117" s="1" t="s">
        <v>244</v>
      </c>
      <c r="B117">
        <v>1630.9944566708409</v>
      </c>
      <c r="C117">
        <v>136.84091724633069</v>
      </c>
      <c r="D117">
        <v>100.98811061719449</v>
      </c>
      <c r="E117">
        <v>45.584946575253817</v>
      </c>
      <c r="F117">
        <v>13967.17365940096</v>
      </c>
      <c r="G117">
        <v>0</v>
      </c>
      <c r="H117">
        <v>348.49676945605319</v>
      </c>
      <c r="I117">
        <v>959.57732484640314</v>
      </c>
      <c r="J117">
        <v>591.67761370041399</v>
      </c>
      <c r="K117">
        <v>332.71267760448802</v>
      </c>
      <c r="L117">
        <v>26.200164527362389</v>
      </c>
      <c r="M117">
        <v>401.36570372575551</v>
      </c>
      <c r="N117">
        <v>205.2413684875342</v>
      </c>
      <c r="O117">
        <v>405.936179247312</v>
      </c>
      <c r="P117">
        <v>910.68214746637238</v>
      </c>
      <c r="Q117">
        <v>225.55310576273271</v>
      </c>
      <c r="R117">
        <v>542.2161479746394</v>
      </c>
      <c r="S117">
        <v>228.30959339429651</v>
      </c>
      <c r="T117">
        <v>11.51897686271545</v>
      </c>
      <c r="U117">
        <v>776.38423636139703</v>
      </c>
      <c r="V117">
        <v>239.41342011240741</v>
      </c>
      <c r="W117">
        <v>75.902165996055743</v>
      </c>
      <c r="X117">
        <v>413.26525696422789</v>
      </c>
      <c r="Y117">
        <v>824.13742674662581</v>
      </c>
      <c r="Z117">
        <v>744.89554154607879</v>
      </c>
      <c r="AA117">
        <v>3957.61607396509</v>
      </c>
      <c r="AB117">
        <v>236.14750103602009</v>
      </c>
      <c r="AC117">
        <v>822.18383480225884</v>
      </c>
      <c r="AD117">
        <v>623.61420700133272</v>
      </c>
      <c r="AE117">
        <v>315.17364695851978</v>
      </c>
      <c r="AF117">
        <v>882.79620450774758</v>
      </c>
      <c r="AG117">
        <v>215.22478782909499</v>
      </c>
      <c r="AH117">
        <v>3701.3628576547449</v>
      </c>
      <c r="AI117">
        <v>1713.9111485848689</v>
      </c>
      <c r="AJ117">
        <v>360.14228816147062</v>
      </c>
      <c r="AK117">
        <v>524.05624794908977</v>
      </c>
      <c r="AL117">
        <v>598.9778010077647</v>
      </c>
      <c r="AM117">
        <v>861.19661669133905</v>
      </c>
      <c r="AN117">
        <v>191.56809239469251</v>
      </c>
      <c r="AO117">
        <v>2747.7649260110129</v>
      </c>
      <c r="AP117">
        <v>1853.067006021088</v>
      </c>
      <c r="AQ117">
        <v>941.9681173904462</v>
      </c>
      <c r="AR117">
        <v>2862.0905968084949</v>
      </c>
      <c r="AS117">
        <v>3438.8826768465301</v>
      </c>
      <c r="AT117">
        <v>275.41176868448252</v>
      </c>
      <c r="AU117">
        <v>1518.599189956627</v>
      </c>
      <c r="AV117">
        <v>119.42553566753691</v>
      </c>
      <c r="AW117">
        <v>478.2787873091587</v>
      </c>
      <c r="AX117">
        <v>782.7628443820555</v>
      </c>
      <c r="AY117">
        <v>126.2102087147547</v>
      </c>
      <c r="AZ117">
        <v>362.11199718411501</v>
      </c>
      <c r="BA117">
        <v>1078.335349864931</v>
      </c>
      <c r="BB117">
        <v>3863.7728200687252</v>
      </c>
      <c r="BC117">
        <v>1440.524106603671</v>
      </c>
      <c r="BD117">
        <v>580.36533836331694</v>
      </c>
      <c r="BE117">
        <v>490.3888530582874</v>
      </c>
      <c r="BF117">
        <v>1045.735812128755</v>
      </c>
      <c r="BG117">
        <v>49.724485157002619</v>
      </c>
      <c r="BH117">
        <v>4083.9695127867481</v>
      </c>
      <c r="BI117">
        <v>2010.058571046656</v>
      </c>
      <c r="BJ117">
        <v>4117.1258110799063</v>
      </c>
      <c r="BK117">
        <v>2297.4388005617338</v>
      </c>
      <c r="BL117">
        <v>18324.571066729699</v>
      </c>
      <c r="BM117">
        <v>21202.539216287809</v>
      </c>
      <c r="BN117">
        <v>313.80710096143531</v>
      </c>
      <c r="BO117">
        <v>3485.0340408830239</v>
      </c>
      <c r="BP117">
        <v>1106.273250693187</v>
      </c>
      <c r="BQ117">
        <v>1649.328452729128</v>
      </c>
      <c r="BR117">
        <v>3518.6083637387642</v>
      </c>
      <c r="BS117">
        <v>1383.66942283197</v>
      </c>
      <c r="BT117">
        <v>1108.893300275294</v>
      </c>
      <c r="BU117">
        <v>2598.8679262504452</v>
      </c>
      <c r="BV117">
        <v>719.22371306062155</v>
      </c>
      <c r="BW117">
        <v>810.30412226184353</v>
      </c>
      <c r="BX117">
        <v>363.12456231898921</v>
      </c>
      <c r="BY117">
        <v>2512.6605475144579</v>
      </c>
      <c r="BZ117">
        <v>4217.3806067825162</v>
      </c>
      <c r="CA117">
        <v>901.49551372212989</v>
      </c>
      <c r="CB117">
        <v>7020.9837450200812</v>
      </c>
      <c r="CC117">
        <v>1414.8334151036479</v>
      </c>
      <c r="CD117">
        <v>0</v>
      </c>
      <c r="CE117">
        <v>3051.4645267931569</v>
      </c>
      <c r="CF117">
        <v>2682.6337413337978</v>
      </c>
      <c r="CG117">
        <v>1075.530194017691</v>
      </c>
      <c r="CH117">
        <v>170.5393547953831</v>
      </c>
      <c r="CI117">
        <v>2609.8757488110009</v>
      </c>
      <c r="CJ117">
        <v>2521.0084241871182</v>
      </c>
      <c r="CK117">
        <v>2482.6890796922889</v>
      </c>
      <c r="CL117">
        <v>2511.3690002045341</v>
      </c>
      <c r="CM117">
        <v>1297.2667345673219</v>
      </c>
      <c r="CN117">
        <v>2236.2997273525261</v>
      </c>
      <c r="CO117">
        <v>884.06951407202564</v>
      </c>
      <c r="CP117">
        <v>139.92990650629861</v>
      </c>
      <c r="CQ117">
        <v>2052.0292395235228</v>
      </c>
      <c r="CR117">
        <v>3482.0286479114761</v>
      </c>
      <c r="CS117">
        <v>604.03991046351189</v>
      </c>
      <c r="CT117">
        <v>277.49218204813633</v>
      </c>
      <c r="CU117">
        <v>996.29193917591556</v>
      </c>
      <c r="CV117">
        <v>2765.030918177762</v>
      </c>
      <c r="CW117">
        <v>3911.8218316481789</v>
      </c>
      <c r="CX117">
        <v>2773.5442927292138</v>
      </c>
      <c r="CY117">
        <v>7660.4687227397526</v>
      </c>
      <c r="CZ117">
        <v>1221.3694177261759</v>
      </c>
      <c r="DA117">
        <v>1375.858064152384</v>
      </c>
      <c r="DB117">
        <v>363.71268441784417</v>
      </c>
      <c r="DC117">
        <v>91.044007140766212</v>
      </c>
      <c r="DD117">
        <v>336.20707128312608</v>
      </c>
      <c r="DE117">
        <v>692.05675861685756</v>
      </c>
      <c r="DF117">
        <v>290.7946523575788</v>
      </c>
      <c r="DG117">
        <v>189.4489089854475</v>
      </c>
      <c r="DH117">
        <v>639.62084893016458</v>
      </c>
      <c r="DI117">
        <v>323.48769197683492</v>
      </c>
      <c r="DJ117">
        <v>18627.802094129129</v>
      </c>
      <c r="DK117">
        <v>1294.422493437183</v>
      </c>
      <c r="DL117">
        <v>230.86852186144091</v>
      </c>
      <c r="DM117">
        <v>57.872520786873352</v>
      </c>
      <c r="DN117">
        <v>16609.10128303853</v>
      </c>
      <c r="DO117">
        <v>44.271977321742277</v>
      </c>
      <c r="DP117">
        <v>962.5838853918533</v>
      </c>
      <c r="DQ117">
        <v>1803.863359279459</v>
      </c>
      <c r="DR117">
        <v>2046.8405151602419</v>
      </c>
      <c r="DS117">
        <v>10.289575815493841</v>
      </c>
      <c r="DT117">
        <v>2091.8653907506659</v>
      </c>
      <c r="DU117">
        <v>806.99440201129596</v>
      </c>
      <c r="DV117">
        <v>161.63094514969609</v>
      </c>
      <c r="DW117">
        <v>498.25815850636991</v>
      </c>
      <c r="DX117">
        <v>1713.5674012014761</v>
      </c>
      <c r="DY117">
        <v>383.58962784348478</v>
      </c>
      <c r="DZ117">
        <v>997.91774415569205</v>
      </c>
      <c r="EA117">
        <v>237.20705925225039</v>
      </c>
      <c r="EB117">
        <v>415.15117710425818</v>
      </c>
      <c r="EC117">
        <v>1446.8740057121911</v>
      </c>
      <c r="ED117">
        <v>1340.214860437427</v>
      </c>
      <c r="EE117">
        <v>1779.031256966874</v>
      </c>
      <c r="EF117">
        <v>1442.3124082563479</v>
      </c>
      <c r="EG117">
        <v>2695.3063585585019</v>
      </c>
      <c r="EH117">
        <v>1501.495313359211</v>
      </c>
      <c r="EI117">
        <v>8922.5953868796187</v>
      </c>
      <c r="EJ117">
        <v>1162.2121662360109</v>
      </c>
      <c r="EK117">
        <v>923.20565607633728</v>
      </c>
      <c r="EL117">
        <v>1758.8020598128589</v>
      </c>
      <c r="EM117">
        <v>1524.070624223074</v>
      </c>
      <c r="EN117">
        <v>4139.5387564990542</v>
      </c>
      <c r="EO117">
        <v>864.71126100957008</v>
      </c>
      <c r="EP117">
        <v>4073.2162236820909</v>
      </c>
      <c r="EQ117">
        <v>2698.1116216398368</v>
      </c>
      <c r="ER117">
        <v>875.76511671315609</v>
      </c>
      <c r="ES117">
        <v>3108.1278969707628</v>
      </c>
      <c r="ET117">
        <v>5594.3912301701212</v>
      </c>
      <c r="EU117">
        <v>1763.526047692151</v>
      </c>
      <c r="EV117">
        <v>386.78348863952738</v>
      </c>
      <c r="EW117">
        <v>4289.487275185963</v>
      </c>
      <c r="EX117">
        <v>2848.535569584099</v>
      </c>
      <c r="EY117">
        <v>1839.5187756688561</v>
      </c>
      <c r="EZ117">
        <v>5474.1512822772838</v>
      </c>
      <c r="FA117">
        <v>6200.3391567529843</v>
      </c>
      <c r="FB117">
        <v>144.73161494642409</v>
      </c>
      <c r="FC117">
        <v>822.14405134251103</v>
      </c>
      <c r="FD117">
        <v>195.841036182941</v>
      </c>
      <c r="FE117">
        <v>722.37834834591342</v>
      </c>
      <c r="FF117">
        <v>2939.1127582608019</v>
      </c>
      <c r="FG117">
        <v>32.662908767508263</v>
      </c>
      <c r="FH117">
        <v>306.58444547369407</v>
      </c>
      <c r="FI117">
        <v>9632.7008577369743</v>
      </c>
      <c r="FJ117">
        <v>2358.2166059683009</v>
      </c>
      <c r="FK117">
        <v>9.8922022209596694</v>
      </c>
      <c r="FL117">
        <v>52.08313926325463</v>
      </c>
      <c r="FM117">
        <v>12851.80474364266</v>
      </c>
      <c r="FN117">
        <v>6537.2397111082737</v>
      </c>
      <c r="FO117">
        <v>423.7927856494415</v>
      </c>
      <c r="FP117">
        <v>14404.75614551664</v>
      </c>
      <c r="FQ117">
        <v>3868.9561381230019</v>
      </c>
      <c r="FR117">
        <v>7435.5546674523057</v>
      </c>
      <c r="FS117">
        <v>1775.8220664399539</v>
      </c>
      <c r="FT117">
        <v>0</v>
      </c>
      <c r="FU117">
        <v>0</v>
      </c>
      <c r="FV117">
        <v>1479.826571850258</v>
      </c>
      <c r="FW117">
        <v>6984.1615208203284</v>
      </c>
      <c r="FX117">
        <v>2698.7035032280478</v>
      </c>
      <c r="FY117">
        <v>1637.7942146159801</v>
      </c>
      <c r="FZ117">
        <v>9116.8822509826205</v>
      </c>
      <c r="GA117">
        <v>790.67995891300131</v>
      </c>
      <c r="GB117">
        <v>1315.1221212405001</v>
      </c>
      <c r="GC117">
        <v>1856.489487152478</v>
      </c>
      <c r="GD117">
        <v>162.10063042980519</v>
      </c>
      <c r="GE117">
        <v>327.18553483993861</v>
      </c>
      <c r="GF117">
        <v>532.41556442275328</v>
      </c>
      <c r="GG117">
        <v>904.69005784104093</v>
      </c>
      <c r="GH117">
        <v>4095.9098371928671</v>
      </c>
      <c r="GI117">
        <v>712.35692323086744</v>
      </c>
      <c r="GJ117">
        <v>8126.0048351202913</v>
      </c>
      <c r="GK117">
        <v>1222.2528414787821</v>
      </c>
      <c r="GL117">
        <v>0</v>
      </c>
      <c r="GM117">
        <v>1590.5412463789021</v>
      </c>
      <c r="GN117">
        <v>5129.7210277142021</v>
      </c>
      <c r="GO117">
        <v>0</v>
      </c>
      <c r="GP117">
        <v>138.6238567126035</v>
      </c>
      <c r="GQ117">
        <v>854.84940695452303</v>
      </c>
      <c r="GR117">
        <v>694.59397436683309</v>
      </c>
      <c r="GS117">
        <v>1272.233158840945</v>
      </c>
      <c r="GT117">
        <v>1046.9960089134361</v>
      </c>
      <c r="GU117">
        <v>898.96017275459496</v>
      </c>
      <c r="GV117">
        <v>1302.279130370049</v>
      </c>
      <c r="GW117">
        <v>698.96094259317306</v>
      </c>
      <c r="GX117">
        <v>18.6364982053618</v>
      </c>
      <c r="GY117">
        <v>686.27378430232943</v>
      </c>
      <c r="GZ117">
        <v>1420.5870653469931</v>
      </c>
      <c r="HA117">
        <v>214.10445628008051</v>
      </c>
      <c r="HB117">
        <v>192.51564152733459</v>
      </c>
      <c r="HC117">
        <v>627.15199323752961</v>
      </c>
      <c r="HD117">
        <v>1224.6270545143759</v>
      </c>
      <c r="HE117">
        <v>5754.523454527156</v>
      </c>
      <c r="HF117">
        <v>2610.3909500651321</v>
      </c>
      <c r="HG117">
        <v>1513.18572838557</v>
      </c>
      <c r="HH117">
        <v>2556.3162429093591</v>
      </c>
      <c r="HI117">
        <v>2257.2660314285308</v>
      </c>
      <c r="HJ117">
        <v>7.9878559143843102</v>
      </c>
      <c r="HK117">
        <v>1.3777470291020191</v>
      </c>
      <c r="HL117">
        <v>3.028992227752854</v>
      </c>
      <c r="HM117">
        <v>1.8973935512447131</v>
      </c>
      <c r="HN117">
        <v>778.81576330963037</v>
      </c>
      <c r="HO117">
        <v>4.7086774682821257</v>
      </c>
      <c r="HP117">
        <v>7.036968199407128</v>
      </c>
      <c r="HQ117">
        <v>0</v>
      </c>
    </row>
    <row r="118" spans="1:225" x14ac:dyDescent="0.25">
      <c r="A118" s="1" t="s">
        <v>245</v>
      </c>
      <c r="B118">
        <v>176.41222503013691</v>
      </c>
      <c r="C118">
        <v>17.621108466973851</v>
      </c>
      <c r="D118">
        <v>10.34701159202487</v>
      </c>
      <c r="E118">
        <v>4.9069671538209221</v>
      </c>
      <c r="F118">
        <v>1259.0431986814981</v>
      </c>
      <c r="G118">
        <v>0</v>
      </c>
      <c r="H118">
        <v>42.442126352685349</v>
      </c>
      <c r="I118">
        <v>86.654790097671196</v>
      </c>
      <c r="J118">
        <v>68.526149040634252</v>
      </c>
      <c r="K118">
        <v>36.503098280531908</v>
      </c>
      <c r="L118">
        <v>2.492932762917687</v>
      </c>
      <c r="M118">
        <v>39.160827473325469</v>
      </c>
      <c r="N118">
        <v>23.28616931157487</v>
      </c>
      <c r="O118">
        <v>43.74805555894909</v>
      </c>
      <c r="P118">
        <v>97.698525741976511</v>
      </c>
      <c r="Q118">
        <v>23.78130046599053</v>
      </c>
      <c r="R118">
        <v>58.723126993608624</v>
      </c>
      <c r="S118">
        <v>24.644207511045689</v>
      </c>
      <c r="T118">
        <v>1.440817865491371</v>
      </c>
      <c r="U118">
        <v>135.5345341455388</v>
      </c>
      <c r="V118">
        <v>44.021234962945329</v>
      </c>
      <c r="W118">
        <v>10.27908427122818</v>
      </c>
      <c r="X118">
        <v>56.297506312344737</v>
      </c>
      <c r="Y118">
        <v>102.64140779366279</v>
      </c>
      <c r="Z118">
        <v>97.197613916261218</v>
      </c>
      <c r="AA118">
        <v>353.06620587004011</v>
      </c>
      <c r="AB118">
        <v>28.015128593627232</v>
      </c>
      <c r="AC118">
        <v>95.898657866813267</v>
      </c>
      <c r="AD118">
        <v>71.847542400220249</v>
      </c>
      <c r="AE118">
        <v>36.601183814482113</v>
      </c>
      <c r="AF118">
        <v>102.5164123792371</v>
      </c>
      <c r="AG118">
        <v>24.58406269731076</v>
      </c>
      <c r="AH118">
        <v>421.41769593044239</v>
      </c>
      <c r="AI118">
        <v>208.5792191328386</v>
      </c>
      <c r="AJ118">
        <v>39.26251362537581</v>
      </c>
      <c r="AK118">
        <v>57.353775704362683</v>
      </c>
      <c r="AL118">
        <v>72.735133343901595</v>
      </c>
      <c r="AM118">
        <v>108.77329984597441</v>
      </c>
      <c r="AN118">
        <v>22.17202021601258</v>
      </c>
      <c r="AO118">
        <v>325.90220836369218</v>
      </c>
      <c r="AP118">
        <v>210.42592718287989</v>
      </c>
      <c r="AQ118">
        <v>107.1539207499341</v>
      </c>
      <c r="AR118">
        <v>332.57183325894522</v>
      </c>
      <c r="AS118">
        <v>428.07123847495069</v>
      </c>
      <c r="AT118">
        <v>33.898850757431497</v>
      </c>
      <c r="AU118">
        <v>206.40900332411471</v>
      </c>
      <c r="AV118">
        <v>15.11581403155734</v>
      </c>
      <c r="AW118">
        <v>64.062775679998595</v>
      </c>
      <c r="AX118">
        <v>99.473559625993971</v>
      </c>
      <c r="AY118">
        <v>14.891736469769549</v>
      </c>
      <c r="AZ118">
        <v>45.533557016327812</v>
      </c>
      <c r="BA118">
        <v>123.2244946471176</v>
      </c>
      <c r="BB118">
        <v>516.81244522035581</v>
      </c>
      <c r="BC118">
        <v>152.28428470699859</v>
      </c>
      <c r="BD118">
        <v>64.495110184290695</v>
      </c>
      <c r="BE118">
        <v>69.280021999258736</v>
      </c>
      <c r="BF118">
        <v>161.08060980982049</v>
      </c>
      <c r="BG118">
        <v>7.1872995520666443</v>
      </c>
      <c r="BH118">
        <v>446.90649552961509</v>
      </c>
      <c r="BI118">
        <v>214.0511259016491</v>
      </c>
      <c r="BJ118">
        <v>442.33221224711087</v>
      </c>
      <c r="BK118">
        <v>266.17772518097269</v>
      </c>
      <c r="BL118">
        <v>2303.7978801380359</v>
      </c>
      <c r="BM118">
        <v>2536.2797637733802</v>
      </c>
      <c r="BN118">
        <v>34.493265916491588</v>
      </c>
      <c r="BO118">
        <v>402.51333491900027</v>
      </c>
      <c r="BP118">
        <v>114.6970076736594</v>
      </c>
      <c r="BQ118">
        <v>167.30974501473409</v>
      </c>
      <c r="BR118">
        <v>422.74729915018082</v>
      </c>
      <c r="BS118">
        <v>164.97576708353429</v>
      </c>
      <c r="BT118">
        <v>118.04384690813831</v>
      </c>
      <c r="BU118">
        <v>269.59148514767941</v>
      </c>
      <c r="BV118">
        <v>87.35307863112584</v>
      </c>
      <c r="BW118">
        <v>94.600399880788331</v>
      </c>
      <c r="BX118">
        <v>41.528657834095682</v>
      </c>
      <c r="BY118">
        <v>296.48075259372899</v>
      </c>
      <c r="BZ118">
        <v>501.70798766290898</v>
      </c>
      <c r="CA118">
        <v>106.9955521178713</v>
      </c>
      <c r="CB118">
        <v>801.29396892524403</v>
      </c>
      <c r="CC118">
        <v>167.53184902335229</v>
      </c>
      <c r="CD118">
        <v>0</v>
      </c>
      <c r="CE118">
        <v>348.86930112434192</v>
      </c>
      <c r="CF118">
        <v>314.76607609082788</v>
      </c>
      <c r="CG118">
        <v>124.6606242398878</v>
      </c>
      <c r="CH118">
        <v>19.741896496418018</v>
      </c>
      <c r="CI118">
        <v>306.96781796741141</v>
      </c>
      <c r="CJ118">
        <v>302.47383284134838</v>
      </c>
      <c r="CK118">
        <v>295.06706705952519</v>
      </c>
      <c r="CL118">
        <v>292.71362920364942</v>
      </c>
      <c r="CM118">
        <v>153.99616078713879</v>
      </c>
      <c r="CN118">
        <v>267.69137435764088</v>
      </c>
      <c r="CO118">
        <v>106.0290442318075</v>
      </c>
      <c r="CP118">
        <v>16.451227191582579</v>
      </c>
      <c r="CQ118">
        <v>232.37306629132451</v>
      </c>
      <c r="CR118">
        <v>408.07591180754042</v>
      </c>
      <c r="CS118">
        <v>69.14411706636713</v>
      </c>
      <c r="CT118">
        <v>32.719356386033951</v>
      </c>
      <c r="CU118">
        <v>119.6068164926415</v>
      </c>
      <c r="CV118">
        <v>332.57630080756172</v>
      </c>
      <c r="CW118">
        <v>500.33840702558967</v>
      </c>
      <c r="CX118">
        <v>319.62626218330428</v>
      </c>
      <c r="CY118">
        <v>913.33339512064435</v>
      </c>
      <c r="CZ118">
        <v>143.33154761055829</v>
      </c>
      <c r="DA118">
        <v>162.93860235562431</v>
      </c>
      <c r="DB118">
        <v>40.701525165639907</v>
      </c>
      <c r="DC118">
        <v>10.556988640549349</v>
      </c>
      <c r="DD118">
        <v>37.191002274337649</v>
      </c>
      <c r="DE118">
        <v>79.978357472712361</v>
      </c>
      <c r="DF118">
        <v>33.13988352968645</v>
      </c>
      <c r="DG118">
        <v>22.830958460493381</v>
      </c>
      <c r="DH118">
        <v>74.986695028119271</v>
      </c>
      <c r="DI118">
        <v>38.87853004265385</v>
      </c>
      <c r="DJ118">
        <v>2127.78514275404</v>
      </c>
      <c r="DK118">
        <v>182.4960144977448</v>
      </c>
      <c r="DL118">
        <v>29.22312203260709</v>
      </c>
      <c r="DM118">
        <v>31.09519311834017</v>
      </c>
      <c r="DN118">
        <v>1569.8774653273899</v>
      </c>
      <c r="DO118">
        <v>4.9418701373793166</v>
      </c>
      <c r="DP118">
        <v>114.8523639555081</v>
      </c>
      <c r="DQ118">
        <v>170.689222912556</v>
      </c>
      <c r="DR118">
        <v>228.63935224627201</v>
      </c>
      <c r="DS118">
        <v>1.0892624807457081</v>
      </c>
      <c r="DT118">
        <v>242.47171701918629</v>
      </c>
      <c r="DU118">
        <v>81.728847744172725</v>
      </c>
      <c r="DV118">
        <v>15.748842592403699</v>
      </c>
      <c r="DW118">
        <v>50.8796071691485</v>
      </c>
      <c r="DX118">
        <v>178.64836136389721</v>
      </c>
      <c r="DY118">
        <v>39.055091773983648</v>
      </c>
      <c r="DZ118">
        <v>107.4315877418385</v>
      </c>
      <c r="EA118">
        <v>25.440506448372851</v>
      </c>
      <c r="EB118">
        <v>38.980833188136053</v>
      </c>
      <c r="EC118">
        <v>261.4056311166803</v>
      </c>
      <c r="ED118">
        <v>267.43798476165222</v>
      </c>
      <c r="EE118">
        <v>227.92808382698291</v>
      </c>
      <c r="EF118">
        <v>197.35451243214811</v>
      </c>
      <c r="EG118">
        <v>419.11873602128441</v>
      </c>
      <c r="EH118">
        <v>275.17818378496207</v>
      </c>
      <c r="EI118">
        <v>830.99324897860402</v>
      </c>
      <c r="EJ118">
        <v>139.96181690079351</v>
      </c>
      <c r="EK118">
        <v>111.1789609086694</v>
      </c>
      <c r="EL118">
        <v>211.80739542376909</v>
      </c>
      <c r="EM118">
        <v>163.98842770923659</v>
      </c>
      <c r="EN118">
        <v>407.53942613981809</v>
      </c>
      <c r="EO118">
        <v>104.1346517455909</v>
      </c>
      <c r="EP118">
        <v>629.86971648837005</v>
      </c>
      <c r="EQ118">
        <v>329.76945923310763</v>
      </c>
      <c r="ER118">
        <v>43.538066751967783</v>
      </c>
      <c r="ES118">
        <v>203.83575887647771</v>
      </c>
      <c r="ET118">
        <v>574.98969169987299</v>
      </c>
      <c r="EU118">
        <v>204.97904534670309</v>
      </c>
      <c r="EV118">
        <v>38.253231110271109</v>
      </c>
      <c r="EW118">
        <v>424.20578752951172</v>
      </c>
      <c r="EX118">
        <v>282.62960392088638</v>
      </c>
      <c r="EY118">
        <v>216.11041046880919</v>
      </c>
      <c r="EZ118">
        <v>496.72975739505432</v>
      </c>
      <c r="FA118">
        <v>637.77696574976767</v>
      </c>
      <c r="FB118">
        <v>18.81138972184041</v>
      </c>
      <c r="FC118">
        <v>106.4137901889505</v>
      </c>
      <c r="FD118">
        <v>25.243884025912269</v>
      </c>
      <c r="FE118">
        <v>149.515983232683</v>
      </c>
      <c r="FF118">
        <v>625.92887370104108</v>
      </c>
      <c r="FG118">
        <v>3.5388140068723288</v>
      </c>
      <c r="FH118">
        <v>33.216433283821758</v>
      </c>
      <c r="FI118">
        <v>1197.3724757217051</v>
      </c>
      <c r="FJ118">
        <v>331.0684409531745</v>
      </c>
      <c r="FK118">
        <v>0.77193428311898626</v>
      </c>
      <c r="FL118">
        <v>10.457564363779269</v>
      </c>
      <c r="FM118">
        <v>4905.9468903671277</v>
      </c>
      <c r="FN118">
        <v>1570.9671609623119</v>
      </c>
      <c r="FO118">
        <v>101.84184437610961</v>
      </c>
      <c r="FP118">
        <v>896.81266319126769</v>
      </c>
      <c r="FQ118">
        <v>240.69819182179489</v>
      </c>
      <c r="FR118">
        <v>463.00569352673438</v>
      </c>
      <c r="FS118">
        <v>218.23761722519421</v>
      </c>
      <c r="FT118">
        <v>0</v>
      </c>
      <c r="FU118">
        <v>0</v>
      </c>
      <c r="FV118">
        <v>194.727920840389</v>
      </c>
      <c r="FW118">
        <v>742.03964965756768</v>
      </c>
      <c r="FX118">
        <v>295.64876442057749</v>
      </c>
      <c r="FY118">
        <v>208.5471811666747</v>
      </c>
      <c r="FZ118">
        <v>1057.0393218064121</v>
      </c>
      <c r="GA118">
        <v>91.581631322923386</v>
      </c>
      <c r="GB118">
        <v>173.9965838886904</v>
      </c>
      <c r="GC118">
        <v>245.62192633875259</v>
      </c>
      <c r="GD118">
        <v>21.213377529657951</v>
      </c>
      <c r="GE118">
        <v>45.962592688994377</v>
      </c>
      <c r="GF118">
        <v>74.793036742335033</v>
      </c>
      <c r="GG118">
        <v>104.7870132595946</v>
      </c>
      <c r="GH118">
        <v>575.3880153345973</v>
      </c>
      <c r="GI118">
        <v>100.0709616568566</v>
      </c>
      <c r="GJ118">
        <v>981.44746666898254</v>
      </c>
      <c r="GK118">
        <v>203.7414291760231</v>
      </c>
      <c r="GL118">
        <v>0</v>
      </c>
      <c r="GM118">
        <v>197.73638129130299</v>
      </c>
      <c r="GN118">
        <v>553.23052101471762</v>
      </c>
      <c r="GO118">
        <v>0</v>
      </c>
      <c r="GP118">
        <v>14.95031563312061</v>
      </c>
      <c r="GQ118">
        <v>111.87028176662901</v>
      </c>
      <c r="GR118">
        <v>90.898376946472013</v>
      </c>
      <c r="GS118">
        <v>166.49140865574279</v>
      </c>
      <c r="GT118">
        <v>137.0156399159942</v>
      </c>
      <c r="GU118">
        <v>142.26524010497479</v>
      </c>
      <c r="GV118">
        <v>170.42338927544961</v>
      </c>
      <c r="GW118">
        <v>91.469862358957698</v>
      </c>
      <c r="GX118">
        <v>2.438874365959538</v>
      </c>
      <c r="GY118">
        <v>92.629967326426396</v>
      </c>
      <c r="GZ118">
        <v>185.9058144996188</v>
      </c>
      <c r="HA118">
        <v>28.018883392426229</v>
      </c>
      <c r="HB118">
        <v>25.193652691265179</v>
      </c>
      <c r="HC118">
        <v>82.072549414212602</v>
      </c>
      <c r="HD118">
        <v>160.2614127506184</v>
      </c>
      <c r="HE118">
        <v>923.18033497360864</v>
      </c>
      <c r="HF118">
        <v>484.55765315203769</v>
      </c>
      <c r="HG118">
        <v>212.7822581115577</v>
      </c>
      <c r="HH118">
        <v>359.46594817137151</v>
      </c>
      <c r="HI118">
        <v>317.4138866868106</v>
      </c>
      <c r="HJ118">
        <v>1.712190173569113</v>
      </c>
      <c r="HK118">
        <v>0.29531891288181072</v>
      </c>
      <c r="HL118">
        <v>0.64926192757639578</v>
      </c>
      <c r="HM118">
        <v>0.40670470632606598</v>
      </c>
      <c r="HN118">
        <v>94.395350605756121</v>
      </c>
      <c r="HO118">
        <v>1.024039847384989</v>
      </c>
      <c r="HP118">
        <v>1.5303948697940679</v>
      </c>
      <c r="HQ118">
        <v>0</v>
      </c>
    </row>
    <row r="119" spans="1:225" x14ac:dyDescent="0.25">
      <c r="A119" s="1" t="s">
        <v>246</v>
      </c>
      <c r="B119">
        <v>260.7009881104708</v>
      </c>
      <c r="C119">
        <v>27.117238222703271</v>
      </c>
      <c r="D119">
        <v>17.370268758237732</v>
      </c>
      <c r="E119">
        <v>8.1814213885915485</v>
      </c>
      <c r="F119">
        <v>2195.3700789449408</v>
      </c>
      <c r="G119">
        <v>0</v>
      </c>
      <c r="H119">
        <v>89.215663220120106</v>
      </c>
      <c r="I119">
        <v>155.3521174175938</v>
      </c>
      <c r="J119">
        <v>107.5555543923703</v>
      </c>
      <c r="K119">
        <v>60.175015481450963</v>
      </c>
      <c r="L119">
        <v>3.0806284735261</v>
      </c>
      <c r="M119">
        <v>59.342487666754693</v>
      </c>
      <c r="N119">
        <v>35.373100475560307</v>
      </c>
      <c r="O119">
        <v>68.11209298220048</v>
      </c>
      <c r="P119">
        <v>160.44491796905601</v>
      </c>
      <c r="Q119">
        <v>37.052352969917621</v>
      </c>
      <c r="R119">
        <v>109.40443369356051</v>
      </c>
      <c r="S119">
        <v>41.966636497885553</v>
      </c>
      <c r="T119">
        <v>2.8327188996836141</v>
      </c>
      <c r="U119">
        <v>170.4979764717128</v>
      </c>
      <c r="V119">
        <v>54.460465222527162</v>
      </c>
      <c r="W119">
        <v>18.690542939640199</v>
      </c>
      <c r="X119">
        <v>106.57516154135691</v>
      </c>
      <c r="Y119">
        <v>182.36194388467169</v>
      </c>
      <c r="Z119">
        <v>180.64734321996929</v>
      </c>
      <c r="AA119">
        <v>337.22778272902337</v>
      </c>
      <c r="AB119">
        <v>50.983426617658417</v>
      </c>
      <c r="AC119">
        <v>162.297169832028</v>
      </c>
      <c r="AD119">
        <v>118.9439750096096</v>
      </c>
      <c r="AE119">
        <v>58.70263780227765</v>
      </c>
      <c r="AF119">
        <v>169.47972675392589</v>
      </c>
      <c r="AG119">
        <v>38.837100654658329</v>
      </c>
      <c r="AH119">
        <v>626.52490603830529</v>
      </c>
      <c r="AI119">
        <v>399.57161687904068</v>
      </c>
      <c r="AJ119">
        <v>111.2305402147901</v>
      </c>
      <c r="AK119">
        <v>135.50368701469611</v>
      </c>
      <c r="AL119">
        <v>154.86182066890831</v>
      </c>
      <c r="AM119">
        <v>233.3950501794348</v>
      </c>
      <c r="AN119">
        <v>44.639192873015823</v>
      </c>
      <c r="AO119">
        <v>690.07018981090368</v>
      </c>
      <c r="AP119">
        <v>430.21230742726573</v>
      </c>
      <c r="AQ119">
        <v>240.0894054974531</v>
      </c>
      <c r="AR119">
        <v>675.39625367605061</v>
      </c>
      <c r="AS119">
        <v>752.69537445581727</v>
      </c>
      <c r="AT119">
        <v>58.378171044998787</v>
      </c>
      <c r="AU119">
        <v>339.36637201471552</v>
      </c>
      <c r="AV119">
        <v>25.780845026413921</v>
      </c>
      <c r="AW119">
        <v>110.710736398599</v>
      </c>
      <c r="AX119">
        <v>188.25742034196799</v>
      </c>
      <c r="AY119">
        <v>26.49003649263879</v>
      </c>
      <c r="AZ119">
        <v>77.354988555702079</v>
      </c>
      <c r="BA119">
        <v>230.1454852996709</v>
      </c>
      <c r="BB119">
        <v>482.80627236842719</v>
      </c>
      <c r="BC119">
        <v>123.68355977962931</v>
      </c>
      <c r="BD119">
        <v>112.60590774291281</v>
      </c>
      <c r="BE119">
        <v>219.4916247524296</v>
      </c>
      <c r="BF119">
        <v>566.33172380462543</v>
      </c>
      <c r="BG119">
        <v>23.420772903200831</v>
      </c>
      <c r="BH119">
        <v>1317.157397984472</v>
      </c>
      <c r="BI119">
        <v>585.24783394167707</v>
      </c>
      <c r="BJ119">
        <v>1210.364394433843</v>
      </c>
      <c r="BK119">
        <v>484.14133500706407</v>
      </c>
      <c r="BL119">
        <v>5330.6366947261986</v>
      </c>
      <c r="BM119">
        <v>5516.9869733768892</v>
      </c>
      <c r="BN119">
        <v>58.196154790212667</v>
      </c>
      <c r="BO119">
        <v>805.30732985463624</v>
      </c>
      <c r="BP119">
        <v>297.78761634466781</v>
      </c>
      <c r="BQ119">
        <v>296.63989960959549</v>
      </c>
      <c r="BR119">
        <v>904.34184079773104</v>
      </c>
      <c r="BS119">
        <v>338.16096040338113</v>
      </c>
      <c r="BT119">
        <v>217.41811236450931</v>
      </c>
      <c r="BU119">
        <v>458.4772901038213</v>
      </c>
      <c r="BV119">
        <v>166.03448628531231</v>
      </c>
      <c r="BW119">
        <v>185.12867250211329</v>
      </c>
      <c r="BX119">
        <v>78.072156341148343</v>
      </c>
      <c r="BY119">
        <v>601.74046745397663</v>
      </c>
      <c r="BZ119">
        <v>1040.4616286048431</v>
      </c>
      <c r="CA119">
        <v>218.5516759543176</v>
      </c>
      <c r="CB119">
        <v>1528.589520049502</v>
      </c>
      <c r="CC119">
        <v>338.24160406453171</v>
      </c>
      <c r="CD119">
        <v>0</v>
      </c>
      <c r="CE119">
        <v>705.1417289731146</v>
      </c>
      <c r="CF119">
        <v>664.0664309807978</v>
      </c>
      <c r="CG119">
        <v>252.76733360540939</v>
      </c>
      <c r="CH119">
        <v>39.714017583098979</v>
      </c>
      <c r="CI119">
        <v>618.93260844276097</v>
      </c>
      <c r="CJ119">
        <v>616.98044385319565</v>
      </c>
      <c r="CK119">
        <v>605.72118105129516</v>
      </c>
      <c r="CL119">
        <v>592.15616164679136</v>
      </c>
      <c r="CM119">
        <v>302.74338441847408</v>
      </c>
      <c r="CN119">
        <v>559.75475300578694</v>
      </c>
      <c r="CO119">
        <v>222.68743268268909</v>
      </c>
      <c r="CP119">
        <v>31.82222624670246</v>
      </c>
      <c r="CQ119">
        <v>472.73144400531288</v>
      </c>
      <c r="CR119">
        <v>829.31032447995563</v>
      </c>
      <c r="CS119">
        <v>124.4571745701093</v>
      </c>
      <c r="CT119">
        <v>74.041823434714473</v>
      </c>
      <c r="CU119">
        <v>256.5449127878087</v>
      </c>
      <c r="CV119">
        <v>711.59411536519804</v>
      </c>
      <c r="CW119">
        <v>867.83739580110091</v>
      </c>
      <c r="CX119">
        <v>501.48095175550247</v>
      </c>
      <c r="CY119">
        <v>1238.029326322325</v>
      </c>
      <c r="CZ119">
        <v>192.92011149446219</v>
      </c>
      <c r="DA119">
        <v>219.1189895156167</v>
      </c>
      <c r="DB119">
        <v>75.674200396869736</v>
      </c>
      <c r="DC119">
        <v>19.43781325081579</v>
      </c>
      <c r="DD119">
        <v>69.084061079323817</v>
      </c>
      <c r="DE119">
        <v>151.156965267141</v>
      </c>
      <c r="DF119">
        <v>52.631004910886929</v>
      </c>
      <c r="DG119">
        <v>44.569085750334288</v>
      </c>
      <c r="DH119">
        <v>137.8297998784725</v>
      </c>
      <c r="DI119">
        <v>52.963824133245218</v>
      </c>
      <c r="DJ119">
        <v>4000.2605032893598</v>
      </c>
      <c r="DK119">
        <v>316.46528011631091</v>
      </c>
      <c r="DL119">
        <v>55.62197361640267</v>
      </c>
      <c r="DM119">
        <v>37.152789587467353</v>
      </c>
      <c r="DN119">
        <v>3813.2277162698801</v>
      </c>
      <c r="DO119">
        <v>11.655443277825629</v>
      </c>
      <c r="DP119">
        <v>314.83830358998267</v>
      </c>
      <c r="DQ119">
        <v>417.80414854275449</v>
      </c>
      <c r="DR119">
        <v>502.34553574462029</v>
      </c>
      <c r="DS119">
        <v>2.2235800508969441</v>
      </c>
      <c r="DT119">
        <v>554.79929333861969</v>
      </c>
      <c r="DU119">
        <v>158.03884858999501</v>
      </c>
      <c r="DV119">
        <v>35.089039830699548</v>
      </c>
      <c r="DW119">
        <v>96.670524305265701</v>
      </c>
      <c r="DX119">
        <v>359.97614903979229</v>
      </c>
      <c r="DY119">
        <v>73.849585391421257</v>
      </c>
      <c r="DZ119">
        <v>296.4816138449591</v>
      </c>
      <c r="EA119">
        <v>69.810634244516791</v>
      </c>
      <c r="EB119">
        <v>52.1341253839079</v>
      </c>
      <c r="EC119">
        <v>653.04787898201096</v>
      </c>
      <c r="ED119">
        <v>539.09296424625506</v>
      </c>
      <c r="EE119">
        <v>387.05843753695592</v>
      </c>
      <c r="EF119">
        <v>461.9192444467638</v>
      </c>
      <c r="EG119">
        <v>697.26555209975686</v>
      </c>
      <c r="EH119">
        <v>532.25249484527751</v>
      </c>
      <c r="EI119">
        <v>2091.2956635028058</v>
      </c>
      <c r="EJ119">
        <v>233.68078618622039</v>
      </c>
      <c r="EK119">
        <v>185.62481945286609</v>
      </c>
      <c r="EL119">
        <v>353.63443958265321</v>
      </c>
      <c r="EM119">
        <v>284.09893106296732</v>
      </c>
      <c r="EN119">
        <v>846.9034486507021</v>
      </c>
      <c r="EO119">
        <v>173.86361386253191</v>
      </c>
      <c r="EP119">
        <v>1050.3909567138689</v>
      </c>
      <c r="EQ119">
        <v>842.3642655045137</v>
      </c>
      <c r="ER119">
        <v>714.98763619988063</v>
      </c>
      <c r="ES119">
        <v>1053.9780557113211</v>
      </c>
      <c r="ET119">
        <v>1698.1404775327301</v>
      </c>
      <c r="EU119">
        <v>486.53957508899651</v>
      </c>
      <c r="EV119">
        <v>111.4704347131174</v>
      </c>
      <c r="EW119">
        <v>1236.228184556044</v>
      </c>
      <c r="EX119">
        <v>772.9594377862843</v>
      </c>
      <c r="EY119">
        <v>797.9776331215794</v>
      </c>
      <c r="EZ119">
        <v>1523.93582421223</v>
      </c>
      <c r="FA119">
        <v>1743.41650852061</v>
      </c>
      <c r="FB119">
        <v>37.917167412223101</v>
      </c>
      <c r="FC119">
        <v>215.78669647025711</v>
      </c>
      <c r="FD119">
        <v>51.496238023582023</v>
      </c>
      <c r="FE119">
        <v>181.7060009798642</v>
      </c>
      <c r="FF119">
        <v>740.03739451265744</v>
      </c>
      <c r="FG119">
        <v>9.1927029634732325</v>
      </c>
      <c r="FH119">
        <v>86.285632443868479</v>
      </c>
      <c r="FI119">
        <v>3340.5607882437389</v>
      </c>
      <c r="FJ119">
        <v>1091.541031194138</v>
      </c>
      <c r="FK119">
        <v>1.967206585395215</v>
      </c>
      <c r="FL119">
        <v>42.922568303404262</v>
      </c>
      <c r="FM119">
        <v>5708.8301854449946</v>
      </c>
      <c r="FN119">
        <v>34302.468642127213</v>
      </c>
      <c r="FO119">
        <v>531.10382292617874</v>
      </c>
      <c r="FP119">
        <v>6517.4022173495714</v>
      </c>
      <c r="FQ119">
        <v>1750.6255038984179</v>
      </c>
      <c r="FR119">
        <v>3364.1431952226098</v>
      </c>
      <c r="FS119">
        <v>757.43021875159332</v>
      </c>
      <c r="FT119">
        <v>0</v>
      </c>
      <c r="FU119">
        <v>0</v>
      </c>
      <c r="FV119">
        <v>716.81454667719402</v>
      </c>
      <c r="FW119">
        <v>2193.8603292714088</v>
      </c>
      <c r="FX119">
        <v>859.43845809108859</v>
      </c>
      <c r="FY119">
        <v>703.49020218694284</v>
      </c>
      <c r="FZ119">
        <v>2903.9043629004459</v>
      </c>
      <c r="GA119">
        <v>303.0026506156384</v>
      </c>
      <c r="GB119">
        <v>624.36358492187742</v>
      </c>
      <c r="GC119">
        <v>881.3815940339789</v>
      </c>
      <c r="GD119">
        <v>74.688751126979327</v>
      </c>
      <c r="GE119">
        <v>173.84151854758119</v>
      </c>
      <c r="GF119">
        <v>282.88515341272029</v>
      </c>
      <c r="GG119">
        <v>346.69335224874749</v>
      </c>
      <c r="GH119">
        <v>2176.2550911057788</v>
      </c>
      <c r="GI119">
        <v>378.49231122921969</v>
      </c>
      <c r="GJ119">
        <v>3019.6769558994092</v>
      </c>
      <c r="GK119">
        <v>806.35703756705959</v>
      </c>
      <c r="GL119">
        <v>0</v>
      </c>
      <c r="GM119">
        <v>556.23357778705895</v>
      </c>
      <c r="GN119">
        <v>1725.59268217621</v>
      </c>
      <c r="GO119">
        <v>0</v>
      </c>
      <c r="GP119">
        <v>46.631836590322941</v>
      </c>
      <c r="GQ119">
        <v>393.87653482766888</v>
      </c>
      <c r="GR119">
        <v>320.03796868790607</v>
      </c>
      <c r="GS119">
        <v>586.18837893606712</v>
      </c>
      <c r="GT119">
        <v>482.40913149649248</v>
      </c>
      <c r="GU119">
        <v>667.19396302540918</v>
      </c>
      <c r="GV119">
        <v>600.03222447791006</v>
      </c>
      <c r="GW119">
        <v>322.05007315765238</v>
      </c>
      <c r="GX119">
        <v>8.58686837088778</v>
      </c>
      <c r="GY119">
        <v>397.94277716051067</v>
      </c>
      <c r="GZ119">
        <v>654.54325190828263</v>
      </c>
      <c r="HA119">
        <v>98.6497980167008</v>
      </c>
      <c r="HB119">
        <v>88.702633666266465</v>
      </c>
      <c r="HC119">
        <v>288.96370740513919</v>
      </c>
      <c r="HD119">
        <v>564.25360626587815</v>
      </c>
      <c r="HE119">
        <v>4636.1084300507164</v>
      </c>
      <c r="HF119">
        <v>2445.851879941586</v>
      </c>
      <c r="HG119">
        <v>757.23901819866762</v>
      </c>
      <c r="HH119">
        <v>1279.2497085280129</v>
      </c>
      <c r="HI119">
        <v>1129.596903663502</v>
      </c>
      <c r="HJ119">
        <v>8.9097028019212665</v>
      </c>
      <c r="HK119">
        <v>1.536747369644454</v>
      </c>
      <c r="HL119">
        <v>3.3785562518734582</v>
      </c>
      <c r="HM119">
        <v>2.116364243555009</v>
      </c>
      <c r="HN119">
        <v>268.42424030449467</v>
      </c>
      <c r="HO119">
        <v>5.4891245490758394</v>
      </c>
      <c r="HP119">
        <v>8.2033214537677601</v>
      </c>
      <c r="HQ119">
        <v>0</v>
      </c>
    </row>
    <row r="120" spans="1:225" x14ac:dyDescent="0.25">
      <c r="A120" s="1" t="s">
        <v>247</v>
      </c>
      <c r="B120">
        <v>353.29117453246567</v>
      </c>
      <c r="C120">
        <v>34.952071298407262</v>
      </c>
      <c r="D120">
        <v>22.010507505795829</v>
      </c>
      <c r="E120">
        <v>8.55738172303694</v>
      </c>
      <c r="F120">
        <v>1488.933473958378</v>
      </c>
      <c r="G120">
        <v>0</v>
      </c>
      <c r="H120">
        <v>100.3350963400636</v>
      </c>
      <c r="I120">
        <v>108.1153726116442</v>
      </c>
      <c r="J120">
        <v>155.00055831181859</v>
      </c>
      <c r="K120">
        <v>78.791644416618936</v>
      </c>
      <c r="L120">
        <v>3.8158225129337762</v>
      </c>
      <c r="M120">
        <v>80.169602845596671</v>
      </c>
      <c r="N120">
        <v>49.164577961593878</v>
      </c>
      <c r="O120">
        <v>92.737803320806819</v>
      </c>
      <c r="P120">
        <v>216.6016968394797</v>
      </c>
      <c r="Q120">
        <v>51.787663647332963</v>
      </c>
      <c r="R120">
        <v>137.75088872658361</v>
      </c>
      <c r="S120">
        <v>53.772983227847469</v>
      </c>
      <c r="T120">
        <v>3.9766597045920111</v>
      </c>
      <c r="U120">
        <v>342.08992282133198</v>
      </c>
      <c r="V120">
        <v>115.30110249711829</v>
      </c>
      <c r="W120">
        <v>27.128755447131141</v>
      </c>
      <c r="X120">
        <v>136.21019557773269</v>
      </c>
      <c r="Y120">
        <v>266.19027019158688</v>
      </c>
      <c r="Z120">
        <v>271.22119167864048</v>
      </c>
      <c r="AA120">
        <v>268.64200588095508</v>
      </c>
      <c r="AB120">
        <v>61.410953746425008</v>
      </c>
      <c r="AC120">
        <v>207.20289084748021</v>
      </c>
      <c r="AD120">
        <v>149.3797205387684</v>
      </c>
      <c r="AE120">
        <v>73.457796072832551</v>
      </c>
      <c r="AF120">
        <v>211.37978919852799</v>
      </c>
      <c r="AG120">
        <v>50.467020639766332</v>
      </c>
      <c r="AH120">
        <v>825.33336085610722</v>
      </c>
      <c r="AI120">
        <v>476.82298589061492</v>
      </c>
      <c r="AJ120">
        <v>91.349466454712811</v>
      </c>
      <c r="AK120">
        <v>132.05877026952089</v>
      </c>
      <c r="AL120">
        <v>151.32657822343899</v>
      </c>
      <c r="AM120">
        <v>224.91055064054871</v>
      </c>
      <c r="AN120">
        <v>46.141912703283573</v>
      </c>
      <c r="AO120">
        <v>704.20611729955283</v>
      </c>
      <c r="AP120">
        <v>489.66496410714348</v>
      </c>
      <c r="AQ120">
        <v>233.83108307312671</v>
      </c>
      <c r="AR120">
        <v>703.95610527912663</v>
      </c>
      <c r="AS120">
        <v>843.74915386746477</v>
      </c>
      <c r="AT120">
        <v>60.403212143890997</v>
      </c>
      <c r="AU120">
        <v>383.03229090125109</v>
      </c>
      <c r="AV120">
        <v>29.488355973736301</v>
      </c>
      <c r="AW120">
        <v>145.10084777545961</v>
      </c>
      <c r="AX120">
        <v>229.32243941969239</v>
      </c>
      <c r="AY120">
        <v>25.977901790745261</v>
      </c>
      <c r="AZ120">
        <v>84.431970662843042</v>
      </c>
      <c r="BA120">
        <v>257.73101313381511</v>
      </c>
      <c r="BB120">
        <v>523.06700648128674</v>
      </c>
      <c r="BC120">
        <v>122.2338200741895</v>
      </c>
      <c r="BD120">
        <v>124.9753388607044</v>
      </c>
      <c r="BE120">
        <v>279.4392443530723</v>
      </c>
      <c r="BF120">
        <v>737.12979012275446</v>
      </c>
      <c r="BG120">
        <v>30.189581544654569</v>
      </c>
      <c r="BH120">
        <v>1062.60301249539</v>
      </c>
      <c r="BI120">
        <v>451.26893119373949</v>
      </c>
      <c r="BJ120">
        <v>952.89202870582972</v>
      </c>
      <c r="BK120">
        <v>573.3108943334887</v>
      </c>
      <c r="BL120">
        <v>6726.8656379593695</v>
      </c>
      <c r="BM120">
        <v>6620.8151187935046</v>
      </c>
      <c r="BN120">
        <v>65.121541381592735</v>
      </c>
      <c r="BO120">
        <v>963.67952953072836</v>
      </c>
      <c r="BP120">
        <v>261.36891536747618</v>
      </c>
      <c r="BQ120">
        <v>290.02176414085949</v>
      </c>
      <c r="BR120">
        <v>1098.1834477461539</v>
      </c>
      <c r="BS120">
        <v>411.02775427543253</v>
      </c>
      <c r="BT120">
        <v>260.19196630109121</v>
      </c>
      <c r="BU120">
        <v>576.18416409314636</v>
      </c>
      <c r="BV120">
        <v>220.43670775703629</v>
      </c>
      <c r="BW120">
        <v>229.43819124211831</v>
      </c>
      <c r="BX120">
        <v>98.623743766030501</v>
      </c>
      <c r="BY120">
        <v>735.18034045062836</v>
      </c>
      <c r="BZ120">
        <v>1259.49050345256</v>
      </c>
      <c r="CA120">
        <v>265.34572670792892</v>
      </c>
      <c r="CB120">
        <v>1754.2981886138989</v>
      </c>
      <c r="CC120">
        <v>418.39627999702373</v>
      </c>
      <c r="CD120">
        <v>0</v>
      </c>
      <c r="CE120">
        <v>822.65146335841155</v>
      </c>
      <c r="CF120">
        <v>762.04145321897158</v>
      </c>
      <c r="CG120">
        <v>256.84310073891879</v>
      </c>
      <c r="CH120">
        <v>45.255318330907883</v>
      </c>
      <c r="CI120">
        <v>729.6452824324839</v>
      </c>
      <c r="CJ120">
        <v>748.72857690431044</v>
      </c>
      <c r="CK120">
        <v>725.45616541913898</v>
      </c>
      <c r="CL120">
        <v>669.8298870072465</v>
      </c>
      <c r="CM120">
        <v>376.11743057881171</v>
      </c>
      <c r="CN120">
        <v>678.99086191764854</v>
      </c>
      <c r="CO120">
        <v>275.78346392635331</v>
      </c>
      <c r="CP120">
        <v>40.891615202821427</v>
      </c>
      <c r="CQ120">
        <v>523.24666477828362</v>
      </c>
      <c r="CR120">
        <v>973.22010421959737</v>
      </c>
      <c r="CS120">
        <v>151.7996112166486</v>
      </c>
      <c r="CT120">
        <v>82.996417676226883</v>
      </c>
      <c r="CU120">
        <v>310.27295108374142</v>
      </c>
      <c r="CV120">
        <v>865.43547485030376</v>
      </c>
      <c r="CW120">
        <v>1064.8632748008231</v>
      </c>
      <c r="CX120">
        <v>685.71050160017217</v>
      </c>
      <c r="CY120">
        <v>1850.3793044161689</v>
      </c>
      <c r="CZ120">
        <v>283.57690276273883</v>
      </c>
      <c r="DA120">
        <v>323.61396859281621</v>
      </c>
      <c r="DB120">
        <v>97.379553915673682</v>
      </c>
      <c r="DC120">
        <v>24.320639698378699</v>
      </c>
      <c r="DD120">
        <v>88.864544148762022</v>
      </c>
      <c r="DE120">
        <v>191.40680313111949</v>
      </c>
      <c r="DF120">
        <v>66.354923635757672</v>
      </c>
      <c r="DG120">
        <v>57.822492065556403</v>
      </c>
      <c r="DH120">
        <v>179.8332704338697</v>
      </c>
      <c r="DI120">
        <v>77.729910674179393</v>
      </c>
      <c r="DJ120">
        <v>5212.4644463799368</v>
      </c>
      <c r="DK120">
        <v>517.69515670153476</v>
      </c>
      <c r="DL120">
        <v>76.323526021555523</v>
      </c>
      <c r="DM120">
        <v>47.458187635668459</v>
      </c>
      <c r="DN120">
        <v>2780.7417805539822</v>
      </c>
      <c r="DO120">
        <v>9.6296028477925297</v>
      </c>
      <c r="DP120">
        <v>309.16813077906829</v>
      </c>
      <c r="DQ120">
        <v>304.66751046267387</v>
      </c>
      <c r="DR120">
        <v>632.91226682087517</v>
      </c>
      <c r="DS120">
        <v>2.7137935284692221</v>
      </c>
      <c r="DT120">
        <v>704.56785001736284</v>
      </c>
      <c r="DU120">
        <v>203.0908532216981</v>
      </c>
      <c r="DV120">
        <v>42.476946089884748</v>
      </c>
      <c r="DW120">
        <v>123.5614735985851</v>
      </c>
      <c r="DX120">
        <v>455.35036958730888</v>
      </c>
      <c r="DY120">
        <v>94.401631919155804</v>
      </c>
      <c r="DZ120">
        <v>369.84476781702421</v>
      </c>
      <c r="EA120">
        <v>87.09354717920499</v>
      </c>
      <c r="EB120">
        <v>76.978551878733455</v>
      </c>
      <c r="EC120">
        <v>1013.2051541299541</v>
      </c>
      <c r="ED120">
        <v>951.2796945940762</v>
      </c>
      <c r="EE120">
        <v>600.11404560413598</v>
      </c>
      <c r="EF120">
        <v>541.42678247394588</v>
      </c>
      <c r="EG120">
        <v>1333.940938911396</v>
      </c>
      <c r="EH120">
        <v>941.48875234424418</v>
      </c>
      <c r="EI120">
        <v>1592.4865882971001</v>
      </c>
      <c r="EJ120">
        <v>274.05752560258378</v>
      </c>
      <c r="EK120">
        <v>217.6981665456187</v>
      </c>
      <c r="EL120">
        <v>414.73747611686781</v>
      </c>
      <c r="EM120">
        <v>338.58040713283378</v>
      </c>
      <c r="EN120">
        <v>1080.3767821735571</v>
      </c>
      <c r="EO120">
        <v>203.90479074097871</v>
      </c>
      <c r="EP120">
        <v>1684.248285071023</v>
      </c>
      <c r="EQ120">
        <v>940.47002179507149</v>
      </c>
      <c r="ER120">
        <v>173.5100975726323</v>
      </c>
      <c r="ES120">
        <v>627.74413164288239</v>
      </c>
      <c r="ET120">
        <v>1359.577211324241</v>
      </c>
      <c r="EU120">
        <v>398.758709879869</v>
      </c>
      <c r="EV120">
        <v>91.580345326391509</v>
      </c>
      <c r="EW120">
        <v>1015.559397242511</v>
      </c>
      <c r="EX120">
        <v>776.23518647050696</v>
      </c>
      <c r="EY120">
        <v>818.08519588317267</v>
      </c>
      <c r="EZ120">
        <v>1140.2247420141859</v>
      </c>
      <c r="FA120">
        <v>1500.9846495530189</v>
      </c>
      <c r="FB120">
        <v>31.49350880988294</v>
      </c>
      <c r="FC120">
        <v>179.35687315713469</v>
      </c>
      <c r="FD120">
        <v>42.832433614242312</v>
      </c>
      <c r="FE120">
        <v>411.9301076474768</v>
      </c>
      <c r="FF120">
        <v>1725.0445997861159</v>
      </c>
      <c r="FG120">
        <v>7.8378937799258068</v>
      </c>
      <c r="FH120">
        <v>73.568962743166779</v>
      </c>
      <c r="FI120">
        <v>3809.7092271775509</v>
      </c>
      <c r="FJ120">
        <v>1308.8783985138341</v>
      </c>
      <c r="FK120">
        <v>2.118351049942254</v>
      </c>
      <c r="FL120">
        <v>55.633855719140143</v>
      </c>
      <c r="FM120">
        <v>15961.703808124579</v>
      </c>
      <c r="FN120">
        <v>37695.877360789673</v>
      </c>
      <c r="FO120">
        <v>695.62673458303243</v>
      </c>
      <c r="FP120">
        <v>2858.2270193778991</v>
      </c>
      <c r="FQ120">
        <v>767.74226128541113</v>
      </c>
      <c r="FR120">
        <v>1475.355464796201</v>
      </c>
      <c r="FS120">
        <v>830.21034405144076</v>
      </c>
      <c r="FT120">
        <v>0</v>
      </c>
      <c r="FU120">
        <v>0</v>
      </c>
      <c r="FV120">
        <v>811.46786435879608</v>
      </c>
      <c r="FW120">
        <v>2108.3930467423111</v>
      </c>
      <c r="FX120">
        <v>852.27180281012068</v>
      </c>
      <c r="FY120">
        <v>794.25154792395097</v>
      </c>
      <c r="FZ120">
        <v>3152.6463782810379</v>
      </c>
      <c r="GA120">
        <v>309.28878245669409</v>
      </c>
      <c r="GB120">
        <v>776.89537109065338</v>
      </c>
      <c r="GC120">
        <v>1096.702782009904</v>
      </c>
      <c r="GD120">
        <v>85.804464719759025</v>
      </c>
      <c r="GE120">
        <v>205.3263864519395</v>
      </c>
      <c r="GF120">
        <v>334.1191840500324</v>
      </c>
      <c r="GG120">
        <v>353.88589698796079</v>
      </c>
      <c r="GH120">
        <v>2570.4020396720312</v>
      </c>
      <c r="GI120">
        <v>447.04199096873242</v>
      </c>
      <c r="GJ120">
        <v>3291.0148187459431</v>
      </c>
      <c r="GK120">
        <v>1040.112007014591</v>
      </c>
      <c r="GL120">
        <v>0</v>
      </c>
      <c r="GM120">
        <v>644.88877335737948</v>
      </c>
      <c r="GN120">
        <v>1626.875024280441</v>
      </c>
      <c r="GO120">
        <v>0</v>
      </c>
      <c r="GP120">
        <v>43.96412378699241</v>
      </c>
      <c r="GQ120">
        <v>452.49605498295182</v>
      </c>
      <c r="GR120">
        <v>367.66830585476657</v>
      </c>
      <c r="GS120">
        <v>673.42912179694792</v>
      </c>
      <c r="GT120">
        <v>554.20470525217183</v>
      </c>
      <c r="GU120">
        <v>801.77599994788625</v>
      </c>
      <c r="GV120">
        <v>689.33330734640731</v>
      </c>
      <c r="GW120">
        <v>369.9798660881583</v>
      </c>
      <c r="GX120">
        <v>9.8648274748954634</v>
      </c>
      <c r="GY120">
        <v>440.57986804124829</v>
      </c>
      <c r="GZ120">
        <v>751.95705535948218</v>
      </c>
      <c r="HA120">
        <v>113.3315658089475</v>
      </c>
      <c r="HB120">
        <v>101.9039933875339</v>
      </c>
      <c r="HC120">
        <v>331.96935098274429</v>
      </c>
      <c r="HD120">
        <v>648.22985953434352</v>
      </c>
      <c r="HE120">
        <v>5472.7620399729703</v>
      </c>
      <c r="HF120">
        <v>3004.4052966710469</v>
      </c>
      <c r="HG120">
        <v>988.58842083481409</v>
      </c>
      <c r="HH120">
        <v>1670.082257799495</v>
      </c>
      <c r="HI120">
        <v>1474.707975071115</v>
      </c>
      <c r="HJ120">
        <v>11.829665970156491</v>
      </c>
      <c r="HK120">
        <v>2.0403832167656999</v>
      </c>
      <c r="HL120">
        <v>4.4858052854948713</v>
      </c>
      <c r="HM120">
        <v>2.8099570354961769</v>
      </c>
      <c r="HN120">
        <v>309.52290897689511</v>
      </c>
      <c r="HO120">
        <v>7.2275082282041661</v>
      </c>
      <c r="HP120">
        <v>10.80128038189485</v>
      </c>
      <c r="HQ120">
        <v>0</v>
      </c>
    </row>
    <row r="121" spans="1:225" x14ac:dyDescent="0.25">
      <c r="A121" s="1" t="s">
        <v>248</v>
      </c>
      <c r="B121">
        <v>95.384748423237056</v>
      </c>
      <c r="C121">
        <v>8.4621771133731194</v>
      </c>
      <c r="D121">
        <v>5.9375164165348551</v>
      </c>
      <c r="E121">
        <v>2.5007425493007389</v>
      </c>
      <c r="F121">
        <v>599.6657174530967</v>
      </c>
      <c r="G121">
        <v>0</v>
      </c>
      <c r="H121">
        <v>23.674586180097531</v>
      </c>
      <c r="I121">
        <v>41.901024056915027</v>
      </c>
      <c r="J121">
        <v>37.203630142427443</v>
      </c>
      <c r="K121">
        <v>20.126926401566411</v>
      </c>
      <c r="L121">
        <v>1.291456972478898</v>
      </c>
      <c r="M121">
        <v>22.963898586196489</v>
      </c>
      <c r="N121">
        <v>12.810733507220309</v>
      </c>
      <c r="O121">
        <v>24.479424825982228</v>
      </c>
      <c r="P121">
        <v>56.023811871281957</v>
      </c>
      <c r="Q121">
        <v>13.701489628201569</v>
      </c>
      <c r="R121">
        <v>33.594760594283748</v>
      </c>
      <c r="S121">
        <v>13.963979871826011</v>
      </c>
      <c r="T121">
        <v>0.79322606326207445</v>
      </c>
      <c r="U121">
        <v>65.969252335719887</v>
      </c>
      <c r="V121">
        <v>21.0754571172405</v>
      </c>
      <c r="W121">
        <v>5.4422590542353753</v>
      </c>
      <c r="X121">
        <v>30.06007062748402</v>
      </c>
      <c r="Y121">
        <v>57.466762685137802</v>
      </c>
      <c r="Z121">
        <v>53.307580819392818</v>
      </c>
      <c r="AA121">
        <v>143.36216568830531</v>
      </c>
      <c r="AB121">
        <v>15.198667293897</v>
      </c>
      <c r="AC121">
        <v>51.980590583238417</v>
      </c>
      <c r="AD121">
        <v>38.640375176939813</v>
      </c>
      <c r="AE121">
        <v>19.325313973857941</v>
      </c>
      <c r="AF121">
        <v>54.807418843429943</v>
      </c>
      <c r="AG121">
        <v>13.198873316628511</v>
      </c>
      <c r="AH121">
        <v>224.14660400872191</v>
      </c>
      <c r="AI121">
        <v>113.99084015509661</v>
      </c>
      <c r="AJ121">
        <v>23.117487319398489</v>
      </c>
      <c r="AK121">
        <v>33.323840994032587</v>
      </c>
      <c r="AL121">
        <v>40.63879990494766</v>
      </c>
      <c r="AM121">
        <v>61.504398133626182</v>
      </c>
      <c r="AN121">
        <v>12.270453606805569</v>
      </c>
      <c r="AO121">
        <v>181.8184533491409</v>
      </c>
      <c r="AP121">
        <v>117.8868966945776</v>
      </c>
      <c r="AQ121">
        <v>61.001649272198719</v>
      </c>
      <c r="AR121">
        <v>184.93355944379249</v>
      </c>
      <c r="AS121">
        <v>226.9490930532842</v>
      </c>
      <c r="AT121">
        <v>16.741184790357579</v>
      </c>
      <c r="AU121">
        <v>101.5162405611906</v>
      </c>
      <c r="AV121">
        <v>7.654101949340518</v>
      </c>
      <c r="AW121">
        <v>35.928415674114241</v>
      </c>
      <c r="AX121">
        <v>56.290885725853187</v>
      </c>
      <c r="AY121">
        <v>7.3574891426781921</v>
      </c>
      <c r="AZ121">
        <v>22.001420565101959</v>
      </c>
      <c r="BA121">
        <v>63.208641449635863</v>
      </c>
      <c r="BB121">
        <v>181.000688088451</v>
      </c>
      <c r="BC121">
        <v>56.781533166590961</v>
      </c>
      <c r="BD121">
        <v>32.026087898114028</v>
      </c>
      <c r="BE121">
        <v>38.249993177432131</v>
      </c>
      <c r="BF121">
        <v>89.961036378193754</v>
      </c>
      <c r="BG121">
        <v>4.0066347316786919</v>
      </c>
      <c r="BH121">
        <v>267.87484778149638</v>
      </c>
      <c r="BI121">
        <v>123.4986490166674</v>
      </c>
      <c r="BJ121">
        <v>257.56631820648789</v>
      </c>
      <c r="BK121">
        <v>140.2820435397123</v>
      </c>
      <c r="BL121">
        <v>1269.9483233860119</v>
      </c>
      <c r="BM121">
        <v>1386.239145730691</v>
      </c>
      <c r="BN121">
        <v>17.03997523410019</v>
      </c>
      <c r="BO121">
        <v>215.4239849105372</v>
      </c>
      <c r="BP121">
        <v>65.521971965844074</v>
      </c>
      <c r="BQ121">
        <v>79.412821272598492</v>
      </c>
      <c r="BR121">
        <v>229.73060350613591</v>
      </c>
      <c r="BS121">
        <v>88.681403279164556</v>
      </c>
      <c r="BT121">
        <v>65.320099369677195</v>
      </c>
      <c r="BU121">
        <v>152.01860304528179</v>
      </c>
      <c r="BV121">
        <v>46.777865124726489</v>
      </c>
      <c r="BW121">
        <v>50.591250990474151</v>
      </c>
      <c r="BX121">
        <v>22.121585934747181</v>
      </c>
      <c r="BY121">
        <v>159.1605037036226</v>
      </c>
      <c r="BZ121">
        <v>269.54464567813261</v>
      </c>
      <c r="CA121">
        <v>57.003034637837047</v>
      </c>
      <c r="CB121">
        <v>419.52278285692199</v>
      </c>
      <c r="CC121">
        <v>89.973325414941399</v>
      </c>
      <c r="CD121">
        <v>0</v>
      </c>
      <c r="CE121">
        <v>185.59465723775631</v>
      </c>
      <c r="CF121">
        <v>170.24650345184239</v>
      </c>
      <c r="CG121">
        <v>64.26199537277229</v>
      </c>
      <c r="CH121">
        <v>10.314246178882801</v>
      </c>
      <c r="CI121">
        <v>162.32417317962171</v>
      </c>
      <c r="CJ121">
        <v>160.68368611630731</v>
      </c>
      <c r="CK121">
        <v>156.42772058021521</v>
      </c>
      <c r="CL121">
        <v>154.1340903461969</v>
      </c>
      <c r="CM121">
        <v>81.880862464868557</v>
      </c>
      <c r="CN121">
        <v>144.62607162140961</v>
      </c>
      <c r="CO121">
        <v>57.290128527619487</v>
      </c>
      <c r="CP121">
        <v>8.764138493011977</v>
      </c>
      <c r="CQ121">
        <v>123.021605265932</v>
      </c>
      <c r="CR121">
        <v>217.85079987691671</v>
      </c>
      <c r="CS121">
        <v>34.991747095441333</v>
      </c>
      <c r="CT121">
        <v>17.893910343099179</v>
      </c>
      <c r="CU121">
        <v>64.299423655952921</v>
      </c>
      <c r="CV121">
        <v>178.52431201774459</v>
      </c>
      <c r="CW121">
        <v>253.88121570513329</v>
      </c>
      <c r="CX121">
        <v>167.89584461045621</v>
      </c>
      <c r="CY121">
        <v>478.73455376622923</v>
      </c>
      <c r="CZ121">
        <v>74.800235594448665</v>
      </c>
      <c r="DA121">
        <v>84.833002923726923</v>
      </c>
      <c r="DB121">
        <v>22.026806276383411</v>
      </c>
      <c r="DC121">
        <v>5.5565987763317661</v>
      </c>
      <c r="DD121">
        <v>20.206451210128751</v>
      </c>
      <c r="DE121">
        <v>42.61240328599618</v>
      </c>
      <c r="DF121">
        <v>16.685919901614</v>
      </c>
      <c r="DG121">
        <v>12.202373645204821</v>
      </c>
      <c r="DH121">
        <v>39.426415842932677</v>
      </c>
      <c r="DI121">
        <v>20.885360279603059</v>
      </c>
      <c r="DJ121">
        <v>1213.297429135527</v>
      </c>
      <c r="DK121">
        <v>101.42567554540049</v>
      </c>
      <c r="DL121">
        <v>15.835412461563321</v>
      </c>
      <c r="DM121">
        <v>6.3358309937234552</v>
      </c>
      <c r="DN121">
        <v>843.26977832943419</v>
      </c>
      <c r="DO121">
        <v>2.5057003962469722</v>
      </c>
      <c r="DP121">
        <v>71.36674973560666</v>
      </c>
      <c r="DQ121">
        <v>91.974933084550457</v>
      </c>
      <c r="DR121">
        <v>136.71855108936111</v>
      </c>
      <c r="DS121">
        <v>0.66221595443555925</v>
      </c>
      <c r="DT121">
        <v>141.3665285376982</v>
      </c>
      <c r="DU121">
        <v>51.13779977955965</v>
      </c>
      <c r="DV121">
        <v>9.7319838773750948</v>
      </c>
      <c r="DW121">
        <v>31.632928311874931</v>
      </c>
      <c r="DX121">
        <v>108.94596247995911</v>
      </c>
      <c r="DY121">
        <v>24.329090478269251</v>
      </c>
      <c r="DZ121">
        <v>69.585877532993948</v>
      </c>
      <c r="EA121">
        <v>16.508294066913681</v>
      </c>
      <c r="EB121">
        <v>25.862397562584849</v>
      </c>
      <c r="EC121">
        <v>136.1131783989527</v>
      </c>
      <c r="ED121">
        <v>131.5085740559976</v>
      </c>
      <c r="EE121">
        <v>125.3728004081822</v>
      </c>
      <c r="EF121">
        <v>115.7628460773938</v>
      </c>
      <c r="EG121">
        <v>235.31733087461819</v>
      </c>
      <c r="EH121">
        <v>146.9445105056121</v>
      </c>
      <c r="EI121">
        <v>432.17362420246241</v>
      </c>
      <c r="EJ121">
        <v>72.402255419274525</v>
      </c>
      <c r="EK121">
        <v>57.512882464684417</v>
      </c>
      <c r="EL121">
        <v>109.5679770578632</v>
      </c>
      <c r="EM121">
        <v>91.396717476436976</v>
      </c>
      <c r="EN121">
        <v>253.915286318075</v>
      </c>
      <c r="EO121">
        <v>53.868860955310481</v>
      </c>
      <c r="EP121">
        <v>320.82510380022381</v>
      </c>
      <c r="EQ121">
        <v>195.8004747731911</v>
      </c>
      <c r="ER121">
        <v>57.982756271757708</v>
      </c>
      <c r="ES121">
        <v>184.2895450340109</v>
      </c>
      <c r="ET121">
        <v>384.02783272783859</v>
      </c>
      <c r="EU121">
        <v>155.76454409478609</v>
      </c>
      <c r="EV121">
        <v>27.352452021820131</v>
      </c>
      <c r="EW121">
        <v>303.33332727971941</v>
      </c>
      <c r="EX121">
        <v>200.83190948797741</v>
      </c>
      <c r="EY121">
        <v>147.00757432773639</v>
      </c>
      <c r="EZ121">
        <v>413.97781082336718</v>
      </c>
      <c r="FA121">
        <v>402.40072115050799</v>
      </c>
      <c r="FB121">
        <v>9.5643497296203037</v>
      </c>
      <c r="FC121">
        <v>54.29891067992299</v>
      </c>
      <c r="FD121">
        <v>12.927076265850181</v>
      </c>
      <c r="FE121">
        <v>76.087993808320135</v>
      </c>
      <c r="FF121">
        <v>315.55707986804919</v>
      </c>
      <c r="FG121">
        <v>2.1089304217667042</v>
      </c>
      <c r="FH121">
        <v>19.795091383383649</v>
      </c>
      <c r="FI121">
        <v>710.96360232355312</v>
      </c>
      <c r="FJ121">
        <v>200.98707603840609</v>
      </c>
      <c r="FK121">
        <v>0.52125896708704023</v>
      </c>
      <c r="FL121">
        <v>5.4943635874039041</v>
      </c>
      <c r="FM121">
        <v>2181.598834740133</v>
      </c>
      <c r="FN121">
        <v>1693.8037999256451</v>
      </c>
      <c r="FO121">
        <v>58.933905319570407</v>
      </c>
      <c r="FP121">
        <v>883.49655107391038</v>
      </c>
      <c r="FQ121">
        <v>237.29511898953811</v>
      </c>
      <c r="FR121">
        <v>456.05086186954043</v>
      </c>
      <c r="FS121">
        <v>130.9001806360009</v>
      </c>
      <c r="FT121">
        <v>0</v>
      </c>
      <c r="FU121">
        <v>0</v>
      </c>
      <c r="FV121">
        <v>110.2419338670976</v>
      </c>
      <c r="FW121">
        <v>408.20210192660483</v>
      </c>
      <c r="FX121">
        <v>175.74638331263861</v>
      </c>
      <c r="FY121">
        <v>116.94147171655599</v>
      </c>
      <c r="FZ121">
        <v>613.48478235805783</v>
      </c>
      <c r="GA121">
        <v>56.365702323810297</v>
      </c>
      <c r="GB121">
        <v>106.4381622506352</v>
      </c>
      <c r="GC121">
        <v>150.25321683718991</v>
      </c>
      <c r="GD121">
        <v>12.564881210308659</v>
      </c>
      <c r="GE121">
        <v>27.797721422956648</v>
      </c>
      <c r="GF121">
        <v>45.234088812361939</v>
      </c>
      <c r="GG121">
        <v>64.493212355708181</v>
      </c>
      <c r="GH121">
        <v>347.98898026935882</v>
      </c>
      <c r="GI121">
        <v>60.521927766071308</v>
      </c>
      <c r="GJ121">
        <v>619.28587850802739</v>
      </c>
      <c r="GK121">
        <v>120.03765446823471</v>
      </c>
      <c r="GL121">
        <v>0</v>
      </c>
      <c r="GM121">
        <v>118.1611017585319</v>
      </c>
      <c r="GN121">
        <v>329.54358866988241</v>
      </c>
      <c r="GO121">
        <v>0</v>
      </c>
      <c r="GP121">
        <v>8.9054751651255035</v>
      </c>
      <c r="GQ121">
        <v>66.261810472955716</v>
      </c>
      <c r="GR121">
        <v>53.839955798905549</v>
      </c>
      <c r="GS121">
        <v>98.614412974627115</v>
      </c>
      <c r="GT121">
        <v>81.155640448673623</v>
      </c>
      <c r="GU121">
        <v>87.437826783000887</v>
      </c>
      <c r="GV121">
        <v>100.9433617400361</v>
      </c>
      <c r="GW121">
        <v>54.178451934717387</v>
      </c>
      <c r="GX121">
        <v>1.4445680162107859</v>
      </c>
      <c r="GY121">
        <v>58.34267599717716</v>
      </c>
      <c r="GZ121">
        <v>110.11374648981</v>
      </c>
      <c r="HA121">
        <v>16.595845757193871</v>
      </c>
      <c r="HB121">
        <v>14.9224352829695</v>
      </c>
      <c r="HC121">
        <v>48.612335898657683</v>
      </c>
      <c r="HD121">
        <v>94.924328339157938</v>
      </c>
      <c r="HE121">
        <v>574.84654140724149</v>
      </c>
      <c r="HF121">
        <v>303.21793115902608</v>
      </c>
      <c r="HG121">
        <v>127.40694677257829</v>
      </c>
      <c r="HH121">
        <v>215.2362670256702</v>
      </c>
      <c r="HI121">
        <v>190.05688972800249</v>
      </c>
      <c r="HJ121">
        <v>0.97176695796527157</v>
      </c>
      <c r="HK121">
        <v>0.16761056454526149</v>
      </c>
      <c r="HL121">
        <v>0.3684936977347481</v>
      </c>
      <c r="HM121">
        <v>0.23082844496928009</v>
      </c>
      <c r="HN121">
        <v>54.488580257196688</v>
      </c>
      <c r="HO121">
        <v>0.58245876189098023</v>
      </c>
      <c r="HP121">
        <v>0.87046603053664307</v>
      </c>
      <c r="HQ121">
        <v>0</v>
      </c>
    </row>
    <row r="123" spans="1:225" x14ac:dyDescent="0.25">
      <c r="B123">
        <v>11</v>
      </c>
      <c r="C123">
        <v>11</v>
      </c>
      <c r="D123">
        <v>11</v>
      </c>
      <c r="E123">
        <v>1</v>
      </c>
      <c r="F123">
        <v>1</v>
      </c>
      <c r="G123">
        <v>1</v>
      </c>
      <c r="H123">
        <v>1</v>
      </c>
      <c r="I123">
        <v>2</v>
      </c>
      <c r="J123">
        <v>2</v>
      </c>
      <c r="K123">
        <v>2</v>
      </c>
      <c r="L123">
        <v>2</v>
      </c>
      <c r="M123">
        <v>2</v>
      </c>
      <c r="N123">
        <v>2</v>
      </c>
      <c r="O123">
        <v>2</v>
      </c>
      <c r="P123">
        <v>2</v>
      </c>
      <c r="Q123">
        <v>2</v>
      </c>
      <c r="R123">
        <v>2</v>
      </c>
      <c r="S123">
        <v>2</v>
      </c>
      <c r="T123">
        <v>2</v>
      </c>
      <c r="U123">
        <v>10</v>
      </c>
      <c r="V123">
        <v>10</v>
      </c>
      <c r="W123">
        <v>10</v>
      </c>
      <c r="X123">
        <v>10</v>
      </c>
      <c r="Y123">
        <v>10</v>
      </c>
      <c r="Z123">
        <v>10</v>
      </c>
      <c r="AA123">
        <v>5</v>
      </c>
      <c r="AB123">
        <v>5</v>
      </c>
      <c r="AC123">
        <v>5</v>
      </c>
      <c r="AD123">
        <v>5</v>
      </c>
      <c r="AE123">
        <v>5</v>
      </c>
      <c r="AF123">
        <v>5</v>
      </c>
      <c r="AG123">
        <v>5</v>
      </c>
      <c r="AH123" s="18">
        <v>5</v>
      </c>
      <c r="AI123" s="18">
        <v>5</v>
      </c>
      <c r="AJ123">
        <v>6</v>
      </c>
      <c r="AK123">
        <v>6</v>
      </c>
      <c r="AL123">
        <v>4</v>
      </c>
      <c r="AM123">
        <v>4</v>
      </c>
      <c r="AN123">
        <v>7</v>
      </c>
      <c r="AO123">
        <v>7</v>
      </c>
      <c r="AP123">
        <v>7</v>
      </c>
      <c r="AQ123">
        <v>7</v>
      </c>
      <c r="AR123">
        <v>7</v>
      </c>
      <c r="AS123">
        <v>7</v>
      </c>
      <c r="AT123">
        <v>7</v>
      </c>
      <c r="AU123">
        <v>7</v>
      </c>
      <c r="AV123">
        <v>7</v>
      </c>
      <c r="AW123">
        <v>10</v>
      </c>
      <c r="AX123">
        <v>10</v>
      </c>
      <c r="AY123">
        <v>7</v>
      </c>
      <c r="AZ123">
        <v>7</v>
      </c>
      <c r="BA123">
        <v>7</v>
      </c>
      <c r="BC123">
        <v>8</v>
      </c>
      <c r="BD123">
        <v>8</v>
      </c>
      <c r="BE123">
        <v>8</v>
      </c>
      <c r="BF123">
        <v>8</v>
      </c>
      <c r="BG123">
        <v>8</v>
      </c>
      <c r="BH123">
        <v>9</v>
      </c>
      <c r="BI123">
        <v>9</v>
      </c>
      <c r="BJ123">
        <v>9</v>
      </c>
      <c r="BK123">
        <v>11</v>
      </c>
      <c r="BL123">
        <v>11</v>
      </c>
      <c r="BM123">
        <v>11</v>
      </c>
      <c r="BN123">
        <v>11</v>
      </c>
      <c r="BO123">
        <v>11</v>
      </c>
      <c r="BP123">
        <v>11</v>
      </c>
      <c r="BQ123">
        <v>11</v>
      </c>
      <c r="BR123">
        <v>11</v>
      </c>
      <c r="BS123">
        <v>11</v>
      </c>
      <c r="BT123">
        <v>11</v>
      </c>
      <c r="BU123">
        <v>11</v>
      </c>
      <c r="BV123">
        <v>11</v>
      </c>
      <c r="BW123">
        <v>11</v>
      </c>
      <c r="BX123">
        <v>11</v>
      </c>
      <c r="BY123">
        <v>11</v>
      </c>
      <c r="BZ123">
        <v>11</v>
      </c>
      <c r="CA123">
        <v>11</v>
      </c>
      <c r="CB123">
        <v>11</v>
      </c>
      <c r="CC123">
        <v>11</v>
      </c>
      <c r="CD123">
        <v>11</v>
      </c>
      <c r="CE123">
        <v>11</v>
      </c>
      <c r="CF123">
        <v>11</v>
      </c>
      <c r="CG123">
        <v>11</v>
      </c>
      <c r="CH123">
        <v>11</v>
      </c>
      <c r="CI123">
        <v>11</v>
      </c>
      <c r="CJ123">
        <v>11</v>
      </c>
      <c r="CK123">
        <v>11</v>
      </c>
      <c r="CL123">
        <v>11</v>
      </c>
      <c r="CM123">
        <v>11</v>
      </c>
      <c r="CN123">
        <v>11</v>
      </c>
      <c r="CO123">
        <v>11</v>
      </c>
      <c r="CP123">
        <v>11</v>
      </c>
      <c r="CQ123">
        <v>11</v>
      </c>
      <c r="CR123">
        <v>11</v>
      </c>
      <c r="CS123">
        <v>11</v>
      </c>
      <c r="CT123">
        <v>11</v>
      </c>
      <c r="CU123">
        <v>11</v>
      </c>
      <c r="CV123">
        <v>11</v>
      </c>
      <c r="CW123">
        <v>11</v>
      </c>
      <c r="CX123">
        <v>11</v>
      </c>
      <c r="CY123">
        <v>11</v>
      </c>
      <c r="CZ123">
        <v>11</v>
      </c>
      <c r="DA123">
        <v>11</v>
      </c>
      <c r="DB123">
        <v>11</v>
      </c>
      <c r="DC123">
        <v>11</v>
      </c>
      <c r="DD123">
        <v>11</v>
      </c>
      <c r="DE123">
        <v>11</v>
      </c>
      <c r="DF123">
        <v>11</v>
      </c>
      <c r="DG123">
        <v>11</v>
      </c>
      <c r="DH123">
        <v>11</v>
      </c>
      <c r="DI123">
        <v>11</v>
      </c>
    </row>
    <row r="124" spans="1:225" x14ac:dyDescent="0.25">
      <c r="A124" s="10"/>
    </row>
    <row r="130" spans="4:32" x14ac:dyDescent="0.25">
      <c r="E130" t="s">
        <v>741</v>
      </c>
    </row>
    <row r="131" spans="4:32" ht="60" x14ac:dyDescent="0.25">
      <c r="F131" s="2">
        <v>2030</v>
      </c>
      <c r="G131" s="2">
        <v>2040</v>
      </c>
      <c r="H131" s="2">
        <v>2050</v>
      </c>
      <c r="I131" s="2"/>
      <c r="J131" s="2" t="s">
        <v>714</v>
      </c>
      <c r="K131" t="s">
        <v>715</v>
      </c>
      <c r="L131" s="2" t="s">
        <v>714</v>
      </c>
      <c r="M131" t="s">
        <v>715</v>
      </c>
      <c r="N131" s="2" t="s">
        <v>714</v>
      </c>
      <c r="O131" t="s">
        <v>715</v>
      </c>
      <c r="R131" s="2" t="s">
        <v>623</v>
      </c>
      <c r="S131" s="2" t="s">
        <v>713</v>
      </c>
      <c r="T131" s="2" t="s">
        <v>617</v>
      </c>
      <c r="U131" s="2" t="s">
        <v>618</v>
      </c>
      <c r="V131" s="2" t="s">
        <v>619</v>
      </c>
      <c r="W131" s="2" t="s">
        <v>711</v>
      </c>
      <c r="X131" s="2" t="s">
        <v>620</v>
      </c>
      <c r="Y131" s="2" t="s">
        <v>621</v>
      </c>
      <c r="Z131" s="2" t="s">
        <v>622</v>
      </c>
      <c r="AA131" s="2" t="s">
        <v>712</v>
      </c>
      <c r="AB131" s="2" t="s">
        <v>708</v>
      </c>
      <c r="AC131" s="2" t="s">
        <v>709</v>
      </c>
      <c r="AD131" s="2" t="s">
        <v>710</v>
      </c>
      <c r="AE131" s="2" t="s">
        <v>736</v>
      </c>
      <c r="AF131" s="2" t="s">
        <v>738</v>
      </c>
    </row>
    <row r="132" spans="4:32" x14ac:dyDescent="0.25">
      <c r="D132">
        <v>1</v>
      </c>
      <c r="E132" t="s">
        <v>718</v>
      </c>
      <c r="F132" s="21">
        <f>(U132-S132+V132-T132)/R132</f>
        <v>6.1540512086303949E-3</v>
      </c>
      <c r="G132" s="25">
        <f>(Y132+Z132-W132-X132)/R132</f>
        <v>3.0226281912735829E-2</v>
      </c>
      <c r="H132" s="21">
        <f>(AC132+AD132-AA132-AB132)/R132</f>
        <v>5.2372109064974609E-2</v>
      </c>
      <c r="J132" s="21">
        <f>(U132-S132)/R132</f>
        <v>3.8116847679083943E-4</v>
      </c>
      <c r="K132" s="21">
        <f>(V132-T132)/R132</f>
        <v>5.772882731839549E-3</v>
      </c>
      <c r="L132" s="21">
        <f>(Y132-W132)/R132</f>
        <v>2.4993322950929483E-3</v>
      </c>
      <c r="M132" s="21">
        <f>(Z132-X132)/R132</f>
        <v>2.7726949617642885E-2</v>
      </c>
      <c r="N132" s="21">
        <f>(AC132-AA132)/R132</f>
        <v>5.4038196480008871E-3</v>
      </c>
      <c r="O132" s="21">
        <f>(AD132-AB132)/R132</f>
        <v>4.6968289416973716E-2</v>
      </c>
      <c r="R132">
        <f>SUMIF(direct!$C$116:$DC$116,distributed!D132,direct!$C$2:$DC$2)</f>
        <v>16822</v>
      </c>
      <c r="S132">
        <f>SUMIF($B$123:$DI$123,$D132,$B$11:$DI$11)</f>
        <v>183.93844250220815</v>
      </c>
      <c r="T132">
        <f>SUMIF($B$123:$DI$123,$D132,$B$71:$DI$71)</f>
        <v>1511.3952002901565</v>
      </c>
      <c r="U132">
        <f>SUMIF($B$123:$DI$123,$D132,$B$15:$DI$15)</f>
        <v>190.35045861878365</v>
      </c>
      <c r="V132">
        <f>SUMIF($B$123:$DI$123,$D132,$B$75:$DI$75)</f>
        <v>1608.5066336051614</v>
      </c>
      <c r="W132">
        <f>SUMIF($B$123:$DI$123,$D132,$B$12:$DI$12)</f>
        <v>147.76743435405638</v>
      </c>
      <c r="X132">
        <f>SUMIF($B$123:$DI$123,$D132,$B$72:$DI$72)</f>
        <v>1231.1043675410203</v>
      </c>
      <c r="Y132">
        <f>SUMIF($B$123:$DI$123,$D132,$B$16:$DI$16)</f>
        <v>189.81120222210996</v>
      </c>
      <c r="Z132">
        <f>SUMIF($B$123:$DI$123,$D132,$B$76:$DI$76)</f>
        <v>1697.527114009009</v>
      </c>
      <c r="AA132">
        <f>SUMIF($B$123:$DI$123,$D132,$B$13:$DI$13)</f>
        <v>120.25291316626959</v>
      </c>
      <c r="AB132">
        <f>SUMIF($B$123:$DI$123,$D132,$B$73:$DI$73)</f>
        <v>1002.6741678599665</v>
      </c>
      <c r="AC132">
        <f>SUMIF($B$123:$DI$123,$D132,$B$17:$DI$17)</f>
        <v>211.15596728494052</v>
      </c>
      <c r="AD132">
        <f>SUMIF($B$123:$DI$123,$D132,$B$77:$DI$77)</f>
        <v>1792.7747324322984</v>
      </c>
      <c r="AE132">
        <f>SUMIF(direct!$C$116:$DC$116,distributed!D132,direct!$C$64:$DC$64)</f>
        <v>20317</v>
      </c>
      <c r="AF132">
        <f>SUMIF(direct!$C$116:$DC$116,distributed!D132,direct!$C$66:$DC$66)</f>
        <v>3320</v>
      </c>
    </row>
    <row r="133" spans="4:32" x14ac:dyDescent="0.25">
      <c r="D133">
        <v>2</v>
      </c>
      <c r="E133" t="s">
        <v>589</v>
      </c>
      <c r="F133" s="21">
        <f t="shared" ref="F133:F141" si="0">(U133-S133+V133-T133)/R133</f>
        <v>7.3478582868544877E-3</v>
      </c>
      <c r="G133" s="25">
        <f t="shared" ref="G133:G141" si="1">(Y133+Z133-W133-X133)/R133</f>
        <v>3.0384278616231664E-2</v>
      </c>
      <c r="H133" s="21">
        <f t="shared" ref="H133:H141" si="2">(AC133+AD133-AA133-AB133)/R133</f>
        <v>3.7598651587484502E-2</v>
      </c>
      <c r="J133" s="21">
        <f t="shared" ref="J133:J141" si="3">(U133-S133)/R133</f>
        <v>3.7001551289813825E-3</v>
      </c>
      <c r="K133" s="21">
        <f t="shared" ref="K133:K141" si="4">(V133-T133)/R133</f>
        <v>3.6477031578731052E-3</v>
      </c>
      <c r="L133" s="21">
        <f t="shared" ref="L133:L141" si="5">(Y133-W133)/R133</f>
        <v>1.3843962721300543E-2</v>
      </c>
      <c r="M133" s="21">
        <f t="shared" ref="M133:M141" si="6">(Z133-X133)/R133</f>
        <v>1.6540315894931108E-2</v>
      </c>
      <c r="N133" s="21">
        <f t="shared" ref="N133:N141" si="7">(AC133-AA133)/R133</f>
        <v>1.429848338193395E-2</v>
      </c>
      <c r="O133" s="21">
        <f t="shared" ref="O133:O141" si="8">(AD133-AB133)/R133</f>
        <v>2.3300168205550552E-2</v>
      </c>
      <c r="R133">
        <f>SUMIF(direct!$C$116:$DC$116,distributed!D133,direct!$C$2:$DC$2)</f>
        <v>11656</v>
      </c>
      <c r="S133">
        <f t="shared" ref="S133:S142" si="9">SUMIF($B$123:$DI$123,$D133,$B$11:$DI$11)</f>
        <v>515.26276745928317</v>
      </c>
      <c r="T133">
        <f t="shared" ref="T133:T142" si="10">SUMIF($B$123:$DI$123,$D133,$B$71:$DI$71)</f>
        <v>561.35627393249536</v>
      </c>
      <c r="U133">
        <f t="shared" ref="U133:U142" si="11">SUMIF($B$123:$DI$123,$D133,$B$15:$DI$15)</f>
        <v>558.39177564269016</v>
      </c>
      <c r="V133">
        <f t="shared" ref="V133:V142" si="12">SUMIF($B$123:$DI$123,$D133,$B$75:$DI$75)</f>
        <v>603.87390194066427</v>
      </c>
      <c r="W133">
        <f t="shared" ref="W133:W142" si="13">SUMIF($B$123:$DI$123,$D133,$B$12:$DI$12)</f>
        <v>477.6512681426218</v>
      </c>
      <c r="X133">
        <f t="shared" ref="X133:X142" si="14">SUMIF($B$123:$DI$123,$D133,$B$72:$DI$72)</f>
        <v>497.56374631993612</v>
      </c>
      <c r="Y133">
        <f t="shared" ref="Y133:Y142" si="15">SUMIF($B$123:$DI$123,$D133,$B$16:$DI$16)</f>
        <v>639.01649762210093</v>
      </c>
      <c r="Z133">
        <f t="shared" ref="Z133:Z142" si="16">SUMIF($B$123:$DI$123,$D133,$B$76:$DI$76)</f>
        <v>690.35766839125313</v>
      </c>
      <c r="AA133">
        <f t="shared" ref="AA133:AA142" si="17">SUMIF($B$123:$DI$123,$D133,$B$13:$DI$13)</f>
        <v>437.1373532202183</v>
      </c>
      <c r="AB133">
        <f t="shared" ref="AB133:AB142" si="18">SUMIF($B$123:$DI$123,$D133,$B$73:$DI$73)</f>
        <v>443.09616462317115</v>
      </c>
      <c r="AC133">
        <f t="shared" ref="AC133:AC142" si="19">SUMIF($B$123:$DI$123,$D133,$B$17:$DI$17)</f>
        <v>603.80047552004044</v>
      </c>
      <c r="AD133">
        <f t="shared" ref="AD133:AD142" si="20">SUMIF($B$123:$DI$123,$D133,$B$77:$DI$77)</f>
        <v>714.68292522706838</v>
      </c>
      <c r="AE133">
        <f>SUMIF(direct!$C$116:$DC$116,distributed!D133,direct!$C$64:$DC$64)</f>
        <v>30625</v>
      </c>
      <c r="AF133">
        <f>SUMIF(direct!$C$116:$DC$116,distributed!D133,direct!$C$66:$DC$66)</f>
        <v>19029</v>
      </c>
    </row>
    <row r="134" spans="4:32" x14ac:dyDescent="0.25">
      <c r="D134">
        <v>4</v>
      </c>
      <c r="E134" t="s">
        <v>717</v>
      </c>
      <c r="F134" s="21">
        <f t="shared" si="0"/>
        <v>4.2413411329910132E-3</v>
      </c>
      <c r="G134" s="25">
        <f t="shared" si="1"/>
        <v>2.2385918362892717E-2</v>
      </c>
      <c r="H134" s="21">
        <f t="shared" si="2"/>
        <v>2.7630647060731494E-2</v>
      </c>
      <c r="J134" s="21">
        <f t="shared" si="3"/>
        <v>1.3686783251255926E-3</v>
      </c>
      <c r="K134" s="21">
        <f t="shared" si="4"/>
        <v>2.8726628078654236E-3</v>
      </c>
      <c r="L134" s="21">
        <f t="shared" si="5"/>
        <v>6.083107851719902E-3</v>
      </c>
      <c r="M134" s="21">
        <f t="shared" si="6"/>
        <v>1.6302810511172817E-2</v>
      </c>
      <c r="N134" s="21">
        <f t="shared" si="7"/>
        <v>6.9072086997795656E-3</v>
      </c>
      <c r="O134" s="21">
        <f t="shared" si="8"/>
        <v>2.0723438360951928E-2</v>
      </c>
      <c r="R134">
        <f>SUMIF(direct!$C$116:$DC$116,distributed!D134,direct!$C$2:$DC$2)</f>
        <v>4525</v>
      </c>
      <c r="S134">
        <f t="shared" si="9"/>
        <v>34.868019710219542</v>
      </c>
      <c r="T134">
        <f t="shared" si="10"/>
        <v>188.5215686659852</v>
      </c>
      <c r="U134">
        <f t="shared" si="11"/>
        <v>41.061289131412849</v>
      </c>
      <c r="V134">
        <f t="shared" si="12"/>
        <v>201.52036787157624</v>
      </c>
      <c r="W134">
        <f t="shared" si="13"/>
        <v>32.686863414775118</v>
      </c>
      <c r="X134">
        <f t="shared" si="14"/>
        <v>173.61496918614682</v>
      </c>
      <c r="Y134">
        <f t="shared" si="15"/>
        <v>60.212926443807675</v>
      </c>
      <c r="Z134">
        <f t="shared" si="16"/>
        <v>247.38518674920383</v>
      </c>
      <c r="AA134">
        <f t="shared" si="17"/>
        <v>31.11245791260982</v>
      </c>
      <c r="AB134">
        <f t="shared" si="18"/>
        <v>161.52975926283574</v>
      </c>
      <c r="AC134">
        <f t="shared" si="19"/>
        <v>62.367577279112353</v>
      </c>
      <c r="AD134">
        <f t="shared" si="20"/>
        <v>255.30331784614322</v>
      </c>
      <c r="AE134">
        <f>SUMIF(direct!$C$116:$DC$116,distributed!D134,direct!$C$64:$DC$64)</f>
        <v>8458</v>
      </c>
      <c r="AF134">
        <f>SUMIF(direct!$C$116:$DC$116,distributed!D134,direct!$C$66:$DC$66)</f>
        <v>3706</v>
      </c>
    </row>
    <row r="135" spans="4:32" x14ac:dyDescent="0.25">
      <c r="D135">
        <v>5</v>
      </c>
      <c r="E135" t="s">
        <v>591</v>
      </c>
      <c r="F135" s="21">
        <f t="shared" si="0"/>
        <v>1.0955443431360451E-2</v>
      </c>
      <c r="G135" s="25">
        <f t="shared" si="1"/>
        <v>4.2465217169250481E-2</v>
      </c>
      <c r="H135" s="21">
        <f t="shared" si="2"/>
        <v>6.0630545160015703E-2</v>
      </c>
      <c r="J135" s="21">
        <f t="shared" si="3"/>
        <v>4.3817142723752813E-3</v>
      </c>
      <c r="K135" s="21">
        <f t="shared" si="4"/>
        <v>6.5737291589851666E-3</v>
      </c>
      <c r="L135" s="21">
        <f t="shared" si="5"/>
        <v>1.2673532637759484E-2</v>
      </c>
      <c r="M135" s="21">
        <f t="shared" si="6"/>
        <v>2.9791684531491003E-2</v>
      </c>
      <c r="N135" s="21">
        <f t="shared" si="7"/>
        <v>1.4547667265844175E-2</v>
      </c>
      <c r="O135" s="21">
        <f t="shared" si="8"/>
        <v>4.6082877894171551E-2</v>
      </c>
      <c r="R135">
        <f>SUMIF(direct!$C$116:$DC$116,distributed!D135,direct!$C$2:$DC$2)</f>
        <v>14713</v>
      </c>
      <c r="S135">
        <f t="shared" si="9"/>
        <v>485.10713583277726</v>
      </c>
      <c r="T135">
        <f t="shared" si="10"/>
        <v>1411.2348703818345</v>
      </c>
      <c r="U135">
        <f t="shared" si="11"/>
        <v>549.57529792223477</v>
      </c>
      <c r="V135">
        <f t="shared" si="12"/>
        <v>1507.9541474979833</v>
      </c>
      <c r="W135">
        <f t="shared" si="13"/>
        <v>435.9478925330551</v>
      </c>
      <c r="X135">
        <f t="shared" si="14"/>
        <v>1232.3443902833815</v>
      </c>
      <c r="Y135">
        <f t="shared" si="15"/>
        <v>622.41357823241037</v>
      </c>
      <c r="Z135">
        <f t="shared" si="16"/>
        <v>1670.6694447952086</v>
      </c>
      <c r="AA135">
        <f t="shared" si="17"/>
        <v>381.52430057053596</v>
      </c>
      <c r="AB135">
        <f t="shared" si="18"/>
        <v>1087.6358656259313</v>
      </c>
      <c r="AC135">
        <f t="shared" si="19"/>
        <v>595.56412905290131</v>
      </c>
      <c r="AD135">
        <f t="shared" si="20"/>
        <v>1765.6532480828773</v>
      </c>
      <c r="AE135">
        <f>SUMIF(direct!$C$116:$DC$116,distributed!D135,direct!$C$64:$DC$64)</f>
        <v>34104</v>
      </c>
      <c r="AF135">
        <f>SUMIF(direct!$C$116:$DC$116,distributed!D135,direct!$C$66:$DC$66)</f>
        <v>19300</v>
      </c>
    </row>
    <row r="136" spans="4:32" x14ac:dyDescent="0.25">
      <c r="D136">
        <v>6</v>
      </c>
      <c r="E136" t="s">
        <v>592</v>
      </c>
      <c r="F136" s="21">
        <f t="shared" si="0"/>
        <v>9.2870170633575604E-3</v>
      </c>
      <c r="G136" s="25">
        <f t="shared" si="1"/>
        <v>4.2377850037581807E-2</v>
      </c>
      <c r="H136" s="21">
        <f t="shared" si="2"/>
        <v>5.3553654176521109E-2</v>
      </c>
      <c r="J136" s="21">
        <f t="shared" si="3"/>
        <v>4.974494982424844E-3</v>
      </c>
      <c r="K136" s="21">
        <f t="shared" si="4"/>
        <v>4.3125220809327102E-3</v>
      </c>
      <c r="L136" s="21">
        <f t="shared" si="5"/>
        <v>2.13922350782518E-2</v>
      </c>
      <c r="M136" s="21">
        <f t="shared" si="6"/>
        <v>2.0985614959330011E-2</v>
      </c>
      <c r="N136" s="21">
        <f t="shared" si="7"/>
        <v>2.6165712417655685E-2</v>
      </c>
      <c r="O136" s="21">
        <f t="shared" si="8"/>
        <v>2.7387941758865421E-2</v>
      </c>
      <c r="R136">
        <f>SUMIF(direct!$C$116:$DC$116,distributed!D136,direct!$C$2:$DC$2)</f>
        <v>2217</v>
      </c>
      <c r="S136">
        <f t="shared" si="9"/>
        <v>77.165476858143421</v>
      </c>
      <c r="T136">
        <f t="shared" si="10"/>
        <v>109.06322817092422</v>
      </c>
      <c r="U136">
        <f t="shared" si="11"/>
        <v>88.1939322341793</v>
      </c>
      <c r="V136">
        <f t="shared" si="12"/>
        <v>118.62408962435204</v>
      </c>
      <c r="W136">
        <f t="shared" si="13"/>
        <v>73.244638261111334</v>
      </c>
      <c r="X136">
        <f t="shared" si="14"/>
        <v>99.055338951402916</v>
      </c>
      <c r="Y136">
        <f t="shared" si="15"/>
        <v>120.67122342959557</v>
      </c>
      <c r="Z136">
        <f t="shared" si="16"/>
        <v>145.58044731623755</v>
      </c>
      <c r="AA136">
        <f t="shared" si="17"/>
        <v>69.725060830545061</v>
      </c>
      <c r="AB136">
        <f t="shared" si="18"/>
        <v>90.906683780944974</v>
      </c>
      <c r="AC136">
        <f t="shared" si="19"/>
        <v>127.73444526048772</v>
      </c>
      <c r="AD136">
        <f t="shared" si="20"/>
        <v>151.62575066034961</v>
      </c>
      <c r="AE136">
        <f>SUMIF(direct!$C$116:$DC$116,distributed!D136,direct!$C$64:$DC$64)</f>
        <v>6267</v>
      </c>
      <c r="AF136">
        <f>SUMIF(direct!$C$116:$DC$116,distributed!D136,direct!$C$66:$DC$66)</f>
        <v>3912</v>
      </c>
    </row>
    <row r="137" spans="4:32" x14ac:dyDescent="0.25">
      <c r="D137">
        <v>7</v>
      </c>
      <c r="E137" t="s">
        <v>593</v>
      </c>
      <c r="F137" s="21">
        <f t="shared" si="0"/>
        <v>1.1476110729393075E-2</v>
      </c>
      <c r="G137" s="25">
        <f t="shared" si="1"/>
        <v>5.5196734210567394E-2</v>
      </c>
      <c r="H137" s="21">
        <f t="shared" si="2"/>
        <v>7.3123807044017095E-2</v>
      </c>
      <c r="J137" s="21">
        <f t="shared" si="3"/>
        <v>2.7767386048788336E-3</v>
      </c>
      <c r="K137" s="21">
        <f t="shared" si="4"/>
        <v>8.6993721245142552E-3</v>
      </c>
      <c r="L137" s="21">
        <f t="shared" si="5"/>
        <v>1.1998333684131363E-2</v>
      </c>
      <c r="M137" s="21">
        <f t="shared" si="6"/>
        <v>4.3198400526436039E-2</v>
      </c>
      <c r="N137" s="21">
        <f t="shared" si="7"/>
        <v>1.525009879973656E-2</v>
      </c>
      <c r="O137" s="21">
        <f t="shared" si="8"/>
        <v>5.7873708244280522E-2</v>
      </c>
      <c r="R137">
        <f>SUMIF(direct!$C$116:$DC$116,distributed!D137,direct!$C$2:$DC$2)</f>
        <v>16590</v>
      </c>
      <c r="S137">
        <f t="shared" si="9"/>
        <v>535.41742946253362</v>
      </c>
      <c r="T137">
        <f t="shared" si="10"/>
        <v>1881.2463751230116</v>
      </c>
      <c r="U137">
        <f t="shared" si="11"/>
        <v>581.48352291747346</v>
      </c>
      <c r="V137">
        <f t="shared" si="12"/>
        <v>2025.5689586687031</v>
      </c>
      <c r="W137">
        <f t="shared" si="13"/>
        <v>513.30076593045351</v>
      </c>
      <c r="X137">
        <f t="shared" si="14"/>
        <v>1713.3286954858684</v>
      </c>
      <c r="Y137">
        <f t="shared" si="15"/>
        <v>712.35312175019283</v>
      </c>
      <c r="Z137">
        <f t="shared" si="16"/>
        <v>2429.9901602194423</v>
      </c>
      <c r="AA137">
        <f t="shared" si="17"/>
        <v>489.63176927606997</v>
      </c>
      <c r="AB137">
        <f t="shared" si="18"/>
        <v>1572.5062330739318</v>
      </c>
      <c r="AC137">
        <f t="shared" si="19"/>
        <v>742.63090836369952</v>
      </c>
      <c r="AD137">
        <f t="shared" si="20"/>
        <v>2532.6310528465456</v>
      </c>
      <c r="AE137">
        <f>SUMIF(direct!$C$116:$DC$116,distributed!D137,direct!$C$64:$DC$64)</f>
        <v>47876</v>
      </c>
      <c r="AF137">
        <f>SUMIF(direct!$C$116:$DC$116,distributed!D137,direct!$C$66:$DC$66)</f>
        <v>30937</v>
      </c>
    </row>
    <row r="138" spans="4:32" x14ac:dyDescent="0.25">
      <c r="D138">
        <v>8</v>
      </c>
      <c r="E138" t="s">
        <v>716</v>
      </c>
      <c r="F138" s="21">
        <f t="shared" si="0"/>
        <v>2.4781210439423192E-3</v>
      </c>
      <c r="G138" s="25">
        <f t="shared" si="1"/>
        <v>1.75196814616904E-2</v>
      </c>
      <c r="H138" s="21">
        <f t="shared" si="2"/>
        <v>5.0014521328012325E-2</v>
      </c>
      <c r="J138" s="21">
        <f t="shared" si="3"/>
        <v>1.7131069362854104E-3</v>
      </c>
      <c r="K138" s="21">
        <f t="shared" si="4"/>
        <v>7.6501410765690884E-4</v>
      </c>
      <c r="L138" s="21">
        <f t="shared" si="5"/>
        <v>1.2068299652100092E-2</v>
      </c>
      <c r="M138" s="21">
        <f t="shared" si="6"/>
        <v>5.451381809590314E-3</v>
      </c>
      <c r="N138" s="21">
        <f t="shared" si="7"/>
        <v>3.9385603727229317E-2</v>
      </c>
      <c r="O138" s="21">
        <f t="shared" si="8"/>
        <v>1.0628917600783012E-2</v>
      </c>
      <c r="R138">
        <f>SUMIF(direct!$C$116:$DC$116,distributed!D138,direct!$C$2:$DC$2)</f>
        <v>22286</v>
      </c>
      <c r="S138">
        <f t="shared" si="9"/>
        <v>1057.3522481748471</v>
      </c>
      <c r="T138">
        <f t="shared" si="10"/>
        <v>469.78905716375601</v>
      </c>
      <c r="U138">
        <f t="shared" si="11"/>
        <v>1095.5305493569037</v>
      </c>
      <c r="V138">
        <f t="shared" si="12"/>
        <v>486.83816156699788</v>
      </c>
      <c r="W138">
        <f t="shared" si="13"/>
        <v>1047.0835157013746</v>
      </c>
      <c r="X138">
        <f t="shared" si="14"/>
        <v>411.94864941367962</v>
      </c>
      <c r="Y138">
        <f t="shared" si="15"/>
        <v>1316.0376417480772</v>
      </c>
      <c r="Z138">
        <f t="shared" si="16"/>
        <v>533.43814442220935</v>
      </c>
      <c r="AA138">
        <f t="shared" si="17"/>
        <v>1036.7973135168775</v>
      </c>
      <c r="AB138">
        <f t="shared" si="18"/>
        <v>366.91295535352691</v>
      </c>
      <c r="AC138">
        <f t="shared" si="19"/>
        <v>1914.54487818191</v>
      </c>
      <c r="AD138">
        <f t="shared" si="20"/>
        <v>603.7890130045771</v>
      </c>
      <c r="AE138">
        <f>SUMIF(direct!$C$116:$DC$116,distributed!D138,direct!$C$64:$DC$64)</f>
        <v>43542</v>
      </c>
      <c r="AF138">
        <f>SUMIF(direct!$C$116:$DC$116,distributed!D138,direct!$C$66:$DC$66)</f>
        <v>19711</v>
      </c>
    </row>
    <row r="139" spans="4:32" x14ac:dyDescent="0.25">
      <c r="D139">
        <v>9</v>
      </c>
      <c r="E139" t="s">
        <v>415</v>
      </c>
      <c r="F139" s="21">
        <f t="shared" si="0"/>
        <v>2.9817459775821698E-3</v>
      </c>
      <c r="G139" s="25">
        <f t="shared" si="1"/>
        <v>1.5038764620155503E-2</v>
      </c>
      <c r="H139" s="21">
        <f t="shared" si="2"/>
        <v>1.9320093592469643E-2</v>
      </c>
      <c r="J139" s="21">
        <f t="shared" si="3"/>
        <v>1.4687576922935693E-3</v>
      </c>
      <c r="K139" s="21">
        <f t="shared" si="4"/>
        <v>1.5129882852886005E-3</v>
      </c>
      <c r="L139" s="21">
        <f t="shared" si="5"/>
        <v>7.3307339145866927E-3</v>
      </c>
      <c r="M139" s="21">
        <f t="shared" si="6"/>
        <v>7.7080307055688076E-3</v>
      </c>
      <c r="N139" s="21">
        <f t="shared" si="7"/>
        <v>9.226391096842387E-3</v>
      </c>
      <c r="O139" s="21">
        <f t="shared" si="8"/>
        <v>1.0093702495627256E-2</v>
      </c>
      <c r="R139">
        <f>SUMIF(direct!$C$116:$DC$116,distributed!D139,direct!$C$2:$DC$2)</f>
        <v>71938</v>
      </c>
      <c r="S139">
        <f t="shared" si="9"/>
        <v>1408.4182909098251</v>
      </c>
      <c r="T139">
        <f t="shared" si="10"/>
        <v>1279.1366859173463</v>
      </c>
      <c r="U139">
        <f t="shared" si="11"/>
        <v>1514.0777817780399</v>
      </c>
      <c r="V139">
        <f t="shared" si="12"/>
        <v>1387.9780371844377</v>
      </c>
      <c r="W139">
        <f t="shared" si="13"/>
        <v>1353.5661649830665</v>
      </c>
      <c r="X139">
        <f t="shared" si="14"/>
        <v>1149.1083024701229</v>
      </c>
      <c r="Y139">
        <f t="shared" si="15"/>
        <v>1880.924501330604</v>
      </c>
      <c r="Z139">
        <f t="shared" si="16"/>
        <v>1703.6086153673318</v>
      </c>
      <c r="AA139">
        <f t="shared" si="17"/>
        <v>1306.8273471113143</v>
      </c>
      <c r="AB139">
        <f t="shared" si="18"/>
        <v>1047.6503848570221</v>
      </c>
      <c r="AC139">
        <f t="shared" si="19"/>
        <v>1970.555469835962</v>
      </c>
      <c r="AD139">
        <f t="shared" si="20"/>
        <v>1773.7711549874557</v>
      </c>
      <c r="AE139">
        <f>SUMIF(direct!$C$116:$DC$116,distributed!D139,direct!$C$64:$DC$64)</f>
        <v>129134</v>
      </c>
      <c r="AF139">
        <f>SUMIF(direct!$C$116:$DC$116,distributed!D139,direct!$C$66:$DC$66)</f>
        <v>55579</v>
      </c>
    </row>
    <row r="140" spans="4:32" x14ac:dyDescent="0.25">
      <c r="D140">
        <v>10</v>
      </c>
      <c r="E140" t="s">
        <v>624</v>
      </c>
      <c r="F140" s="21">
        <f t="shared" si="0"/>
        <v>9.9984405044800089E-3</v>
      </c>
      <c r="G140" s="25">
        <f t="shared" si="1"/>
        <v>5.4500074625924731E-2</v>
      </c>
      <c r="H140" s="21">
        <f t="shared" si="2"/>
        <v>6.9001290381972016E-2</v>
      </c>
      <c r="J140" s="21">
        <f t="shared" si="3"/>
        <v>2.74618809789155E-3</v>
      </c>
      <c r="K140" s="21">
        <f t="shared" si="4"/>
        <v>7.2522524065884676E-3</v>
      </c>
      <c r="L140" s="21">
        <f t="shared" si="5"/>
        <v>1.8950397350424444E-2</v>
      </c>
      <c r="M140" s="21">
        <f t="shared" si="6"/>
        <v>3.5549677275500284E-2</v>
      </c>
      <c r="N140" s="21">
        <f t="shared" si="7"/>
        <v>2.1820715640677078E-2</v>
      </c>
      <c r="O140" s="21">
        <f t="shared" si="8"/>
        <v>4.718057474129491E-2</v>
      </c>
      <c r="R140">
        <f>SUMIF(direct!$C$116:$DC$116,distributed!D140,direct!$C$2:$DC$2)</f>
        <v>5793</v>
      </c>
      <c r="S140">
        <f t="shared" si="9"/>
        <v>507.4136112097662</v>
      </c>
      <c r="T140">
        <f t="shared" si="10"/>
        <v>624.92084886859197</v>
      </c>
      <c r="U140">
        <f t="shared" si="11"/>
        <v>523.32227886085195</v>
      </c>
      <c r="V140">
        <f t="shared" si="12"/>
        <v>666.93314705995897</v>
      </c>
      <c r="W140">
        <f t="shared" si="13"/>
        <v>486.01580239035025</v>
      </c>
      <c r="X140">
        <f t="shared" si="14"/>
        <v>574.08765683000456</v>
      </c>
      <c r="Y140">
        <f t="shared" si="15"/>
        <v>595.79545424135904</v>
      </c>
      <c r="Z140">
        <f t="shared" si="16"/>
        <v>780.02693728697773</v>
      </c>
      <c r="AA140">
        <f t="shared" si="17"/>
        <v>466.30238079623564</v>
      </c>
      <c r="AB140">
        <f t="shared" si="18"/>
        <v>530.92066698007989</v>
      </c>
      <c r="AC140">
        <f t="shared" si="19"/>
        <v>592.70978650267796</v>
      </c>
      <c r="AD140">
        <f t="shared" si="20"/>
        <v>804.23773645640131</v>
      </c>
      <c r="AE140">
        <f>SUMIF(direct!$C$116:$DC$116,distributed!D140,direct!$C$64:$DC$64)</f>
        <v>16926</v>
      </c>
      <c r="AF140">
        <f>SUMIF(direct!$C$116:$DC$116,distributed!D140,direct!$C$66:$DC$66)</f>
        <v>11069</v>
      </c>
    </row>
    <row r="141" spans="4:32" x14ac:dyDescent="0.25">
      <c r="D141">
        <v>11</v>
      </c>
      <c r="E141" t="s">
        <v>616</v>
      </c>
      <c r="F141" s="21">
        <f t="shared" si="0"/>
        <v>2.0425692802193787E-3</v>
      </c>
      <c r="G141" s="25">
        <f t="shared" si="1"/>
        <v>9.2715673248985209E-3</v>
      </c>
      <c r="H141" s="21">
        <f t="shared" si="2"/>
        <v>1.3507070534031749E-2</v>
      </c>
      <c r="J141" s="21">
        <f t="shared" si="3"/>
        <v>3.7578962894676323E-4</v>
      </c>
      <c r="K141" s="21">
        <f t="shared" si="4"/>
        <v>1.6667796512726165E-3</v>
      </c>
      <c r="L141" s="21">
        <f t="shared" si="5"/>
        <v>1.457474392559413E-3</v>
      </c>
      <c r="M141" s="21">
        <f t="shared" si="6"/>
        <v>7.8140929323391086E-3</v>
      </c>
      <c r="N141" s="21">
        <f t="shared" si="7"/>
        <v>2.2495150281533526E-3</v>
      </c>
      <c r="O141" s="21">
        <f t="shared" si="8"/>
        <v>1.1257555505878395E-2</v>
      </c>
      <c r="R141">
        <f>SUMIF(direct!$C$116:$DC$116,distributed!D141,direct!$C$2:$DC$2)</f>
        <v>710821</v>
      </c>
      <c r="S141">
        <f t="shared" si="9"/>
        <v>2774.6230626768188</v>
      </c>
      <c r="T141">
        <f t="shared" si="10"/>
        <v>15996.918543974269</v>
      </c>
      <c r="U141">
        <f t="shared" si="11"/>
        <v>3041.742222514386</v>
      </c>
      <c r="V141">
        <f t="shared" si="12"/>
        <v>17181.700522471521</v>
      </c>
      <c r="W141">
        <f t="shared" si="13"/>
        <v>2598.3274328717944</v>
      </c>
      <c r="X141">
        <f t="shared" si="14"/>
        <v>14443.270223394829</v>
      </c>
      <c r="Y141">
        <f t="shared" si="15"/>
        <v>3634.3308380652688</v>
      </c>
      <c r="Z141">
        <f t="shared" si="16"/>
        <v>19997.691575653047</v>
      </c>
      <c r="AA141">
        <f t="shared" si="17"/>
        <v>2423.428505795895</v>
      </c>
      <c r="AB141">
        <f t="shared" si="18"/>
        <v>13121.03176345242</v>
      </c>
      <c r="AC141">
        <f t="shared" si="19"/>
        <v>4022.4310276228894</v>
      </c>
      <c r="AD141">
        <f t="shared" si="20"/>
        <v>21123.138625696407</v>
      </c>
      <c r="AE141">
        <f>SUMIF(direct!$C$116:$DC$116,distributed!D141,direct!$C$64:$DC$64)</f>
        <v>1656352</v>
      </c>
      <c r="AF141">
        <f>SUMIF(direct!$C$116:$DC$116,distributed!D141,direct!$C$66:$DC$66)</f>
        <v>924833</v>
      </c>
    </row>
    <row r="142" spans="4:32" x14ac:dyDescent="0.25">
      <c r="F142" s="21"/>
      <c r="G142" s="21"/>
      <c r="H142" s="21"/>
      <c r="R142">
        <f>SUMIF(direct!$C$116:$DC$116,distributed!D142,direct!$C$2:$DC$2)</f>
        <v>0</v>
      </c>
      <c r="S142">
        <f t="shared" si="9"/>
        <v>0</v>
      </c>
      <c r="T142">
        <f t="shared" si="10"/>
        <v>0</v>
      </c>
      <c r="U142">
        <f t="shared" si="11"/>
        <v>0</v>
      </c>
      <c r="V142">
        <f t="shared" si="12"/>
        <v>0</v>
      </c>
      <c r="W142">
        <f t="shared" si="13"/>
        <v>0</v>
      </c>
      <c r="X142">
        <f t="shared" si="14"/>
        <v>0</v>
      </c>
      <c r="Y142">
        <f t="shared" si="15"/>
        <v>0</v>
      </c>
      <c r="Z142">
        <f t="shared" si="16"/>
        <v>0</v>
      </c>
      <c r="AA142">
        <f t="shared" si="17"/>
        <v>0</v>
      </c>
      <c r="AB142">
        <f t="shared" si="18"/>
        <v>0</v>
      </c>
      <c r="AC142">
        <f t="shared" si="19"/>
        <v>0</v>
      </c>
      <c r="AD142">
        <f t="shared" si="20"/>
        <v>0</v>
      </c>
      <c r="AE142">
        <f>SUMIF(direct!$C$116:$DC$116,distributed!D142,direct!$C$64:$DC$64)</f>
        <v>0</v>
      </c>
      <c r="AF142">
        <f>SUMIF(direct!$C$116:$DC$116,distributed!D142,direct!$C$66:$DC$66)</f>
        <v>0</v>
      </c>
    </row>
    <row r="144" spans="4:32" x14ac:dyDescent="0.25">
      <c r="E144" t="s">
        <v>739</v>
      </c>
    </row>
    <row r="145" spans="5:15" x14ac:dyDescent="0.25">
      <c r="E145" t="s">
        <v>718</v>
      </c>
      <c r="J145" s="21">
        <f>(U132-S132)/$AF132</f>
        <v>1.9313301555950303E-3</v>
      </c>
      <c r="K145" s="21">
        <f>(V132-T132)/$AF132</f>
        <v>2.9250431721387013E-2</v>
      </c>
      <c r="L145" s="21">
        <f>(Y132-W132)/$AF132</f>
        <v>1.2663785502425777E-2</v>
      </c>
      <c r="M145" s="21">
        <f t="shared" ref="M145" si="21">(Z132-X132)/$AF132</f>
        <v>0.14048877905662308</v>
      </c>
      <c r="N145" s="21">
        <f>(AC132-AA132)/$AF132</f>
        <v>2.7380437987551482E-2</v>
      </c>
      <c r="O145" s="21">
        <f>(AD132-AB132)/$AF132</f>
        <v>0.23798209776275056</v>
      </c>
    </row>
    <row r="146" spans="5:15" x14ac:dyDescent="0.25">
      <c r="E146" t="s">
        <v>589</v>
      </c>
      <c r="J146" s="21">
        <f t="shared" ref="J146:K146" si="22">(U133-S133)/$AF133</f>
        <v>2.2664884220614323E-3</v>
      </c>
      <c r="K146" s="21">
        <f t="shared" si="22"/>
        <v>2.2343595568957335E-3</v>
      </c>
      <c r="L146" s="21">
        <f t="shared" ref="L146:L154" si="23">(Y133-W133)/$AF133</f>
        <v>8.479963712201331E-3</v>
      </c>
      <c r="M146" s="21">
        <f t="shared" ref="M146:M154" si="24">(Z133-X133)/$AF133</f>
        <v>1.0131584532624784E-2</v>
      </c>
      <c r="N146" s="21">
        <f t="shared" ref="N146:O146" si="25">(AC133-AA133)/$AF133</f>
        <v>8.7583752325304607E-3</v>
      </c>
      <c r="O146" s="21">
        <f t="shared" si="25"/>
        <v>1.4272256062005214E-2</v>
      </c>
    </row>
    <row r="147" spans="5:15" x14ac:dyDescent="0.25">
      <c r="E147" t="s">
        <v>717</v>
      </c>
      <c r="J147" s="21">
        <f t="shared" ref="J147:K147" si="26">(U134-S134)/$AF134</f>
        <v>1.6711466328098508E-3</v>
      </c>
      <c r="K147" s="21">
        <f t="shared" si="26"/>
        <v>3.5075011348060015E-3</v>
      </c>
      <c r="L147" s="21">
        <f t="shared" si="23"/>
        <v>7.4274320099925947E-3</v>
      </c>
      <c r="M147" s="21">
        <f t="shared" si="24"/>
        <v>1.9905617259324611E-2</v>
      </c>
      <c r="N147" s="21">
        <f t="shared" ref="N147:O147" si="27">(AC134-AA134)/$AF134</f>
        <v>8.4336533638700844E-3</v>
      </c>
      <c r="O147" s="21">
        <f t="shared" si="27"/>
        <v>2.5303172850325815E-2</v>
      </c>
    </row>
    <row r="148" spans="5:15" x14ac:dyDescent="0.25">
      <c r="E148" t="s">
        <v>591</v>
      </c>
      <c r="J148" s="21">
        <f t="shared" ref="J148:K148" si="28">(U135-S135)/$AF135</f>
        <v>3.3403192792465031E-3</v>
      </c>
      <c r="K148" s="21">
        <f t="shared" si="28"/>
        <v>5.0113615086087443E-3</v>
      </c>
      <c r="L148" s="21">
        <f t="shared" si="23"/>
        <v>9.6614344921945733E-3</v>
      </c>
      <c r="M148" s="21">
        <f t="shared" si="24"/>
        <v>2.271114272082006E-2</v>
      </c>
      <c r="N148" s="21">
        <f t="shared" ref="N148:O148" si="29">(AC135-AA135)/$AF135</f>
        <v>1.1090146553490433E-2</v>
      </c>
      <c r="O148" s="21">
        <f t="shared" si="29"/>
        <v>3.5130434324194097E-2</v>
      </c>
    </row>
    <row r="149" spans="5:15" x14ac:dyDescent="0.25">
      <c r="E149" t="s">
        <v>592</v>
      </c>
      <c r="J149" s="21">
        <f t="shared" ref="J149:K149" si="30">(U136-S136)/$AF136</f>
        <v>2.8191348098251224E-3</v>
      </c>
      <c r="K149" s="21">
        <f t="shared" si="30"/>
        <v>2.4439829891175404E-3</v>
      </c>
      <c r="L149" s="21">
        <f t="shared" si="23"/>
        <v>1.2123360216892698E-2</v>
      </c>
      <c r="M149" s="21">
        <f t="shared" si="24"/>
        <v>1.1892921361154048E-2</v>
      </c>
      <c r="N149" s="21">
        <f t="shared" ref="N149:O149" si="31">(AC136-AA136)/$AF136</f>
        <v>1.4828574752030331E-2</v>
      </c>
      <c r="O149" s="21">
        <f t="shared" si="31"/>
        <v>1.5521233864878485E-2</v>
      </c>
    </row>
    <row r="150" spans="5:15" x14ac:dyDescent="0.25">
      <c r="E150" t="s">
        <v>593</v>
      </c>
      <c r="J150" s="21">
        <f t="shared" ref="J150:K150" si="32">(U137-S137)/$AF137</f>
        <v>1.4890291060846185E-3</v>
      </c>
      <c r="K150" s="21">
        <f t="shared" si="32"/>
        <v>4.6650477921482848E-3</v>
      </c>
      <c r="L150" s="21">
        <f t="shared" si="23"/>
        <v>6.4341195274182795E-3</v>
      </c>
      <c r="M150" s="21">
        <f t="shared" si="24"/>
        <v>2.316518940859081E-2</v>
      </c>
      <c r="N150" s="21">
        <f t="shared" ref="N150:O150" si="33">(AC137-AA137)/$AF137</f>
        <v>8.1778821180990245E-3</v>
      </c>
      <c r="O150" s="21">
        <f t="shared" si="33"/>
        <v>3.1034839181970256E-2</v>
      </c>
    </row>
    <row r="151" spans="5:15" x14ac:dyDescent="0.25">
      <c r="E151" t="s">
        <v>716</v>
      </c>
      <c r="J151" s="21">
        <f t="shared" ref="J151:K151" si="34">(U138-S138)/$AF138</f>
        <v>1.9369033119606644E-3</v>
      </c>
      <c r="K151" s="21">
        <f t="shared" si="34"/>
        <v>8.6495380260980523E-4</v>
      </c>
      <c r="L151" s="21">
        <f t="shared" si="23"/>
        <v>1.3644874742362267E-2</v>
      </c>
      <c r="M151" s="21">
        <f t="shared" si="24"/>
        <v>6.163537872686811E-3</v>
      </c>
      <c r="N151" s="21">
        <f t="shared" ref="N151:O151" si="35">(AC138-AA138)/$AF138</f>
        <v>4.4530849001320712E-2</v>
      </c>
      <c r="O151" s="21">
        <f t="shared" si="35"/>
        <v>1.2017455108875764E-2</v>
      </c>
    </row>
    <row r="152" spans="5:15" x14ac:dyDescent="0.25">
      <c r="E152" t="s">
        <v>415</v>
      </c>
      <c r="J152" s="21">
        <f t="shared" ref="J152:K152" si="36">(U139-S139)/$AF139</f>
        <v>1.901068584685129E-3</v>
      </c>
      <c r="K152" s="21">
        <f t="shared" si="36"/>
        <v>1.9583179126485065E-3</v>
      </c>
      <c r="L152" s="21">
        <f t="shared" si="23"/>
        <v>9.4884459300731833E-3</v>
      </c>
      <c r="M152" s="21">
        <f t="shared" si="24"/>
        <v>9.9767954244806296E-3</v>
      </c>
      <c r="N152" s="21">
        <f t="shared" ref="N152:O152" si="37">(AC139-AA139)/$AF139</f>
        <v>1.1942066656914439E-2</v>
      </c>
      <c r="O152" s="21">
        <f t="shared" si="37"/>
        <v>1.3064660575584908E-2</v>
      </c>
    </row>
    <row r="153" spans="5:15" x14ac:dyDescent="0.25">
      <c r="E153" t="s">
        <v>624</v>
      </c>
      <c r="J153" s="21">
        <f t="shared" ref="J153:K153" si="38">(U140-S140)/$AF140</f>
        <v>1.4372271796084335E-3</v>
      </c>
      <c r="K153" s="21">
        <f t="shared" si="38"/>
        <v>3.7954917509591649E-3</v>
      </c>
      <c r="L153" s="21">
        <f t="shared" si="23"/>
        <v>9.9177569654899985E-3</v>
      </c>
      <c r="M153" s="21">
        <f t="shared" si="24"/>
        <v>1.8605048374466814E-2</v>
      </c>
      <c r="N153" s="21">
        <f t="shared" ref="N153:O153" si="39">(AC140-AA140)/$AF140</f>
        <v>1.1419948116943022E-2</v>
      </c>
      <c r="O153" s="21">
        <f t="shared" si="39"/>
        <v>2.4692119385339363E-2</v>
      </c>
    </row>
    <row r="154" spans="5:15" x14ac:dyDescent="0.25">
      <c r="E154" t="s">
        <v>616</v>
      </c>
      <c r="J154" s="21">
        <f t="shared" ref="J154:K154" si="40">(U141-S141)/$AF141</f>
        <v>2.8882961554958266E-4</v>
      </c>
      <c r="K154" s="21">
        <f t="shared" si="40"/>
        <v>1.2810766684333847E-3</v>
      </c>
      <c r="L154" s="21">
        <f t="shared" si="23"/>
        <v>1.1202059238732554E-3</v>
      </c>
      <c r="M154" s="21">
        <f t="shared" si="24"/>
        <v>6.0058641422378071E-3</v>
      </c>
      <c r="N154" s="21">
        <f t="shared" ref="N154:O154" si="41">(AC141-AA141)/$AF141</f>
        <v>1.7289635229571115E-3</v>
      </c>
      <c r="O154" s="21">
        <f t="shared" si="41"/>
        <v>8.6524884625051087E-3</v>
      </c>
    </row>
    <row r="155" spans="5:15" x14ac:dyDescent="0.25">
      <c r="J155" s="21"/>
      <c r="K155" s="21"/>
      <c r="L155" s="21"/>
      <c r="M155" s="21"/>
      <c r="N155" s="21"/>
      <c r="O155" s="21"/>
    </row>
    <row r="157" spans="5:15" x14ac:dyDescent="0.25">
      <c r="E157" t="s">
        <v>740</v>
      </c>
    </row>
    <row r="158" spans="5:15" x14ac:dyDescent="0.25">
      <c r="E158" t="s">
        <v>718</v>
      </c>
      <c r="J158" s="21">
        <f>(U132-S132)/$AE132</f>
        <v>3.1559856851776839E-4</v>
      </c>
      <c r="K158" s="21">
        <f>(V132-T132)/$AE132</f>
        <v>4.7798116510806166E-3</v>
      </c>
      <c r="L158" s="21">
        <f>(Y132-W132)/$AE132</f>
        <v>2.0693885843408762E-3</v>
      </c>
      <c r="M158" s="21">
        <f t="shared" ref="M158" si="42">(Z132-X132)/$AE132</f>
        <v>2.2957264678249184E-2</v>
      </c>
      <c r="N158" s="21">
        <f>(AC132-AA132)/$AE132</f>
        <v>4.4742360643141663E-3</v>
      </c>
      <c r="O158" s="21">
        <f>(AD132-AB132)/$AE132</f>
        <v>3.8888643233367715E-2</v>
      </c>
    </row>
    <row r="159" spans="5:15" x14ac:dyDescent="0.25">
      <c r="E159" t="s">
        <v>589</v>
      </c>
      <c r="J159" s="21">
        <f t="shared" ref="J159:K159" si="43">(U133-S133)/$AE133</f>
        <v>1.40829414476431E-3</v>
      </c>
      <c r="K159" s="21">
        <f t="shared" si="43"/>
        <v>1.3883307104708216E-3</v>
      </c>
      <c r="L159" s="21">
        <f t="shared" ref="L159:L165" si="44">(Y133-W133)/$AE133</f>
        <v>5.2690687176972775E-3</v>
      </c>
      <c r="M159" s="21">
        <f t="shared" ref="M159:M165" si="45">(Z133-X133)/$AE133</f>
        <v>6.2953117411042288E-3</v>
      </c>
      <c r="N159" s="21">
        <f t="shared" ref="N159:O159" si="46">(AC133-AA133)/$AE133</f>
        <v>5.4420611363207227E-3</v>
      </c>
      <c r="O159" s="21">
        <f t="shared" si="46"/>
        <v>8.86813912175991E-3</v>
      </c>
    </row>
    <row r="160" spans="5:15" x14ac:dyDescent="0.25">
      <c r="E160" t="s">
        <v>717</v>
      </c>
      <c r="J160" s="21">
        <f t="shared" ref="J160:K160" si="47">(U134-S134)/$AE134</f>
        <v>7.3223804932529045E-4</v>
      </c>
      <c r="K160" s="21">
        <f t="shared" si="47"/>
        <v>1.5368644130516718E-3</v>
      </c>
      <c r="L160" s="21">
        <f t="shared" si="44"/>
        <v>3.2544411242649038E-3</v>
      </c>
      <c r="M160" s="21">
        <f t="shared" si="45"/>
        <v>8.7219457984224411E-3</v>
      </c>
      <c r="N160" s="21">
        <f t="shared" ref="N160:O160" si="48">(AC134-AA134)/$AE134</f>
        <v>3.6953321549423662E-3</v>
      </c>
      <c r="O160" s="21">
        <f t="shared" si="48"/>
        <v>1.1086966018362199E-2</v>
      </c>
    </row>
    <row r="161" spans="5:15" x14ac:dyDescent="0.25">
      <c r="E161" t="s">
        <v>591</v>
      </c>
      <c r="J161" s="21">
        <f t="shared" ref="J161:K161" si="49">(U135-S135)/$AE135</f>
        <v>1.8903401973216487E-3</v>
      </c>
      <c r="K161" s="21">
        <f t="shared" si="49"/>
        <v>2.8360097676562502E-3</v>
      </c>
      <c r="L161" s="21">
        <f t="shared" si="44"/>
        <v>5.467560570588649E-3</v>
      </c>
      <c r="M161" s="21">
        <f t="shared" si="45"/>
        <v>1.2852599534125826E-2</v>
      </c>
      <c r="N161" s="21">
        <f t="shared" ref="N161:O161" si="50">(AC135-AA135)/$AE135</f>
        <v>6.2760916163020573E-3</v>
      </c>
      <c r="O161" s="21">
        <f t="shared" si="50"/>
        <v>1.9880875629162152E-2</v>
      </c>
    </row>
    <row r="162" spans="5:15" x14ac:dyDescent="0.25">
      <c r="E162" t="s">
        <v>592</v>
      </c>
      <c r="J162" s="21">
        <f t="shared" ref="J162:K162" si="51">(U136-S136)/$AE136</f>
        <v>1.7597662958410529E-3</v>
      </c>
      <c r="K162" s="21">
        <f t="shared" si="51"/>
        <v>1.525588232555899E-3</v>
      </c>
      <c r="L162" s="21">
        <f t="shared" si="44"/>
        <v>7.5676695657386685E-3</v>
      </c>
      <c r="M162" s="21">
        <f t="shared" si="45"/>
        <v>7.4238245356366105E-3</v>
      </c>
      <c r="N162" s="21">
        <f t="shared" ref="N162:O162" si="52">(AC136-AA136)/$AE136</f>
        <v>9.2563243066766648E-3</v>
      </c>
      <c r="O162" s="21">
        <f t="shared" si="52"/>
        <v>9.6886974436579919E-3</v>
      </c>
    </row>
    <row r="163" spans="5:15" x14ac:dyDescent="0.25">
      <c r="E163" t="s">
        <v>593</v>
      </c>
      <c r="J163" s="21">
        <f t="shared" ref="J163:K163" si="53">(U137-S137)/$AE137</f>
        <v>9.6219595319032181E-4</v>
      </c>
      <c r="K163" s="21">
        <f t="shared" si="53"/>
        <v>3.0145079694563347E-3</v>
      </c>
      <c r="L163" s="21">
        <f t="shared" si="44"/>
        <v>4.1576647134209067E-3</v>
      </c>
      <c r="M163" s="21">
        <f t="shared" si="45"/>
        <v>1.4969117401904375E-2</v>
      </c>
      <c r="N163" s="21">
        <f t="shared" ref="N163:O163" si="54">(AC137-AA137)/$AE137</f>
        <v>5.2844669372468364E-3</v>
      </c>
      <c r="O163" s="21">
        <f t="shared" si="54"/>
        <v>2.0054407631644535E-2</v>
      </c>
    </row>
    <row r="164" spans="5:15" x14ac:dyDescent="0.25">
      <c r="E164" t="s">
        <v>716</v>
      </c>
      <c r="J164" s="21">
        <f t="shared" ref="J164:K164" si="55">(U138-S138)/$AE138</f>
        <v>8.7681551564137289E-4</v>
      </c>
      <c r="K164" s="21">
        <f t="shared" si="55"/>
        <v>3.9155538108589112E-4</v>
      </c>
      <c r="L164" s="21">
        <f t="shared" si="44"/>
        <v>6.1768895789514177E-3</v>
      </c>
      <c r="M164" s="21">
        <f t="shared" si="45"/>
        <v>2.7901679989097822E-3</v>
      </c>
      <c r="N164" s="21">
        <f t="shared" ref="N164:O164" si="56">(AC138-AA138)/$AE138</f>
        <v>2.0158641418975529E-2</v>
      </c>
      <c r="O164" s="21">
        <f t="shared" si="56"/>
        <v>5.4401740308449359E-3</v>
      </c>
    </row>
    <row r="165" spans="5:15" x14ac:dyDescent="0.25">
      <c r="E165" t="s">
        <v>415</v>
      </c>
      <c r="J165" s="21">
        <f t="shared" ref="J165:K165" si="57">(U139-S139)/$AE139</f>
        <v>8.182158909986122E-4</v>
      </c>
      <c r="K165" s="21">
        <f t="shared" si="57"/>
        <v>8.4285588045821664E-4</v>
      </c>
      <c r="L165" s="21">
        <f t="shared" si="44"/>
        <v>4.0838070248543183E-3</v>
      </c>
      <c r="M165" s="21">
        <f t="shared" si="45"/>
        <v>4.2939916125668597E-3</v>
      </c>
      <c r="N165" s="21">
        <f t="shared" ref="N165:O165" si="58">(AC139-AA139)/$AE139</f>
        <v>5.1398401871284687E-3</v>
      </c>
      <c r="O165" s="21">
        <f t="shared" si="58"/>
        <v>5.6230022312515181E-3</v>
      </c>
    </row>
    <row r="166" spans="5:15" x14ac:dyDescent="0.25">
      <c r="E166" t="s">
        <v>624</v>
      </c>
      <c r="J166" s="21">
        <f t="shared" ref="J166:J167" si="59">(U140-S140)/$AE140</f>
        <v>9.3989528837798355E-4</v>
      </c>
      <c r="K166" s="21">
        <f t="shared" ref="K166:K167" si="60">(V140-T140)/$AE140</f>
        <v>2.4821161639706365E-3</v>
      </c>
      <c r="L166" s="21">
        <f t="shared" ref="L166:L167" si="61">(Y140-W140)/$AE140</f>
        <v>6.4858591427985821E-3</v>
      </c>
      <c r="M166" s="21">
        <f t="shared" ref="M166:M167" si="62">(Z140-X140)/$AE140</f>
        <v>1.2167037720487602E-2</v>
      </c>
      <c r="N166" s="21">
        <f t="shared" ref="N166:N167" si="63">(AC140-AA140)/$AE140</f>
        <v>7.4682385505401346E-3</v>
      </c>
      <c r="O166" s="21">
        <f t="shared" ref="O166:O167" si="64">(AD140-AB140)/$AE140</f>
        <v>1.6147764946019227E-2</v>
      </c>
    </row>
    <row r="167" spans="5:15" x14ac:dyDescent="0.25">
      <c r="E167" t="s">
        <v>616</v>
      </c>
      <c r="J167" s="21">
        <f t="shared" si="59"/>
        <v>1.6126956096141834E-4</v>
      </c>
      <c r="K167" s="21">
        <f t="shared" si="60"/>
        <v>7.152960110515474E-4</v>
      </c>
      <c r="L167" s="21">
        <f t="shared" si="61"/>
        <v>6.2547297023427049E-4</v>
      </c>
      <c r="M167" s="21">
        <f t="shared" si="62"/>
        <v>3.3534063727143856E-3</v>
      </c>
      <c r="N167" s="21">
        <f t="shared" si="63"/>
        <v>9.653760322848008E-4</v>
      </c>
      <c r="O167" s="21">
        <f t="shared" si="64"/>
        <v>4.8311632202840864E-3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90"/>
  <sheetViews>
    <sheetView zoomScale="78" zoomScaleNormal="7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29" sqref="I129"/>
    </sheetView>
  </sheetViews>
  <sheetFormatPr defaultColWidth="8.85546875" defaultRowHeight="15" x14ac:dyDescent="0.25"/>
  <cols>
    <col min="1" max="1" width="50.140625" customWidth="1"/>
    <col min="4" max="4" width="12.28515625" bestFit="1" customWidth="1"/>
    <col min="116" max="122" width="14.7109375" bestFit="1" customWidth="1"/>
    <col min="123" max="124" width="16.28515625" bestFit="1" customWidth="1"/>
    <col min="125" max="125" width="12.7109375" bestFit="1" customWidth="1"/>
    <col min="126" max="126" width="14.7109375" bestFit="1" customWidth="1"/>
  </cols>
  <sheetData>
    <row r="1" spans="1:126" s="2" customFormat="1" ht="125.1" customHeight="1" x14ac:dyDescent="0.25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</row>
    <row r="2" spans="1:126" x14ac:dyDescent="0.25">
      <c r="A2" s="1" t="s">
        <v>125</v>
      </c>
      <c r="B2">
        <v>638.49580708167764</v>
      </c>
      <c r="C2">
        <v>43355.40087613427</v>
      </c>
      <c r="D2">
        <v>2.1153473418131772E-3</v>
      </c>
      <c r="E2">
        <v>1.55022691201827E-4</v>
      </c>
      <c r="F2">
        <v>7.4192580232102119E-4</v>
      </c>
      <c r="G2">
        <v>2.092794867507354E-3</v>
      </c>
      <c r="H2">
        <v>7.5050578644662543E-4</v>
      </c>
      <c r="I2">
        <v>39000</v>
      </c>
      <c r="J2">
        <v>6.0327760322726126E-4</v>
      </c>
      <c r="K2">
        <v>3.4902193467710891E-4</v>
      </c>
      <c r="L2">
        <v>8.2566879715279765E-4</v>
      </c>
      <c r="M2">
        <v>6.7782766815499096E-4</v>
      </c>
      <c r="N2">
        <v>9.7781923979756245E-4</v>
      </c>
      <c r="O2">
        <v>9.6987120380525747E-4</v>
      </c>
      <c r="P2">
        <v>6.90064103348612E-4</v>
      </c>
      <c r="Q2">
        <v>4.3545683934034872E-4</v>
      </c>
      <c r="R2">
        <v>4.3627682564917287E-4</v>
      </c>
      <c r="S2">
        <v>7.3539944076485677E-4</v>
      </c>
      <c r="T2">
        <v>4.4196965974108127E-4</v>
      </c>
      <c r="U2">
        <v>2.8599465659057501E-4</v>
      </c>
      <c r="V2">
        <v>6.0630548275895143E-4</v>
      </c>
      <c r="W2">
        <v>4.2933192843089409E-4</v>
      </c>
      <c r="X2">
        <v>2.2946025215951011E-4</v>
      </c>
      <c r="Y2">
        <v>3.0407420842750322E-4</v>
      </c>
      <c r="Z2">
        <v>5.5401391424021132E-4</v>
      </c>
      <c r="AA2">
        <v>5.9590615040055301E-4</v>
      </c>
      <c r="AB2">
        <v>2.9194852693895519E-4</v>
      </c>
      <c r="AC2">
        <v>1.7149053080533429E-3</v>
      </c>
      <c r="AD2">
        <v>5.5333560727206907E-4</v>
      </c>
      <c r="AE2">
        <v>2.9889170100450018E-4</v>
      </c>
      <c r="AF2">
        <v>6.1807390690059858E-4</v>
      </c>
      <c r="AG2">
        <v>1.6534327403456141E-3</v>
      </c>
      <c r="AH2">
        <v>1.26654310305529E-3</v>
      </c>
      <c r="AI2">
        <v>8.9035351517799258E-4</v>
      </c>
      <c r="AJ2">
        <v>3.8651983025248362E-4</v>
      </c>
      <c r="AK2">
        <v>6.1205632696778264E-4</v>
      </c>
      <c r="AL2">
        <v>1.6481337028656561E-3</v>
      </c>
      <c r="AM2">
        <v>9.0760781160021103E-4</v>
      </c>
      <c r="AN2">
        <v>1.937643782664191E-3</v>
      </c>
      <c r="AO2">
        <v>7.7450524078805246E-4</v>
      </c>
      <c r="AP2">
        <v>4.0828483634431089E-4</v>
      </c>
      <c r="AQ2">
        <v>4.1854205140579189E-4</v>
      </c>
      <c r="AR2">
        <v>2.013197746955697E-4</v>
      </c>
      <c r="AS2">
        <v>3.668121705988489E-4</v>
      </c>
      <c r="AT2">
        <v>3.2307245740999349E-4</v>
      </c>
      <c r="AU2">
        <v>3.7780854174115041E-4</v>
      </c>
      <c r="AV2">
        <v>2.0760812649869761E-4</v>
      </c>
      <c r="AW2">
        <v>3.084488450499905E-4</v>
      </c>
      <c r="AX2">
        <v>2.3278360130284879E-4</v>
      </c>
      <c r="AY2">
        <v>3.2884026335983627E-4</v>
      </c>
      <c r="AZ2">
        <v>2.7575267852034482E-4</v>
      </c>
      <c r="BA2">
        <v>1.062154287110517E-4</v>
      </c>
      <c r="BB2">
        <v>1.9960657820527301E-4</v>
      </c>
      <c r="BC2">
        <v>2.270700699433378E-4</v>
      </c>
      <c r="BD2">
        <v>2.0295826910673512E-3</v>
      </c>
      <c r="BE2">
        <v>1.093801532518969E-3</v>
      </c>
      <c r="BF2">
        <v>2.1819877142579281E-4</v>
      </c>
      <c r="BG2">
        <v>3.496002925502678E-4</v>
      </c>
      <c r="BH2">
        <v>1.420528741374638E-3</v>
      </c>
      <c r="BI2">
        <v>1.195631478601261E-4</v>
      </c>
      <c r="BJ2">
        <v>2.399231540429653E-4</v>
      </c>
      <c r="BK2">
        <v>3.3070356100964641E-4</v>
      </c>
      <c r="BL2">
        <v>2.3437059400955741E-4</v>
      </c>
      <c r="BM2">
        <v>1.6371738541764579E-4</v>
      </c>
      <c r="BN2">
        <v>1.731852502061461E-4</v>
      </c>
      <c r="BO2">
        <v>1.2438219901400691E-4</v>
      </c>
      <c r="BP2">
        <v>3.3969533266498632E-4</v>
      </c>
      <c r="BQ2">
        <v>5.9311369661048342E-4</v>
      </c>
      <c r="BR2">
        <v>1.4256389573391751E-3</v>
      </c>
      <c r="BS2">
        <v>2.1499270102949908E-3</v>
      </c>
      <c r="BT2">
        <v>1.911131701378682E-4</v>
      </c>
      <c r="BU2">
        <v>1.9041825352285929E-4</v>
      </c>
      <c r="BV2">
        <v>2.1085530762407939E-4</v>
      </c>
      <c r="BW2">
        <v>2.2474125567656939E-4</v>
      </c>
      <c r="BX2">
        <v>9.3903310706174926E-5</v>
      </c>
      <c r="BY2">
        <v>9.2955681714899544E-5</v>
      </c>
      <c r="BZ2">
        <v>8.0677394102288659E-5</v>
      </c>
      <c r="CA2">
        <v>1.141634104792581E-4</v>
      </c>
      <c r="CB2">
        <v>8.2671653031514831E-5</v>
      </c>
      <c r="CC2">
        <v>1.0265399946305529E-4</v>
      </c>
      <c r="CD2">
        <v>7.2748711941958676E-5</v>
      </c>
      <c r="CE2">
        <v>6.5766638595749733E-5</v>
      </c>
      <c r="CF2">
        <v>7000</v>
      </c>
      <c r="CG2">
        <v>6.0661507347586788E-5</v>
      </c>
      <c r="CH2">
        <v>6.0045117691043189E-5</v>
      </c>
      <c r="CI2">
        <v>2.37796559007782E-5</v>
      </c>
      <c r="CJ2">
        <v>7.5334339555098618E-5</v>
      </c>
      <c r="CK2">
        <v>3.4816847449408723E-5</v>
      </c>
      <c r="CL2">
        <v>3.5394447863462611E-5</v>
      </c>
      <c r="CM2">
        <v>9.6923717342163812E-5</v>
      </c>
      <c r="CN2">
        <v>1.274167370993545E-4</v>
      </c>
      <c r="CO2">
        <v>1.2544053773499051E-4</v>
      </c>
      <c r="CP2">
        <v>5.5865498427909617E-5</v>
      </c>
      <c r="CQ2">
        <v>1.3289758677776631E-4</v>
      </c>
      <c r="CR2">
        <v>6.740216974584519E-5</v>
      </c>
      <c r="CS2">
        <v>9.8808395020283444E-5</v>
      </c>
      <c r="CT2">
        <v>3.5661580233380951E-5</v>
      </c>
      <c r="CU2">
        <v>1.35412237428878E-4</v>
      </c>
      <c r="CV2">
        <v>9.1785822252321504E-5</v>
      </c>
      <c r="CW2">
        <v>1.61580050662567E-4</v>
      </c>
      <c r="CX2">
        <v>1.2577445459163841E-4</v>
      </c>
      <c r="CY2">
        <v>1.2381906892610921E-4</v>
      </c>
      <c r="CZ2">
        <v>7.355634961690014E-5</v>
      </c>
      <c r="DA2">
        <v>1.6642261296044331E-4</v>
      </c>
      <c r="DB2">
        <v>1.4886348220629421E-4</v>
      </c>
      <c r="DC2">
        <v>1.279041631404547E-4</v>
      </c>
      <c r="DD2">
        <v>1.194240997922848E-4</v>
      </c>
      <c r="DE2">
        <v>1.2413240632952219E-4</v>
      </c>
      <c r="DF2">
        <v>9.6808910015345955E-5</v>
      </c>
      <c r="DG2">
        <v>1.5703024640027779E-4</v>
      </c>
      <c r="DH2">
        <v>9.7010650184755314E-5</v>
      </c>
      <c r="DI2">
        <v>9.6326617513046027E-5</v>
      </c>
      <c r="DJ2">
        <v>6.897620963280547E-5</v>
      </c>
      <c r="DK2">
        <v>1.147667020737345E-5</v>
      </c>
      <c r="DL2">
        <v>80.708065250982031</v>
      </c>
      <c r="DM2">
        <v>11.43024812757367</v>
      </c>
      <c r="DN2">
        <v>17.190807495071262</v>
      </c>
      <c r="DO2">
        <v>77.894543376512161</v>
      </c>
      <c r="DP2">
        <v>18.25823481043275</v>
      </c>
      <c r="DQ2">
        <v>36.971445604093716</v>
      </c>
      <c r="DR2">
        <v>73.184448451981126</v>
      </c>
      <c r="DS2">
        <v>142.16609603287091</v>
      </c>
      <c r="DT2">
        <v>180.69191793216049</v>
      </c>
      <c r="DU2">
        <v>4.0195393408929014</v>
      </c>
      <c r="DV2">
        <v>36.364977443234828</v>
      </c>
    </row>
    <row r="3" spans="1:126" x14ac:dyDescent="0.25">
      <c r="A3" s="1" t="s">
        <v>126</v>
      </c>
      <c r="B3">
        <v>373.84535681497312</v>
      </c>
      <c r="C3">
        <v>43200.314086412822</v>
      </c>
      <c r="D3">
        <v>2.2831568455660271E-4</v>
      </c>
      <c r="E3">
        <v>6.4750671202827071E-5</v>
      </c>
      <c r="F3">
        <v>1.863228782273613E-4</v>
      </c>
      <c r="G3">
        <v>8.393938035891465E-5</v>
      </c>
      <c r="H3">
        <v>6.9514588311928781E-5</v>
      </c>
      <c r="I3">
        <v>0</v>
      </c>
      <c r="J3">
        <v>2.4447708193295071E-4</v>
      </c>
      <c r="K3">
        <v>2.284944164385414E-4</v>
      </c>
      <c r="L3">
        <v>1.811303417722431E-4</v>
      </c>
      <c r="M3">
        <v>2.050700434971576E-4</v>
      </c>
      <c r="N3">
        <v>7.3197115859798781E-4</v>
      </c>
      <c r="O3">
        <v>2.0982040583049651E-4</v>
      </c>
      <c r="P3">
        <v>2.2883518401553541E-4</v>
      </c>
      <c r="Q3">
        <v>1.5247307373305401E-4</v>
      </c>
      <c r="R3">
        <v>2.0932912862240381E-4</v>
      </c>
      <c r="S3">
        <v>3.5257613958399151E-4</v>
      </c>
      <c r="T3">
        <v>1.656991296214729E-4</v>
      </c>
      <c r="U3">
        <v>1.310225383155382E-4</v>
      </c>
      <c r="V3">
        <v>3.3606481919291409E-4</v>
      </c>
      <c r="W3">
        <v>2.4001029121089611E-4</v>
      </c>
      <c r="X3">
        <v>1.2368643901371719E-4</v>
      </c>
      <c r="Y3">
        <v>1.6488320276472041E-4</v>
      </c>
      <c r="Z3">
        <v>2.046187140973527E-4</v>
      </c>
      <c r="AA3">
        <v>3.2483252441471347E-4</v>
      </c>
      <c r="AB3">
        <v>1.7615526237300941E-4</v>
      </c>
      <c r="AC3">
        <v>1.1358112184654879E-3</v>
      </c>
      <c r="AD3">
        <v>3.8270577741608127E-4</v>
      </c>
      <c r="AE3">
        <v>1.7765556860405241E-4</v>
      </c>
      <c r="AF3">
        <v>4.5674433903824141E-4</v>
      </c>
      <c r="AG3">
        <v>4.6631449342942743E-4</v>
      </c>
      <c r="AH3">
        <v>5.3435314871264051E-4</v>
      </c>
      <c r="AI3">
        <v>2.8141447561262281E-4</v>
      </c>
      <c r="AJ3">
        <v>3.2311522061500588E-4</v>
      </c>
      <c r="AK3">
        <v>3.1798312751978481E-4</v>
      </c>
      <c r="AL3">
        <v>2.5926211384400899E-4</v>
      </c>
      <c r="AM3">
        <v>3.1413998426029648E-4</v>
      </c>
      <c r="AN3">
        <v>4.6832238646625892E-4</v>
      </c>
      <c r="AO3">
        <v>4.7763375217105378E-4</v>
      </c>
      <c r="AP3">
        <v>3.1223620214622779E-4</v>
      </c>
      <c r="AQ3">
        <v>2.2869493643084681E-4</v>
      </c>
      <c r="AR3">
        <v>1.3724796990831979E-4</v>
      </c>
      <c r="AS3">
        <v>2.342745462964603E-4</v>
      </c>
      <c r="AT3">
        <v>2.0085810737952101E-4</v>
      </c>
      <c r="AU3">
        <v>2.7515337230572611E-4</v>
      </c>
      <c r="AV3">
        <v>9.8965184588824056E-5</v>
      </c>
      <c r="AW3">
        <v>2.0730500868037469E-4</v>
      </c>
      <c r="AX3">
        <v>1.5394047096808721E-4</v>
      </c>
      <c r="AY3">
        <v>1.3688935934311501E-4</v>
      </c>
      <c r="AZ3">
        <v>1.5073548852631211E-4</v>
      </c>
      <c r="BA3">
        <v>5.5479320548832427E-5</v>
      </c>
      <c r="BB3">
        <v>1.4453198809802239E-4</v>
      </c>
      <c r="BC3">
        <v>1.2683517811274509E-4</v>
      </c>
      <c r="BD3">
        <v>3.6699960392082921E-4</v>
      </c>
      <c r="BE3">
        <v>3.943732752682116E-4</v>
      </c>
      <c r="BF3">
        <v>5.2580928703813608E-5</v>
      </c>
      <c r="BG3">
        <v>3.8718640619080879E-5</v>
      </c>
      <c r="BH3">
        <v>1.7158891013575151E-4</v>
      </c>
      <c r="BI3">
        <v>7.6305559922452623E-5</v>
      </c>
      <c r="BJ3">
        <v>1.183170837735165E-4</v>
      </c>
      <c r="BK3">
        <v>1.111160057342148E-4</v>
      </c>
      <c r="BL3">
        <v>9.8607430402710474E-5</v>
      </c>
      <c r="BM3">
        <v>8.3750233581579944E-5</v>
      </c>
      <c r="BN3">
        <v>4.1353050105470678E-5</v>
      </c>
      <c r="BO3">
        <v>2.7363648525822731E-5</v>
      </c>
      <c r="BP3">
        <v>8.2530950272084191E-5</v>
      </c>
      <c r="BQ3">
        <v>1.046339113783486E-4</v>
      </c>
      <c r="BR3">
        <v>2.6363491729100601E-4</v>
      </c>
      <c r="BS3">
        <v>3.5648716827785839E-4</v>
      </c>
      <c r="BT3">
        <v>7.1203258819859359E-5</v>
      </c>
      <c r="BU3">
        <v>6.5748339672881044E-5</v>
      </c>
      <c r="BV3">
        <v>1.029399065999477E-4</v>
      </c>
      <c r="BW3">
        <v>1.126878584545827E-4</v>
      </c>
      <c r="BX3">
        <v>5.259545034992671E-5</v>
      </c>
      <c r="BY3">
        <v>6.2132973682767084E-5</v>
      </c>
      <c r="BZ3">
        <v>6.4469745820729715E-5</v>
      </c>
      <c r="CA3">
        <v>8.5638395337397769E-5</v>
      </c>
      <c r="CB3">
        <v>5.7357100042348063E-5</v>
      </c>
      <c r="CC3">
        <v>5.7387082446514898E-5</v>
      </c>
      <c r="CD3">
        <v>5.0271361492396381E-5</v>
      </c>
      <c r="CE3">
        <v>4.4369261299702519E-5</v>
      </c>
      <c r="CF3">
        <v>0</v>
      </c>
      <c r="CG3">
        <v>3.5231455984901803E-5</v>
      </c>
      <c r="CH3">
        <v>2.4125515543359651E-5</v>
      </c>
      <c r="CI3">
        <v>8.6854010391203328E-6</v>
      </c>
      <c r="CJ3">
        <v>2.4140748943831651E-5</v>
      </c>
      <c r="CK3">
        <v>1.6171948004019302E-5</v>
      </c>
      <c r="CL3">
        <v>1.876282199627563E-5</v>
      </c>
      <c r="CM3">
        <v>5.6906884360846307E-5</v>
      </c>
      <c r="CN3">
        <v>6.1990948546684877E-5</v>
      </c>
      <c r="CO3">
        <v>8.4537851099353233E-5</v>
      </c>
      <c r="CP3">
        <v>3.5122489145812918E-5</v>
      </c>
      <c r="CQ3">
        <v>7.6614877763231127E-5</v>
      </c>
      <c r="CR3">
        <v>2.6328232402980642E-5</v>
      </c>
      <c r="CS3">
        <v>3.7536651310127848E-5</v>
      </c>
      <c r="CT3">
        <v>2.094432411447357E-5</v>
      </c>
      <c r="CU3">
        <v>5.9811662972519677E-5</v>
      </c>
      <c r="CV3">
        <v>4.238650167730885E-5</v>
      </c>
      <c r="CW3">
        <v>5.8060505802722151E-5</v>
      </c>
      <c r="CX3">
        <v>7.1670768040647137E-5</v>
      </c>
      <c r="CY3">
        <v>6.1576495438565032E-5</v>
      </c>
      <c r="CZ3">
        <v>3.072297811881793E-5</v>
      </c>
      <c r="DA3">
        <v>1.082866945420296E-4</v>
      </c>
      <c r="DB3">
        <v>9.1168846969904752E-5</v>
      </c>
      <c r="DC3">
        <v>7.6967961725142039E-5</v>
      </c>
      <c r="DD3">
        <v>7.4934910365892667E-5</v>
      </c>
      <c r="DE3">
        <v>5.3332769724685483E-5</v>
      </c>
      <c r="DF3">
        <v>6.6173558265972206E-5</v>
      </c>
      <c r="DG3">
        <v>6.5672582668860715E-5</v>
      </c>
      <c r="DH3">
        <v>4.6929472759370047E-5</v>
      </c>
      <c r="DI3">
        <v>5.8093471179594162E-5</v>
      </c>
      <c r="DJ3">
        <v>3.2262512975695027E-5</v>
      </c>
      <c r="DK3">
        <v>0</v>
      </c>
      <c r="DL3">
        <v>51.685154271966603</v>
      </c>
      <c r="DM3">
        <v>11.26561276262739</v>
      </c>
      <c r="DN3">
        <v>7.8995245831972163</v>
      </c>
      <c r="DO3">
        <v>18.096098664030979</v>
      </c>
      <c r="DP3">
        <v>17.039509074823499</v>
      </c>
      <c r="DQ3">
        <v>29.871383068713929</v>
      </c>
      <c r="DR3">
        <v>46.208324808329436</v>
      </c>
      <c r="DS3">
        <v>87.105555134756017</v>
      </c>
      <c r="DT3">
        <v>104.67419444652811</v>
      </c>
      <c r="DU3">
        <v>1.02285302406413</v>
      </c>
      <c r="DV3">
        <v>20.209287207050341</v>
      </c>
    </row>
    <row r="4" spans="1:126" x14ac:dyDescent="0.25">
      <c r="A4" s="1" t="s">
        <v>127</v>
      </c>
      <c r="B4">
        <v>72.40581853557552</v>
      </c>
      <c r="C4">
        <v>16.045787533893591</v>
      </c>
      <c r="D4">
        <v>2.4553256426787221E-5</v>
      </c>
      <c r="E4">
        <v>8.3045404949744644E-6</v>
      </c>
      <c r="F4">
        <v>1.7844606703345959E-5</v>
      </c>
      <c r="G4">
        <v>7.9109451078006267E-6</v>
      </c>
      <c r="H4">
        <v>8.766966391847358E-6</v>
      </c>
      <c r="I4">
        <v>0</v>
      </c>
      <c r="J4">
        <v>4.7235916911241958E-5</v>
      </c>
      <c r="K4">
        <v>1.6424907980145102E-5</v>
      </c>
      <c r="L4">
        <v>3.2339230151096487E-5</v>
      </c>
      <c r="M4">
        <v>3.627667419411057E-5</v>
      </c>
      <c r="N4">
        <v>4.6421584428274223E-5</v>
      </c>
      <c r="O4">
        <v>3.3036799825277007E-5</v>
      </c>
      <c r="P4">
        <v>3.5724386747236509E-5</v>
      </c>
      <c r="Q4">
        <v>3.7051950366083771E-5</v>
      </c>
      <c r="R4">
        <v>3.0745988200233683E-5</v>
      </c>
      <c r="S4">
        <v>2.9607397160175291E-5</v>
      </c>
      <c r="T4">
        <v>3.3001028500124303E-5</v>
      </c>
      <c r="U4">
        <v>2.4388332090354261E-5</v>
      </c>
      <c r="V4">
        <v>1.5207140361578411E-5</v>
      </c>
      <c r="W4">
        <v>2.134353673446471E-5</v>
      </c>
      <c r="X4">
        <v>8.050768820858191E-6</v>
      </c>
      <c r="Y4">
        <v>2.4557229314645461E-5</v>
      </c>
      <c r="Z4">
        <v>3.0684678956186357E-5</v>
      </c>
      <c r="AA4">
        <v>4.4712785930885552E-5</v>
      </c>
      <c r="AB4">
        <v>3.2154783032896591E-5</v>
      </c>
      <c r="AC4">
        <v>2.8042640666590021E-5</v>
      </c>
      <c r="AD4">
        <v>2.3267600770453709E-5</v>
      </c>
      <c r="AE4">
        <v>2.205847865759482E-5</v>
      </c>
      <c r="AF4">
        <v>1.894145689488968E-5</v>
      </c>
      <c r="AG4">
        <v>1.8911653776591049E-4</v>
      </c>
      <c r="AH4">
        <v>6.4636100217682388E-5</v>
      </c>
      <c r="AI4">
        <v>4.5383081421507817E-5</v>
      </c>
      <c r="AJ4">
        <v>1.107999264551331E-5</v>
      </c>
      <c r="AK4">
        <v>4.7123078534036183E-5</v>
      </c>
      <c r="AL4">
        <v>4.3114228499942472E-5</v>
      </c>
      <c r="AM4">
        <v>6.0565135427185132E-5</v>
      </c>
      <c r="AN4">
        <v>4.9122549727889093E-5</v>
      </c>
      <c r="AO4">
        <v>4.8814052007872141E-5</v>
      </c>
      <c r="AP4">
        <v>1.737806056465613E-5</v>
      </c>
      <c r="AQ4">
        <v>2.9964560970678949E-5</v>
      </c>
      <c r="AR4">
        <v>9.8567763500811222E-6</v>
      </c>
      <c r="AS4">
        <v>1.828700912061094E-5</v>
      </c>
      <c r="AT4">
        <v>1.644645240969516E-5</v>
      </c>
      <c r="AU4">
        <v>1.7951549030491661E-5</v>
      </c>
      <c r="AV4">
        <v>1.331122940046227E-5</v>
      </c>
      <c r="AW4">
        <v>2.172396447781512E-5</v>
      </c>
      <c r="AX4">
        <v>1.334124364827696E-5</v>
      </c>
      <c r="AY4">
        <v>1.80791203971011E-5</v>
      </c>
      <c r="AZ4">
        <v>1.8570942537922121E-5</v>
      </c>
      <c r="BA4">
        <v>4.8265894080927596E-6</v>
      </c>
      <c r="BB4">
        <v>1.4228157181633199E-5</v>
      </c>
      <c r="BC4">
        <v>2.4593530132442319E-5</v>
      </c>
      <c r="BD4">
        <v>1.562928076620552E-3</v>
      </c>
      <c r="BE4">
        <v>3.7346990820334372E-4</v>
      </c>
      <c r="BF4">
        <v>5.6327222926512168E-5</v>
      </c>
      <c r="BG4">
        <v>1.287430968043946E-5</v>
      </c>
      <c r="BH4">
        <v>1.611418259518438E-5</v>
      </c>
      <c r="BI4">
        <v>7.9506254180814442E-6</v>
      </c>
      <c r="BJ4">
        <v>1.230152826475749E-5</v>
      </c>
      <c r="BK4">
        <v>1.4832957098883681E-5</v>
      </c>
      <c r="BL4">
        <v>1.06521040733309E-5</v>
      </c>
      <c r="BM4">
        <v>1.2305349177523519E-5</v>
      </c>
      <c r="BN4">
        <v>1.7769896675974589E-5</v>
      </c>
      <c r="BO4">
        <v>2.4927519165956709E-5</v>
      </c>
      <c r="BP4">
        <v>3.8602805927880253E-5</v>
      </c>
      <c r="BQ4">
        <v>1.066086585558133E-5</v>
      </c>
      <c r="BR4">
        <v>6.7191936297459858E-6</v>
      </c>
      <c r="BS4">
        <v>7.7697346551360483E-6</v>
      </c>
      <c r="BT4">
        <v>2.0788576367027379E-5</v>
      </c>
      <c r="BU4">
        <v>8.2633415951058329E-6</v>
      </c>
      <c r="BV4">
        <v>3.8225179366314479E-5</v>
      </c>
      <c r="BW4">
        <v>2.138561574047138E-5</v>
      </c>
      <c r="BX4">
        <v>9.669212238760829E-6</v>
      </c>
      <c r="BY4">
        <v>9.9911334849464914E-6</v>
      </c>
      <c r="BZ4">
        <v>5.5302401221860386E-6</v>
      </c>
      <c r="CA4">
        <v>1.336745164518383E-5</v>
      </c>
      <c r="CB4">
        <v>9.0302175942190677E-6</v>
      </c>
      <c r="CC4">
        <v>2.49007941652754E-5</v>
      </c>
      <c r="CD4">
        <v>7.3021289878243292E-6</v>
      </c>
      <c r="CE4">
        <v>5.8401771690264639E-6</v>
      </c>
      <c r="CF4">
        <v>0</v>
      </c>
      <c r="CG4">
        <v>1.048137762179055E-5</v>
      </c>
      <c r="CH4">
        <v>6.294669214744229E-6</v>
      </c>
      <c r="CI4">
        <v>7.7454424814923741E-6</v>
      </c>
      <c r="CJ4">
        <v>1.1798419472566219E-5</v>
      </c>
      <c r="CK4">
        <v>6.7293219399080169E-6</v>
      </c>
      <c r="CL4">
        <v>5.5603933702091397E-6</v>
      </c>
      <c r="CM4">
        <v>8.7869237799393016E-6</v>
      </c>
      <c r="CN4">
        <v>1.2081458404729491E-5</v>
      </c>
      <c r="CO4">
        <v>1.039054973010379E-5</v>
      </c>
      <c r="CP4">
        <v>6.0143588937796848E-6</v>
      </c>
      <c r="CQ4">
        <v>1.9387119425659729E-5</v>
      </c>
      <c r="CR4">
        <v>7.0270698081241231E-6</v>
      </c>
      <c r="CS4">
        <v>6.332644747692291E-6</v>
      </c>
      <c r="CT4">
        <v>3.7884964558584389E-6</v>
      </c>
      <c r="CU4">
        <v>2.700348262908988E-5</v>
      </c>
      <c r="CV4">
        <v>5.2975508168034982E-6</v>
      </c>
      <c r="CW4">
        <v>1.7864964598912508E-5</v>
      </c>
      <c r="CX4">
        <v>1.5298800550148191E-5</v>
      </c>
      <c r="CY4">
        <v>8.9485829266780408E-6</v>
      </c>
      <c r="CZ4">
        <v>8.7248754074007859E-6</v>
      </c>
      <c r="DA4">
        <v>1.1141562005636291E-5</v>
      </c>
      <c r="DB4">
        <v>8.4483149833221477E-6</v>
      </c>
      <c r="DC4">
        <v>1.1092472839676381E-5</v>
      </c>
      <c r="DD4">
        <v>1.428662872187403E-5</v>
      </c>
      <c r="DE4">
        <v>2.548999025818681E-5</v>
      </c>
      <c r="DF4">
        <v>8.5369261602029097E-6</v>
      </c>
      <c r="DG4">
        <v>2.4138318922981789E-5</v>
      </c>
      <c r="DH4">
        <v>1.2483559234557831E-5</v>
      </c>
      <c r="DI4">
        <v>3.0052308730182198E-6</v>
      </c>
      <c r="DJ4">
        <v>6.0391424184471036E-6</v>
      </c>
      <c r="DK4">
        <v>0</v>
      </c>
      <c r="DL4">
        <v>1.1739341401741059</v>
      </c>
      <c r="DM4">
        <v>1.844968281974152E-2</v>
      </c>
      <c r="DN4">
        <v>2.5245522865619949</v>
      </c>
      <c r="DO4">
        <v>50.135065326118657</v>
      </c>
      <c r="DP4">
        <v>0.1296961595179455</v>
      </c>
      <c r="DQ4">
        <v>0.50699112831592819</v>
      </c>
      <c r="DR4">
        <v>6.2540200061404221</v>
      </c>
      <c r="DS4">
        <v>2.291227682354958</v>
      </c>
      <c r="DT4">
        <v>9.3718821235718135</v>
      </c>
      <c r="DU4">
        <v>0.42929937503141019</v>
      </c>
      <c r="DV4">
        <v>4.8058845635904746</v>
      </c>
    </row>
    <row r="5" spans="1:126" x14ac:dyDescent="0.25">
      <c r="A5" s="1" t="s">
        <v>128</v>
      </c>
      <c r="B5">
        <v>147.74241654362839</v>
      </c>
      <c r="C5">
        <v>85.122424888135257</v>
      </c>
      <c r="D5">
        <v>1.8143218572933279E-3</v>
      </c>
      <c r="E5">
        <v>7.2047356705741858E-5</v>
      </c>
      <c r="F5">
        <v>5.1578033909513378E-4</v>
      </c>
      <c r="G5">
        <v>2.4311488752374119E-4</v>
      </c>
      <c r="H5">
        <v>2.1480776965157361E-5</v>
      </c>
      <c r="I5">
        <v>39000</v>
      </c>
      <c r="J5">
        <v>1.7050265280254781E-4</v>
      </c>
      <c r="K5">
        <v>8.9531337683382281E-5</v>
      </c>
      <c r="L5">
        <v>5.3782588888153968E-4</v>
      </c>
      <c r="M5">
        <v>3.2578511488085069E-4</v>
      </c>
      <c r="N5">
        <v>1.019985359089525E-4</v>
      </c>
      <c r="O5">
        <v>6.2900052204220721E-4</v>
      </c>
      <c r="P5">
        <v>3.1123497637542709E-4</v>
      </c>
      <c r="Q5">
        <v>1.2330061791626269E-4</v>
      </c>
      <c r="R5">
        <v>1.120188588230547E-4</v>
      </c>
      <c r="S5">
        <v>2.7938621162107278E-4</v>
      </c>
      <c r="T5">
        <v>1.1813516606883201E-4</v>
      </c>
      <c r="U5">
        <v>6.7776967888895384E-5</v>
      </c>
      <c r="V5">
        <v>1.813823277598883E-4</v>
      </c>
      <c r="W5">
        <v>9.2894462643751199E-5</v>
      </c>
      <c r="X5">
        <v>5.5135137755465292E-5</v>
      </c>
      <c r="Y5">
        <v>7.8792202313672367E-5</v>
      </c>
      <c r="Z5">
        <v>1.7777216353236189E-4</v>
      </c>
      <c r="AA5">
        <v>3.1808037116294682E-5</v>
      </c>
      <c r="AB5">
        <v>3.8119133460525033E-5</v>
      </c>
      <c r="AC5">
        <v>1.2405705336951059E-4</v>
      </c>
      <c r="AD5">
        <v>4.4663312358035937E-5</v>
      </c>
      <c r="AE5">
        <v>2.4244887464662221E-5</v>
      </c>
      <c r="AF5">
        <v>1.6511792319208139E-5</v>
      </c>
      <c r="AG5">
        <v>3.5080341697024323E-5</v>
      </c>
      <c r="AH5">
        <v>3.3120303780628221E-4</v>
      </c>
      <c r="AI5">
        <v>2.7641379734802602E-5</v>
      </c>
      <c r="AJ5">
        <v>3.2777214465556013E-5</v>
      </c>
      <c r="AK5">
        <v>1.2972530446640429E-4</v>
      </c>
      <c r="AL5">
        <v>1.0480826676037191E-4</v>
      </c>
      <c r="AM5">
        <v>1.3742794749432819E-4</v>
      </c>
      <c r="AN5">
        <v>4.9422088395794023E-5</v>
      </c>
      <c r="AO5">
        <v>1.166573533554657E-4</v>
      </c>
      <c r="AP5">
        <v>4.0114331738359448E-5</v>
      </c>
      <c r="AQ5">
        <v>7.4343725090724851E-5</v>
      </c>
      <c r="AR5">
        <v>4.4670527664276128E-5</v>
      </c>
      <c r="AS5">
        <v>8.2418965399002028E-5</v>
      </c>
      <c r="AT5">
        <v>7.4334141991722264E-5</v>
      </c>
      <c r="AU5">
        <v>2.5442600518022331E-5</v>
      </c>
      <c r="AV5">
        <v>1.7393766910576959E-5</v>
      </c>
      <c r="AW5">
        <v>2.0299030280383351E-5</v>
      </c>
      <c r="AX5">
        <v>1.592066697439183E-5</v>
      </c>
      <c r="AY5">
        <v>9.5446062695892051E-5</v>
      </c>
      <c r="AZ5">
        <v>5.6230122976062678E-5</v>
      </c>
      <c r="BA5">
        <v>1.7167387486836481E-5</v>
      </c>
      <c r="BB5">
        <v>2.0919607339708741E-5</v>
      </c>
      <c r="BC5">
        <v>4.6730939314128792E-5</v>
      </c>
      <c r="BD5">
        <v>2.2322706967747142E-5</v>
      </c>
      <c r="BE5">
        <v>1.4354270003671239E-5</v>
      </c>
      <c r="BF5">
        <v>6.1198852447040872E-5</v>
      </c>
      <c r="BG5">
        <v>8.8843827277345182E-5</v>
      </c>
      <c r="BH5">
        <v>8.9017342998541594E-4</v>
      </c>
      <c r="BI5">
        <v>2.6009109759802749E-5</v>
      </c>
      <c r="BJ5">
        <v>5.3045929417539002E-5</v>
      </c>
      <c r="BK5">
        <v>1.3683964873294679E-4</v>
      </c>
      <c r="BL5">
        <v>6.9568603633843101E-5</v>
      </c>
      <c r="BM5">
        <v>5.7179697306935029E-5</v>
      </c>
      <c r="BN5">
        <v>1.0221391954428411E-4</v>
      </c>
      <c r="BO5">
        <v>6.4685844128071067E-5</v>
      </c>
      <c r="BP5">
        <v>2.0532815777539009E-4</v>
      </c>
      <c r="BQ5">
        <v>4.6455860379717118E-4</v>
      </c>
      <c r="BR5">
        <v>1.141742227448358E-3</v>
      </c>
      <c r="BS5">
        <v>1.7642008151171869E-3</v>
      </c>
      <c r="BT5">
        <v>8.904130172991688E-5</v>
      </c>
      <c r="BU5">
        <v>1.085019740155455E-4</v>
      </c>
      <c r="BV5">
        <v>5.7339761237681283E-5</v>
      </c>
      <c r="BW5">
        <v>7.4145555188637104E-5</v>
      </c>
      <c r="BX5">
        <v>2.0671940227057099E-5</v>
      </c>
      <c r="BY5">
        <v>1.6454589211561329E-5</v>
      </c>
      <c r="BZ5">
        <v>7.9953286538611081E-6</v>
      </c>
      <c r="CA5">
        <v>1.20752253394257E-5</v>
      </c>
      <c r="CB5">
        <v>1.3247290616173189E-5</v>
      </c>
      <c r="CC5">
        <v>1.294634676846873E-5</v>
      </c>
      <c r="CD5">
        <v>1.195886210534938E-5</v>
      </c>
      <c r="CE5">
        <v>1.1634169895881251E-5</v>
      </c>
      <c r="CF5">
        <v>7000</v>
      </c>
      <c r="CG5">
        <v>1.186208909027969E-5</v>
      </c>
      <c r="CH5">
        <v>2.077177322046191E-5</v>
      </c>
      <c r="CI5">
        <v>3.8430693112131464E-6</v>
      </c>
      <c r="CJ5">
        <v>3.4693837388003449E-5</v>
      </c>
      <c r="CK5">
        <v>9.7091926251859313E-6</v>
      </c>
      <c r="CL5">
        <v>8.938526810138432E-6</v>
      </c>
      <c r="CM5">
        <v>2.6203393407012069E-5</v>
      </c>
      <c r="CN5">
        <v>3.1286660662333392E-5</v>
      </c>
      <c r="CO5">
        <v>2.1652612533032341E-5</v>
      </c>
      <c r="CP5">
        <v>1.113825635539057E-5</v>
      </c>
      <c r="CQ5">
        <v>2.850517773168395E-5</v>
      </c>
      <c r="CR5">
        <v>2.9215246672836529E-5</v>
      </c>
      <c r="CS5">
        <v>4.9541529933213277E-5</v>
      </c>
      <c r="CT5">
        <v>9.5906972934563108E-6</v>
      </c>
      <c r="CU5">
        <v>3.8496563454505349E-5</v>
      </c>
      <c r="CV5">
        <v>4.0614072107270832E-5</v>
      </c>
      <c r="CW5">
        <v>7.2744777815846907E-5</v>
      </c>
      <c r="CX5">
        <v>3.3956379467346283E-5</v>
      </c>
      <c r="CY5">
        <v>4.4368272784386238E-5</v>
      </c>
      <c r="CZ5">
        <v>2.8791297875321901E-5</v>
      </c>
      <c r="DA5">
        <v>3.998443814346649E-5</v>
      </c>
      <c r="DB5">
        <v>4.2107725686047788E-5</v>
      </c>
      <c r="DC5">
        <v>3.522242660155248E-5</v>
      </c>
      <c r="DD5">
        <v>2.1562475140499161E-5</v>
      </c>
      <c r="DE5">
        <v>2.6903630721563661E-5</v>
      </c>
      <c r="DF5">
        <v>1.7639325007030459E-5</v>
      </c>
      <c r="DG5">
        <v>5.5747207578856427E-5</v>
      </c>
      <c r="DH5">
        <v>3.0775031789815039E-5</v>
      </c>
      <c r="DI5">
        <v>2.8644115213271759E-5</v>
      </c>
      <c r="DJ5">
        <v>2.770119629419992E-5</v>
      </c>
      <c r="DK5">
        <v>1.147667020737345E-5</v>
      </c>
      <c r="DL5">
        <v>24.753317262103181</v>
      </c>
      <c r="DM5">
        <v>9.0850366408887467E-2</v>
      </c>
      <c r="DN5">
        <v>4.6724466002676683</v>
      </c>
      <c r="DO5">
        <v>1.9084262870870869</v>
      </c>
      <c r="DP5">
        <v>0.53727336478098231</v>
      </c>
      <c r="DQ5">
        <v>5.5184445398100568</v>
      </c>
      <c r="DR5">
        <v>16.617592971881049</v>
      </c>
      <c r="DS5">
        <v>47.376168142934141</v>
      </c>
      <c r="DT5">
        <v>46.267897008355341</v>
      </c>
      <c r="DU5">
        <v>1.0207397667998901</v>
      </c>
      <c r="DV5">
        <v>8.225387161505239</v>
      </c>
    </row>
    <row r="6" spans="1:126" x14ac:dyDescent="0.25">
      <c r="A6" s="1" t="s">
        <v>129</v>
      </c>
      <c r="B6">
        <v>44.502215187501022</v>
      </c>
      <c r="C6">
        <v>53.918577299426502</v>
      </c>
      <c r="D6">
        <v>4.8156543536459857E-5</v>
      </c>
      <c r="E6">
        <v>9.9201227982836095E-6</v>
      </c>
      <c r="F6">
        <v>2.1977978295180379E-5</v>
      </c>
      <c r="G6">
        <v>1.7578296545168999E-3</v>
      </c>
      <c r="H6">
        <v>6.5074345477769257E-4</v>
      </c>
      <c r="I6">
        <v>0</v>
      </c>
      <c r="J6">
        <v>1.4106195158052141E-4</v>
      </c>
      <c r="K6">
        <v>1.457127257504017E-5</v>
      </c>
      <c r="L6">
        <v>7.437333634791778E-5</v>
      </c>
      <c r="M6">
        <v>1.106958355828717E-4</v>
      </c>
      <c r="N6">
        <v>9.7427960862347777E-5</v>
      </c>
      <c r="O6">
        <v>9.8013476107277001E-5</v>
      </c>
      <c r="P6">
        <v>1.14269556210413E-4</v>
      </c>
      <c r="Q6">
        <v>1.226311973249484E-4</v>
      </c>
      <c r="R6">
        <v>8.418285000348054E-5</v>
      </c>
      <c r="S6">
        <v>7.3829692399616945E-5</v>
      </c>
      <c r="T6">
        <v>1.2513433555065231E-4</v>
      </c>
      <c r="U6">
        <v>6.2806818295787353E-5</v>
      </c>
      <c r="V6">
        <v>7.3651195444570891E-5</v>
      </c>
      <c r="W6">
        <v>7.5083637841782321E-5</v>
      </c>
      <c r="X6">
        <v>4.258790656946936E-5</v>
      </c>
      <c r="Y6">
        <v>3.5841574034464837E-5</v>
      </c>
      <c r="Z6">
        <v>1.4093835765431021E-4</v>
      </c>
      <c r="AA6">
        <v>1.945528029386594E-4</v>
      </c>
      <c r="AB6">
        <v>4.5519348072524263E-5</v>
      </c>
      <c r="AC6">
        <v>4.269943955517542E-4</v>
      </c>
      <c r="AD6">
        <v>1.026989167274982E-4</v>
      </c>
      <c r="AE6">
        <v>7.493276627819066E-5</v>
      </c>
      <c r="AF6">
        <v>1.2587631864825931E-4</v>
      </c>
      <c r="AG6">
        <v>9.6292136745325071E-4</v>
      </c>
      <c r="AH6">
        <v>3.3635081631868508E-4</v>
      </c>
      <c r="AI6">
        <v>5.3591457840905955E-4</v>
      </c>
      <c r="AJ6">
        <v>1.9547402526408409E-5</v>
      </c>
      <c r="AK6">
        <v>1.172248164475572E-4</v>
      </c>
      <c r="AL6">
        <v>1.240949093761333E-3</v>
      </c>
      <c r="AM6">
        <v>3.9547474441840088E-4</v>
      </c>
      <c r="AN6">
        <v>1.3707767580742501E-3</v>
      </c>
      <c r="AO6">
        <v>1.3140008325366109E-4</v>
      </c>
      <c r="AP6">
        <v>3.8556241895067509E-5</v>
      </c>
      <c r="AQ6">
        <v>8.553882891354122E-5</v>
      </c>
      <c r="AR6">
        <v>9.5445007728927936E-6</v>
      </c>
      <c r="AS6">
        <v>3.1831649782775499E-5</v>
      </c>
      <c r="AT6">
        <v>3.1433755629055091E-5</v>
      </c>
      <c r="AU6">
        <v>5.9261019886910309E-5</v>
      </c>
      <c r="AV6">
        <v>7.7937945598834365E-5</v>
      </c>
      <c r="AW6">
        <v>5.9120841611417401E-5</v>
      </c>
      <c r="AX6">
        <v>4.9581219712092871E-5</v>
      </c>
      <c r="AY6">
        <v>7.8425720923728208E-5</v>
      </c>
      <c r="AZ6">
        <v>5.0216124480047948E-5</v>
      </c>
      <c r="BA6">
        <v>2.8742131267290031E-5</v>
      </c>
      <c r="BB6">
        <v>1.992682558590864E-5</v>
      </c>
      <c r="BC6">
        <v>2.8910422384021621E-5</v>
      </c>
      <c r="BD6">
        <v>7.7332303558223816E-5</v>
      </c>
      <c r="BE6">
        <v>3.1160407904374328E-4</v>
      </c>
      <c r="BF6">
        <v>4.8091767348426097E-5</v>
      </c>
      <c r="BG6">
        <v>2.091635149734023E-4</v>
      </c>
      <c r="BH6">
        <v>3.4265221865828661E-4</v>
      </c>
      <c r="BI6">
        <v>9.297852759789282E-6</v>
      </c>
      <c r="BJ6">
        <v>5.6258612587152339E-5</v>
      </c>
      <c r="BK6">
        <v>6.7914949443601132E-5</v>
      </c>
      <c r="BL6">
        <v>5.5542455899672842E-5</v>
      </c>
      <c r="BM6">
        <v>1.0482105351607299E-5</v>
      </c>
      <c r="BN6">
        <v>1.184838388041672E-5</v>
      </c>
      <c r="BO6">
        <v>7.4051871941563307E-6</v>
      </c>
      <c r="BP6">
        <v>1.3233418689631969E-5</v>
      </c>
      <c r="BQ6">
        <v>1.3260315579382051E-5</v>
      </c>
      <c r="BR6">
        <v>1.3542618970064009E-5</v>
      </c>
      <c r="BS6">
        <v>2.1469292244809242E-5</v>
      </c>
      <c r="BT6">
        <v>1.008003322106452E-5</v>
      </c>
      <c r="BU6">
        <v>7.9045982393268892E-6</v>
      </c>
      <c r="BV6">
        <v>1.2350460420135971E-5</v>
      </c>
      <c r="BW6">
        <v>1.6522226292878159E-5</v>
      </c>
      <c r="BX6">
        <v>1.0966707890430289E-5</v>
      </c>
      <c r="BY6">
        <v>4.376985335624611E-6</v>
      </c>
      <c r="BZ6">
        <v>2.6820795055117962E-6</v>
      </c>
      <c r="CA6">
        <v>3.082338157250781E-6</v>
      </c>
      <c r="CB6">
        <v>3.0370447787744849E-6</v>
      </c>
      <c r="CC6">
        <v>7.4197760827962389E-6</v>
      </c>
      <c r="CD6">
        <v>3.2163593563885791E-6</v>
      </c>
      <c r="CE6">
        <v>3.9230302311394839E-6</v>
      </c>
      <c r="CF6">
        <v>0</v>
      </c>
      <c r="CG6">
        <v>3.0865846506147522E-6</v>
      </c>
      <c r="CH6">
        <v>8.8531597124774062E-6</v>
      </c>
      <c r="CI6">
        <v>3.50574306895234E-6</v>
      </c>
      <c r="CJ6">
        <v>4.7013337506972979E-6</v>
      </c>
      <c r="CK6">
        <v>2.2063848802954921E-6</v>
      </c>
      <c r="CL6">
        <v>2.1327056868394219E-6</v>
      </c>
      <c r="CM6">
        <v>5.0265157943661016E-6</v>
      </c>
      <c r="CN6">
        <v>2.205766948560678E-5</v>
      </c>
      <c r="CO6">
        <v>8.8595243725011593E-6</v>
      </c>
      <c r="CP6">
        <v>3.5903940329264261E-6</v>
      </c>
      <c r="CQ6">
        <v>8.3904118571915509E-6</v>
      </c>
      <c r="CR6">
        <v>4.8316208619038856E-6</v>
      </c>
      <c r="CS6">
        <v>5.3975690292499221E-6</v>
      </c>
      <c r="CT6">
        <v>1.3380623695926299E-6</v>
      </c>
      <c r="CU6">
        <v>1.010052837276308E-5</v>
      </c>
      <c r="CV6">
        <v>3.4876976509383378E-6</v>
      </c>
      <c r="CW6">
        <v>1.2909802445085339E-5</v>
      </c>
      <c r="CX6">
        <v>4.8485065334967299E-6</v>
      </c>
      <c r="CY6">
        <v>8.9257177764798967E-6</v>
      </c>
      <c r="CZ6">
        <v>5.3171982153595042E-6</v>
      </c>
      <c r="DA6">
        <v>7.009918269310909E-6</v>
      </c>
      <c r="DB6">
        <v>7.1385945670195529E-6</v>
      </c>
      <c r="DC6">
        <v>4.6213019740837477E-6</v>
      </c>
      <c r="DD6">
        <v>8.6400855640189678E-6</v>
      </c>
      <c r="DE6">
        <v>1.8406015625086301E-5</v>
      </c>
      <c r="DF6">
        <v>4.4591005821403627E-6</v>
      </c>
      <c r="DG6">
        <v>1.1472137229578861E-5</v>
      </c>
      <c r="DH6">
        <v>6.8225864010123809E-6</v>
      </c>
      <c r="DI6">
        <v>6.5838002471618783E-6</v>
      </c>
      <c r="DJ6">
        <v>2.9733579444634639E-6</v>
      </c>
      <c r="DK6">
        <v>0</v>
      </c>
      <c r="DL6">
        <v>3.0956595767381718</v>
      </c>
      <c r="DM6">
        <v>5.5335315717644697E-2</v>
      </c>
      <c r="DN6">
        <v>2.094284025044383</v>
      </c>
      <c r="DO6">
        <v>7.7549530992754638</v>
      </c>
      <c r="DP6">
        <v>0.55175621131031438</v>
      </c>
      <c r="DQ6">
        <v>1.074626867253812</v>
      </c>
      <c r="DR6">
        <v>4.1045106656302366</v>
      </c>
      <c r="DS6">
        <v>5.3931450728257859</v>
      </c>
      <c r="DT6">
        <v>20.3779443537052</v>
      </c>
      <c r="DU6">
        <v>1.5466471749974711</v>
      </c>
      <c r="DV6">
        <v>3.124418511088773</v>
      </c>
    </row>
    <row r="7" spans="1:126" x14ac:dyDescent="0.25">
      <c r="A7" s="1" t="s">
        <v>130</v>
      </c>
      <c r="B7">
        <v>40.186027299900019</v>
      </c>
      <c r="C7">
        <v>44.297059702448998</v>
      </c>
      <c r="D7">
        <v>4.4280425002617263E-5</v>
      </c>
      <c r="E7">
        <v>9.2354520238437558E-6</v>
      </c>
      <c r="F7">
        <v>1.98131324650118E-5</v>
      </c>
      <c r="G7">
        <v>1.3352010463329421E-3</v>
      </c>
      <c r="H7">
        <v>3.9852519744423262E-4</v>
      </c>
      <c r="I7">
        <v>0</v>
      </c>
      <c r="J7">
        <v>1.05089381052052E-4</v>
      </c>
      <c r="K7">
        <v>1.343116422812082E-5</v>
      </c>
      <c r="L7">
        <v>6.1159282047339479E-5</v>
      </c>
      <c r="M7">
        <v>8.7932058478925815E-5</v>
      </c>
      <c r="N7">
        <v>7.6520481738343694E-5</v>
      </c>
      <c r="O7">
        <v>7.9030993325414538E-5</v>
      </c>
      <c r="P7">
        <v>9.0005481457940007E-5</v>
      </c>
      <c r="Q7">
        <v>9.6076935434170289E-5</v>
      </c>
      <c r="R7">
        <v>6.6752304133478439E-5</v>
      </c>
      <c r="S7">
        <v>5.9439381329165731E-5</v>
      </c>
      <c r="T7">
        <v>9.9440572265960825E-5</v>
      </c>
      <c r="U7">
        <v>5.1776432385750468E-5</v>
      </c>
      <c r="V7">
        <v>5.9966733338422161E-5</v>
      </c>
      <c r="W7">
        <v>5.3873059557629787E-5</v>
      </c>
      <c r="X7">
        <v>3.0305461837932669E-5</v>
      </c>
      <c r="Y7">
        <v>2.996103005470779E-5</v>
      </c>
      <c r="Z7">
        <v>1.0009624046645941E-4</v>
      </c>
      <c r="AA7">
        <v>1.672074682820385E-4</v>
      </c>
      <c r="AB7">
        <v>3.6745425819807008E-5</v>
      </c>
      <c r="AC7">
        <v>4.2372593573628637E-4</v>
      </c>
      <c r="AD7">
        <v>9.5747608682829051E-5</v>
      </c>
      <c r="AE7">
        <v>6.7415118877991846E-5</v>
      </c>
      <c r="AF7">
        <v>1.150255644203808E-4</v>
      </c>
      <c r="AG7">
        <v>8.7883198866393702E-4</v>
      </c>
      <c r="AH7">
        <v>3.3059177272839568E-4</v>
      </c>
      <c r="AI7">
        <v>4.9498571959092122E-4</v>
      </c>
      <c r="AJ7">
        <v>1.471447690070704E-5</v>
      </c>
      <c r="AK7">
        <v>9.1804361576146794E-5</v>
      </c>
      <c r="AL7">
        <v>1.0949153573514201E-3</v>
      </c>
      <c r="AM7">
        <v>3.0180175898347072E-4</v>
      </c>
      <c r="AN7">
        <v>1.340982947552099E-3</v>
      </c>
      <c r="AO7">
        <v>8.5461993571225999E-5</v>
      </c>
      <c r="AP7">
        <v>3.1292278329039847E-5</v>
      </c>
      <c r="AQ7">
        <v>6.9027750024108902E-5</v>
      </c>
      <c r="AR7">
        <v>8.464336166628626E-6</v>
      </c>
      <c r="AS7">
        <v>2.9195096776166329E-5</v>
      </c>
      <c r="AT7">
        <v>2.8966741372704662E-5</v>
      </c>
      <c r="AU7">
        <v>5.0326273847088647E-5</v>
      </c>
      <c r="AV7">
        <v>5.8161571543822572E-5</v>
      </c>
      <c r="AW7">
        <v>5.1510107942216573E-5</v>
      </c>
      <c r="AX7">
        <v>3.5305214505254598E-5</v>
      </c>
      <c r="AY7">
        <v>5.9960101596604097E-5</v>
      </c>
      <c r="AZ7">
        <v>3.9868441231133788E-5</v>
      </c>
      <c r="BA7">
        <v>2.750572448272351E-5</v>
      </c>
      <c r="BB7">
        <v>1.735873847119393E-5</v>
      </c>
      <c r="BC7">
        <v>2.6730820212889208E-5</v>
      </c>
      <c r="BD7">
        <v>6.2480305940555169E-5</v>
      </c>
      <c r="BE7">
        <v>2.757409579164222E-4</v>
      </c>
      <c r="BF7">
        <v>3.6881100940944088E-5</v>
      </c>
      <c r="BG7">
        <v>1.4699752282485679E-4</v>
      </c>
      <c r="BH7">
        <v>4.6687062312414249E-4</v>
      </c>
      <c r="BI7">
        <v>1.0008385808078661E-5</v>
      </c>
      <c r="BJ7">
        <v>4.809211429801776E-5</v>
      </c>
      <c r="BK7">
        <v>5.6867708806643997E-5</v>
      </c>
      <c r="BL7">
        <v>4.7268740336932467E-5</v>
      </c>
      <c r="BM7">
        <v>9.4144547071369249E-6</v>
      </c>
      <c r="BN7">
        <v>1.115129581279589E-5</v>
      </c>
      <c r="BO7">
        <v>6.8808973459257914E-6</v>
      </c>
      <c r="BP7">
        <v>1.197690250837075E-5</v>
      </c>
      <c r="BQ7">
        <v>1.25680206636114E-5</v>
      </c>
      <c r="BR7">
        <v>1.2958967481996881E-5</v>
      </c>
      <c r="BS7">
        <v>2.045169582452844E-5</v>
      </c>
      <c r="BT7">
        <v>9.3171831329800185E-6</v>
      </c>
      <c r="BU7">
        <v>7.5428126610037719E-6</v>
      </c>
      <c r="BV7">
        <v>1.077094949994037E-5</v>
      </c>
      <c r="BW7">
        <v>1.4063422538881611E-5</v>
      </c>
      <c r="BX7">
        <v>9.5477380604321576E-6</v>
      </c>
      <c r="BY7">
        <v>3.8442359601178413E-6</v>
      </c>
      <c r="BZ7">
        <v>2.3762688128619581E-6</v>
      </c>
      <c r="CA7">
        <v>2.7277880321631341E-6</v>
      </c>
      <c r="CB7">
        <v>2.7218592873575199E-6</v>
      </c>
      <c r="CC7">
        <v>6.4756179461021276E-6</v>
      </c>
      <c r="CD7">
        <v>2.897295721623652E-6</v>
      </c>
      <c r="CE7">
        <v>3.5060596397289561E-6</v>
      </c>
      <c r="CF7">
        <v>0</v>
      </c>
      <c r="CG7">
        <v>2.8354694294116628E-6</v>
      </c>
      <c r="CH7">
        <v>7.7574699263724398E-6</v>
      </c>
      <c r="CI7">
        <v>3.011786791827919E-6</v>
      </c>
      <c r="CJ7">
        <v>4.3589361841382128E-6</v>
      </c>
      <c r="CK7">
        <v>2.0148904347629982E-6</v>
      </c>
      <c r="CL7">
        <v>1.9896187484058179E-6</v>
      </c>
      <c r="CM7">
        <v>4.510915134782918E-6</v>
      </c>
      <c r="CN7">
        <v>2.0424728058645191E-5</v>
      </c>
      <c r="CO7">
        <v>7.7853119799312019E-6</v>
      </c>
      <c r="CP7">
        <v>3.2598477001229908E-6</v>
      </c>
      <c r="CQ7">
        <v>7.7421839311568786E-6</v>
      </c>
      <c r="CR7">
        <v>4.8728804816367216E-6</v>
      </c>
      <c r="CS7">
        <v>4.971428175765953E-6</v>
      </c>
      <c r="CT7">
        <v>1.211622687791591E-6</v>
      </c>
      <c r="CU7">
        <v>9.3046843530607496E-6</v>
      </c>
      <c r="CV7">
        <v>3.3592695649500358E-6</v>
      </c>
      <c r="CW7">
        <v>1.242881673400953E-5</v>
      </c>
      <c r="CX7">
        <v>4.3661600528783547E-6</v>
      </c>
      <c r="CY7">
        <v>8.533252314157065E-6</v>
      </c>
      <c r="CZ7">
        <v>4.6723878902126081E-6</v>
      </c>
      <c r="DA7">
        <v>6.6782051094858078E-6</v>
      </c>
      <c r="DB7">
        <v>6.5936041410334074E-6</v>
      </c>
      <c r="DC7">
        <v>4.080745605401358E-6</v>
      </c>
      <c r="DD7">
        <v>7.6316680600257429E-6</v>
      </c>
      <c r="DE7">
        <v>1.7068038569489978E-5</v>
      </c>
      <c r="DF7">
        <v>4.4052905869855774E-6</v>
      </c>
      <c r="DG7">
        <v>1.0498813694212531E-5</v>
      </c>
      <c r="DH7">
        <v>6.000150590039151E-6</v>
      </c>
      <c r="DI7">
        <v>6.1997411098879252E-6</v>
      </c>
      <c r="DJ7">
        <v>2.7133861154461169E-6</v>
      </c>
      <c r="DK7">
        <v>0</v>
      </c>
      <c r="DL7">
        <v>2.528540249965443</v>
      </c>
      <c r="DM7">
        <v>4.1474933515121451E-2</v>
      </c>
      <c r="DN7">
        <v>1.859473781625218</v>
      </c>
      <c r="DO7">
        <v>6.4485616613960302</v>
      </c>
      <c r="DP7">
        <v>0.42860070360897667</v>
      </c>
      <c r="DQ7">
        <v>0.91777573142885327</v>
      </c>
      <c r="DR7">
        <v>3.6313191679005379</v>
      </c>
      <c r="DS7">
        <v>5.1314705221561914</v>
      </c>
      <c r="DT7">
        <v>19.198810548303641</v>
      </c>
      <c r="DU7">
        <v>1.139064171532306</v>
      </c>
      <c r="DV7">
        <v>2.843207470893049</v>
      </c>
    </row>
    <row r="8" spans="1:126" x14ac:dyDescent="0.25">
      <c r="A8" s="1" t="s">
        <v>131</v>
      </c>
      <c r="B8">
        <v>39.570795112351419</v>
      </c>
      <c r="C8">
        <v>40.266434407880823</v>
      </c>
      <c r="D8">
        <v>4.3624198882152379E-5</v>
      </c>
      <c r="E8">
        <v>9.1435588488380644E-6</v>
      </c>
      <c r="F8">
        <v>1.9623250077354029E-5</v>
      </c>
      <c r="G8">
        <v>1.194271743830206E-3</v>
      </c>
      <c r="H8">
        <v>2.4525728291792327E-4</v>
      </c>
      <c r="I8">
        <v>0</v>
      </c>
      <c r="J8">
        <v>1.020262403045682E-4</v>
      </c>
      <c r="K8">
        <v>1.3465277470262929E-5</v>
      </c>
      <c r="L8">
        <v>5.7771413971564093E-5</v>
      </c>
      <c r="M8">
        <v>8.1353421906700716E-5</v>
      </c>
      <c r="N8">
        <v>6.9105449701670863E-5</v>
      </c>
      <c r="O8">
        <v>7.3652482207100034E-5</v>
      </c>
      <c r="P8">
        <v>8.2584788514471728E-5</v>
      </c>
      <c r="Q8">
        <v>8.8036850450626326E-5</v>
      </c>
      <c r="R8">
        <v>6.1739416280271999E-5</v>
      </c>
      <c r="S8">
        <v>5.5348835363132318E-5</v>
      </c>
      <c r="T8">
        <v>9.2958405519444454E-5</v>
      </c>
      <c r="U8">
        <v>4.9833078272457603E-5</v>
      </c>
      <c r="V8">
        <v>5.6859167073604963E-5</v>
      </c>
      <c r="W8">
        <v>5.2119846567594502E-5</v>
      </c>
      <c r="X8">
        <v>2.9380261644395301E-5</v>
      </c>
      <c r="Y8">
        <v>3.0472946263608651E-5</v>
      </c>
      <c r="Z8">
        <v>9.7193733561481296E-5</v>
      </c>
      <c r="AA8">
        <v>1.663633160820022E-4</v>
      </c>
      <c r="AB8">
        <v>3.6052650646163473E-5</v>
      </c>
      <c r="AC8">
        <v>4.219781511944504E-4</v>
      </c>
      <c r="AD8">
        <v>9.3837721799937192E-5</v>
      </c>
      <c r="AE8">
        <v>6.5631153723992122E-5</v>
      </c>
      <c r="AF8">
        <v>1.113407307086479E-4</v>
      </c>
      <c r="AG8">
        <v>8.5391614582297395E-4</v>
      </c>
      <c r="AH8">
        <v>3.2815673046508118E-4</v>
      </c>
      <c r="AI8">
        <v>4.8026953937840058E-4</v>
      </c>
      <c r="AJ8">
        <v>1.4256782484230201E-5</v>
      </c>
      <c r="AK8">
        <v>8.919418400579499E-5</v>
      </c>
      <c r="AL8">
        <v>1.088328851235077E-3</v>
      </c>
      <c r="AM8">
        <v>3.0500384230335861E-4</v>
      </c>
      <c r="AN8">
        <v>1.323452385547605E-3</v>
      </c>
      <c r="AO8">
        <v>7.0207697487525446E-5</v>
      </c>
      <c r="AP8">
        <v>3.0600898581984447E-5</v>
      </c>
      <c r="AQ8">
        <v>6.7205219623599178E-5</v>
      </c>
      <c r="AR8">
        <v>8.225445348551431E-6</v>
      </c>
      <c r="AS8">
        <v>2.8663727460222489E-5</v>
      </c>
      <c r="AT8">
        <v>2.8389682100859829E-5</v>
      </c>
      <c r="AU8">
        <v>4.9342252648354003E-5</v>
      </c>
      <c r="AV8">
        <v>5.7010567578657689E-5</v>
      </c>
      <c r="AW8">
        <v>5.042636423319531E-5</v>
      </c>
      <c r="AX8">
        <v>3.4089470777901443E-5</v>
      </c>
      <c r="AY8">
        <v>5.8514387892206638E-5</v>
      </c>
      <c r="AZ8">
        <v>3.9096642946470803E-5</v>
      </c>
      <c r="BA8">
        <v>2.736591778486789E-5</v>
      </c>
      <c r="BB8">
        <v>1.689755569114298E-5</v>
      </c>
      <c r="BC8">
        <v>2.6198860714004812E-5</v>
      </c>
      <c r="BD8">
        <v>4.6957058951122227E-5</v>
      </c>
      <c r="BE8">
        <v>1.9362261695026321E-4</v>
      </c>
      <c r="BF8">
        <v>3.6018757364997797E-5</v>
      </c>
      <c r="BG8">
        <v>1.4338350847311839E-4</v>
      </c>
      <c r="BH8">
        <v>6.0754070757044066E-4</v>
      </c>
      <c r="BI8">
        <v>1.115279727090036E-5</v>
      </c>
      <c r="BJ8">
        <v>4.7790481550386313E-5</v>
      </c>
      <c r="BK8">
        <v>5.6264016462064149E-5</v>
      </c>
      <c r="BL8">
        <v>4.6867928891034637E-5</v>
      </c>
      <c r="BM8">
        <v>9.367169514760578E-6</v>
      </c>
      <c r="BN8">
        <v>1.1271521163735139E-5</v>
      </c>
      <c r="BO8">
        <v>6.8243606663008234E-6</v>
      </c>
      <c r="BP8">
        <v>1.145221704190697E-5</v>
      </c>
      <c r="BQ8">
        <v>1.276319035761034E-5</v>
      </c>
      <c r="BR8">
        <v>1.2921506943881269E-5</v>
      </c>
      <c r="BS8">
        <v>2.0061307238988059E-5</v>
      </c>
      <c r="BT8">
        <v>9.2866071651088723E-6</v>
      </c>
      <c r="BU8">
        <v>7.4985618298188234E-6</v>
      </c>
      <c r="BV8">
        <v>1.023793147323998E-5</v>
      </c>
      <c r="BW8">
        <v>1.352448260712684E-5</v>
      </c>
      <c r="BX8">
        <v>9.4299668564012247E-6</v>
      </c>
      <c r="BY8">
        <v>3.7056065788632719E-6</v>
      </c>
      <c r="BZ8">
        <v>2.299968026722942E-6</v>
      </c>
      <c r="CA8">
        <v>2.5485433762714258E-6</v>
      </c>
      <c r="CB8">
        <v>2.6258806969716781E-6</v>
      </c>
      <c r="CC8">
        <v>6.1832948201441557E-6</v>
      </c>
      <c r="CD8">
        <v>2.7992574766997411E-6</v>
      </c>
      <c r="CE8">
        <v>3.4669906112728309E-6</v>
      </c>
      <c r="CF8">
        <v>0</v>
      </c>
      <c r="CG8">
        <v>2.8005837091877542E-6</v>
      </c>
      <c r="CH8">
        <v>7.6578954337560631E-6</v>
      </c>
      <c r="CI8">
        <v>2.9097018100303431E-6</v>
      </c>
      <c r="CJ8">
        <v>4.3600347249305207E-6</v>
      </c>
      <c r="CK8">
        <v>1.9630651467010149E-6</v>
      </c>
      <c r="CL8">
        <v>1.9678680029739041E-6</v>
      </c>
      <c r="CM8">
        <v>4.3874206544539473E-6</v>
      </c>
      <c r="CN8">
        <v>1.982003389841873E-5</v>
      </c>
      <c r="CO8">
        <v>7.5215176156326463E-6</v>
      </c>
      <c r="CP8">
        <v>3.252659835682592E-6</v>
      </c>
      <c r="CQ8">
        <v>7.7107409631836462E-6</v>
      </c>
      <c r="CR8">
        <v>5.270442994056754E-6</v>
      </c>
      <c r="CS8">
        <v>4.8964012110782249E-6</v>
      </c>
      <c r="CT8">
        <v>1.1807430024360789E-6</v>
      </c>
      <c r="CU8">
        <v>8.9263187278424982E-6</v>
      </c>
      <c r="CV8">
        <v>3.4241676436415379E-6</v>
      </c>
      <c r="CW8">
        <v>1.3076087240639941E-5</v>
      </c>
      <c r="CX8">
        <v>4.2093950053274361E-6</v>
      </c>
      <c r="CY8">
        <v>8.99106875014774E-6</v>
      </c>
      <c r="CZ8">
        <v>4.5045706670594139E-6</v>
      </c>
      <c r="DA8">
        <v>6.9095747763216386E-6</v>
      </c>
      <c r="DB8">
        <v>6.6168961074346809E-6</v>
      </c>
      <c r="DC8">
        <v>3.8448871177399171E-6</v>
      </c>
      <c r="DD8">
        <v>7.4284048538816211E-6</v>
      </c>
      <c r="DE8">
        <v>1.7035906623117169E-5</v>
      </c>
      <c r="DF8">
        <v>4.6222081871739337E-6</v>
      </c>
      <c r="DG8">
        <v>1.041533500283586E-5</v>
      </c>
      <c r="DH8">
        <v>5.7910985222535448E-6</v>
      </c>
      <c r="DI8">
        <v>6.4200557196018624E-6</v>
      </c>
      <c r="DJ8">
        <v>2.6302885830356391E-6</v>
      </c>
      <c r="DK8">
        <v>0</v>
      </c>
      <c r="DL8">
        <v>2.3748565800815702</v>
      </c>
      <c r="DM8">
        <v>3.9397512326413357E-2</v>
      </c>
      <c r="DN8">
        <v>1.8559664566698031</v>
      </c>
      <c r="DO8">
        <v>5.0217681076886098</v>
      </c>
      <c r="DP8">
        <v>0.42074534446695228</v>
      </c>
      <c r="DQ8">
        <v>0.89155543911634261</v>
      </c>
      <c r="DR8">
        <v>3.5345381493896428</v>
      </c>
      <c r="DS8">
        <v>5.0694385972337876</v>
      </c>
      <c r="DT8">
        <v>20.362528925378282</v>
      </c>
      <c r="DU8">
        <v>1.133374434730845</v>
      </c>
      <c r="DV8">
        <v>2.8571634369225132</v>
      </c>
    </row>
    <row r="9" spans="1:126" x14ac:dyDescent="0.25">
      <c r="A9" s="1" t="s">
        <v>132</v>
      </c>
      <c r="B9">
        <v>38.851073987069462</v>
      </c>
      <c r="C9">
        <v>38.123873249293027</v>
      </c>
      <c r="D9">
        <v>4.3775688299410862E-5</v>
      </c>
      <c r="E9">
        <v>9.0923469957029371E-6</v>
      </c>
      <c r="F9">
        <v>1.995363546389297E-5</v>
      </c>
      <c r="G9">
        <v>1.070084680285113E-3</v>
      </c>
      <c r="H9">
        <v>1.5212809652429679E-4</v>
      </c>
      <c r="I9">
        <v>0</v>
      </c>
      <c r="J9">
        <v>1.011135474089727E-4</v>
      </c>
      <c r="K9">
        <v>1.358918449674585E-5</v>
      </c>
      <c r="L9">
        <v>5.8001895673635617E-5</v>
      </c>
      <c r="M9">
        <v>8.1198347797320069E-5</v>
      </c>
      <c r="N9">
        <v>6.7270627653635959E-5</v>
      </c>
      <c r="O9">
        <v>7.3540836078256599E-5</v>
      </c>
      <c r="P9">
        <v>8.2095108764835049E-5</v>
      </c>
      <c r="Q9">
        <v>8.7508988248791668E-5</v>
      </c>
      <c r="R9">
        <v>6.1430208934261019E-5</v>
      </c>
      <c r="S9">
        <v>5.5283804462681839E-5</v>
      </c>
      <c r="T9">
        <v>9.3095286192022963E-5</v>
      </c>
      <c r="U9">
        <v>4.9724952983312943E-5</v>
      </c>
      <c r="V9">
        <v>5.6608810990087379E-5</v>
      </c>
      <c r="W9">
        <v>5.1688812601731411E-5</v>
      </c>
      <c r="X9">
        <v>2.9236140271558331E-5</v>
      </c>
      <c r="Y9">
        <v>3.1231986193987428E-5</v>
      </c>
      <c r="Z9">
        <v>9.6859807370575942E-5</v>
      </c>
      <c r="AA9">
        <v>1.659263462104464E-4</v>
      </c>
      <c r="AB9">
        <v>3.5730478142701348E-5</v>
      </c>
      <c r="AC9">
        <v>4.2083287427317599E-4</v>
      </c>
      <c r="AD9">
        <v>9.3757956195065486E-5</v>
      </c>
      <c r="AE9">
        <v>6.5236804527306588E-5</v>
      </c>
      <c r="AF9">
        <v>1.10518051139166E-4</v>
      </c>
      <c r="AG9">
        <v>8.4604523146030407E-4</v>
      </c>
      <c r="AH9">
        <v>3.2625990295719152E-4</v>
      </c>
      <c r="AI9">
        <v>4.7831053725973038E-4</v>
      </c>
      <c r="AJ9">
        <v>1.4083204030253981E-5</v>
      </c>
      <c r="AK9">
        <v>8.8146401681015401E-5</v>
      </c>
      <c r="AL9">
        <v>1.087577500163485E-3</v>
      </c>
      <c r="AM9">
        <v>3.0360612758476539E-4</v>
      </c>
      <c r="AN9">
        <v>1.3229986959555531E-3</v>
      </c>
      <c r="AO9">
        <v>6.874475801621641E-5</v>
      </c>
      <c r="AP9">
        <v>3.048917698901855E-5</v>
      </c>
      <c r="AQ9">
        <v>6.6652352340912222E-5</v>
      </c>
      <c r="AR9">
        <v>8.091246932331146E-6</v>
      </c>
      <c r="AS9">
        <v>2.8416814163244469E-5</v>
      </c>
      <c r="AT9">
        <v>2.8220676655459052E-5</v>
      </c>
      <c r="AU9">
        <v>4.9179574661088082E-5</v>
      </c>
      <c r="AV9">
        <v>5.7172425193295883E-5</v>
      </c>
      <c r="AW9">
        <v>5.0154014236082332E-5</v>
      </c>
      <c r="AX9">
        <v>3.38133001818528E-5</v>
      </c>
      <c r="AY9">
        <v>5.8338501166179177E-5</v>
      </c>
      <c r="AZ9">
        <v>3.9038656353868331E-5</v>
      </c>
      <c r="BA9">
        <v>2.7532842993273741E-5</v>
      </c>
      <c r="BB9">
        <v>1.6684172275013389E-5</v>
      </c>
      <c r="BC9">
        <v>2.5835103067571499E-5</v>
      </c>
      <c r="BD9">
        <v>3.0472117910381382E-5</v>
      </c>
      <c r="BE9">
        <v>8.5399781608321441E-5</v>
      </c>
      <c r="BF9">
        <v>3.5764828525123839E-5</v>
      </c>
      <c r="BG9">
        <v>1.4381389613079689E-4</v>
      </c>
      <c r="BH9">
        <v>7.2893966734883587E-4</v>
      </c>
      <c r="BI9">
        <v>1.2107308313471021E-5</v>
      </c>
      <c r="BJ9">
        <v>4.7798973416098898E-5</v>
      </c>
      <c r="BK9">
        <v>5.6209983216085991E-5</v>
      </c>
      <c r="BL9">
        <v>4.6862123979606542E-5</v>
      </c>
      <c r="BM9">
        <v>9.3856474988953271E-6</v>
      </c>
      <c r="BN9">
        <v>1.1372072061129679E-5</v>
      </c>
      <c r="BO9">
        <v>6.7020752040035897E-6</v>
      </c>
      <c r="BP9">
        <v>1.095901821137609E-5</v>
      </c>
      <c r="BQ9">
        <v>1.303641432361966E-5</v>
      </c>
      <c r="BR9">
        <v>1.2924808428715159E-5</v>
      </c>
      <c r="BS9">
        <v>1.980204723874185E-5</v>
      </c>
      <c r="BT9">
        <v>9.2812050748611637E-6</v>
      </c>
      <c r="BU9">
        <v>7.453031288352439E-6</v>
      </c>
      <c r="BV9">
        <v>9.840209554967287E-6</v>
      </c>
      <c r="BW9">
        <v>1.348546849767552E-5</v>
      </c>
      <c r="BX9">
        <v>9.4125725624983396E-6</v>
      </c>
      <c r="BY9">
        <v>3.5948081015368621E-6</v>
      </c>
      <c r="BZ9">
        <v>2.2361527785271051E-6</v>
      </c>
      <c r="CA9">
        <v>2.3599883002759949E-6</v>
      </c>
      <c r="CB9">
        <v>2.534855125265684E-6</v>
      </c>
      <c r="CC9">
        <v>5.8670278516910343E-6</v>
      </c>
      <c r="CD9">
        <v>2.7048518272135048E-6</v>
      </c>
      <c r="CE9">
        <v>3.4393667809587899E-6</v>
      </c>
      <c r="CF9">
        <v>0</v>
      </c>
      <c r="CG9">
        <v>2.745454018142748E-6</v>
      </c>
      <c r="CH9">
        <v>7.6056764300239017E-6</v>
      </c>
      <c r="CI9">
        <v>2.8123169494582882E-6</v>
      </c>
      <c r="CJ9">
        <v>4.3246238539452016E-6</v>
      </c>
      <c r="CK9">
        <v>1.8905040126000039E-6</v>
      </c>
      <c r="CL9">
        <v>1.930154607686042E-6</v>
      </c>
      <c r="CM9">
        <v>4.2684178910293957E-6</v>
      </c>
      <c r="CN9">
        <v>1.9484172117516822E-5</v>
      </c>
      <c r="CO9">
        <v>7.3439367382792E-6</v>
      </c>
      <c r="CP9">
        <v>3.247181116168201E-6</v>
      </c>
      <c r="CQ9">
        <v>7.6601480812592564E-6</v>
      </c>
      <c r="CR9">
        <v>5.6051225125830842E-6</v>
      </c>
      <c r="CS9">
        <v>4.8291995608227853E-6</v>
      </c>
      <c r="CT9">
        <v>1.144764304233273E-6</v>
      </c>
      <c r="CU9">
        <v>8.5148496687635836E-6</v>
      </c>
      <c r="CV9">
        <v>3.4715675529172528E-6</v>
      </c>
      <c r="CW9">
        <v>1.3646516077657E-5</v>
      </c>
      <c r="CX9">
        <v>4.0378343093451129E-6</v>
      </c>
      <c r="CY9">
        <v>9.3785638072056689E-6</v>
      </c>
      <c r="CZ9">
        <v>4.3539673728536144E-6</v>
      </c>
      <c r="DA9">
        <v>7.0787163497045802E-6</v>
      </c>
      <c r="DB9">
        <v>6.6820979603180517E-6</v>
      </c>
      <c r="DC9">
        <v>3.6200988258352318E-6</v>
      </c>
      <c r="DD9">
        <v>7.2665218553218878E-6</v>
      </c>
      <c r="DE9">
        <v>1.6926721863536611E-5</v>
      </c>
      <c r="DF9">
        <v>4.7687426169069946E-6</v>
      </c>
      <c r="DG9">
        <v>1.030488657383553E-5</v>
      </c>
      <c r="DH9">
        <v>5.5981973941340799E-6</v>
      </c>
      <c r="DI9">
        <v>6.7197941246524482E-6</v>
      </c>
      <c r="DJ9">
        <v>2.5432387301040891E-6</v>
      </c>
      <c r="DK9">
        <v>0</v>
      </c>
      <c r="DL9">
        <v>2.3702703093258179</v>
      </c>
      <c r="DM9">
        <v>3.8540297300580242E-2</v>
      </c>
      <c r="DN9">
        <v>1.856275980329519</v>
      </c>
      <c r="DO9">
        <v>3.2908061122833612</v>
      </c>
      <c r="DP9">
        <v>0.41802482788326811</v>
      </c>
      <c r="DQ9">
        <v>0.88806657715406256</v>
      </c>
      <c r="DR9">
        <v>3.4896661723816571</v>
      </c>
      <c r="DS9">
        <v>5.0382850518839017</v>
      </c>
      <c r="DT9">
        <v>21.461138658527268</v>
      </c>
      <c r="DU9">
        <v>1.1518237132876521</v>
      </c>
      <c r="DV9">
        <v>2.859068372074169</v>
      </c>
    </row>
    <row r="10" spans="1:126" x14ac:dyDescent="0.25">
      <c r="A10" s="1" t="s">
        <v>133</v>
      </c>
      <c r="B10">
        <v>42.599475532813443</v>
      </c>
      <c r="C10">
        <v>52.228462610331313</v>
      </c>
      <c r="D10">
        <v>4.658162072030131E-5</v>
      </c>
      <c r="E10">
        <v>9.4222883635614488E-6</v>
      </c>
      <c r="F10">
        <v>2.0884494408813391E-5</v>
      </c>
      <c r="G10">
        <v>1.745067478625884E-3</v>
      </c>
      <c r="H10">
        <v>6.475327311110295E-4</v>
      </c>
      <c r="I10">
        <v>0</v>
      </c>
      <c r="J10">
        <v>1.3647399720244491E-4</v>
      </c>
      <c r="K10">
        <v>1.399849773135105E-5</v>
      </c>
      <c r="L10">
        <v>7.1629974611030025E-5</v>
      </c>
      <c r="M10">
        <v>1.0672031063569E-4</v>
      </c>
      <c r="N10">
        <v>9.4152683796306364E-5</v>
      </c>
      <c r="O10">
        <v>9.4546365354128731E-5</v>
      </c>
      <c r="P10">
        <v>1.1015902288467841E-4</v>
      </c>
      <c r="Q10">
        <v>1.181828142095522E-4</v>
      </c>
      <c r="R10">
        <v>8.109716697570125E-5</v>
      </c>
      <c r="S10">
        <v>7.0999665103648347E-5</v>
      </c>
      <c r="T10">
        <v>1.2058610842944E-4</v>
      </c>
      <c r="U10">
        <v>6.0645644122813023E-5</v>
      </c>
      <c r="V10">
        <v>6.9261083520539253E-5</v>
      </c>
      <c r="W10">
        <v>7.2863949614259036E-5</v>
      </c>
      <c r="X10">
        <v>4.1283271868000102E-5</v>
      </c>
      <c r="Y10">
        <v>3.4465220159375061E-5</v>
      </c>
      <c r="Z10">
        <v>1.3667523701811019E-4</v>
      </c>
      <c r="AA10">
        <v>1.747612213697055E-4</v>
      </c>
      <c r="AB10">
        <v>4.2713755263358231E-5</v>
      </c>
      <c r="AC10">
        <v>3.9886214962616659E-4</v>
      </c>
      <c r="AD10">
        <v>9.99453601237574E-5</v>
      </c>
      <c r="AE10">
        <v>7.2471196795740055E-5</v>
      </c>
      <c r="AF10">
        <v>1.224853488501166E-4</v>
      </c>
      <c r="AG10">
        <v>9.4238216333307327E-4</v>
      </c>
      <c r="AH10">
        <v>3.2569592724474451E-4</v>
      </c>
      <c r="AI10">
        <v>5.2278170121780002E-4</v>
      </c>
      <c r="AJ10">
        <v>1.8917850382595621E-5</v>
      </c>
      <c r="AK10">
        <v>1.136841093223936E-4</v>
      </c>
      <c r="AL10">
        <v>1.1787635784828081E-3</v>
      </c>
      <c r="AM10">
        <v>3.8562652944532452E-4</v>
      </c>
      <c r="AN10">
        <v>1.33097333046392E-3</v>
      </c>
      <c r="AO10">
        <v>1.2653040845622709E-4</v>
      </c>
      <c r="AP10">
        <v>3.7348395460542062E-5</v>
      </c>
      <c r="AQ10">
        <v>8.2969532159810777E-5</v>
      </c>
      <c r="AR10">
        <v>9.2181802176012357E-6</v>
      </c>
      <c r="AS10">
        <v>3.0801564911933603E-5</v>
      </c>
      <c r="AT10">
        <v>3.0446598476364721E-5</v>
      </c>
      <c r="AU10">
        <v>5.7392952321861217E-5</v>
      </c>
      <c r="AV10">
        <v>7.5358503906798591E-5</v>
      </c>
      <c r="AW10">
        <v>5.7286168701740118E-5</v>
      </c>
      <c r="AX10">
        <v>4.7982886635736383E-5</v>
      </c>
      <c r="AY10">
        <v>7.5982866590030521E-5</v>
      </c>
      <c r="AZ10">
        <v>4.8554928863021143E-5</v>
      </c>
      <c r="BA10">
        <v>2.7783429789964091E-5</v>
      </c>
      <c r="BB10">
        <v>1.9292480668180339E-5</v>
      </c>
      <c r="BC10">
        <v>2.78035423243164E-5</v>
      </c>
      <c r="BD10">
        <v>7.6396052055634304E-5</v>
      </c>
      <c r="BE10">
        <v>3.0959751109464761E-4</v>
      </c>
      <c r="BF10">
        <v>4.6597808409595099E-5</v>
      </c>
      <c r="BG10">
        <v>2.028923030717655E-4</v>
      </c>
      <c r="BH10">
        <v>3.0724165337751342E-4</v>
      </c>
      <c r="BI10">
        <v>8.6565365630396824E-6</v>
      </c>
      <c r="BJ10">
        <v>5.378890766293605E-5</v>
      </c>
      <c r="BK10">
        <v>6.5082918633875198E-5</v>
      </c>
      <c r="BL10">
        <v>5.3124142493872538E-5</v>
      </c>
      <c r="BM10">
        <v>1.0043622777526809E-5</v>
      </c>
      <c r="BN10">
        <v>1.122422920817589E-5</v>
      </c>
      <c r="BO10">
        <v>7.0649473092861763E-6</v>
      </c>
      <c r="BP10">
        <v>1.268010862086673E-5</v>
      </c>
      <c r="BQ10">
        <v>1.25439979517325E-5</v>
      </c>
      <c r="BR10">
        <v>1.274655508021063E-5</v>
      </c>
      <c r="BS10">
        <v>2.0246785572962769E-5</v>
      </c>
      <c r="BT10">
        <v>9.6088263524856422E-6</v>
      </c>
      <c r="BU10">
        <v>7.4372143493125077E-6</v>
      </c>
      <c r="BV10">
        <v>1.1870327765813959E-5</v>
      </c>
      <c r="BW10">
        <v>1.5864901852153679E-5</v>
      </c>
      <c r="BX10">
        <v>1.025428327425148E-5</v>
      </c>
      <c r="BY10">
        <v>4.179947431674966E-6</v>
      </c>
      <c r="BZ10">
        <v>2.548485565952388E-6</v>
      </c>
      <c r="CA10">
        <v>2.950270527525256E-6</v>
      </c>
      <c r="CB10">
        <v>2.9073172695015299E-6</v>
      </c>
      <c r="CC10">
        <v>6.9310870860403327E-6</v>
      </c>
      <c r="CD10">
        <v>3.07487322621436E-6</v>
      </c>
      <c r="CE10">
        <v>3.731774236169308E-6</v>
      </c>
      <c r="CF10">
        <v>0</v>
      </c>
      <c r="CG10">
        <v>2.9352971066007568E-6</v>
      </c>
      <c r="CH10">
        <v>8.491464073040281E-6</v>
      </c>
      <c r="CI10">
        <v>3.3667955047880129E-6</v>
      </c>
      <c r="CJ10">
        <v>4.4753748894393452E-6</v>
      </c>
      <c r="CK10">
        <v>2.0986149820869789E-6</v>
      </c>
      <c r="CL10">
        <v>2.0123339346868021E-6</v>
      </c>
      <c r="CM10">
        <v>4.7984700044663102E-6</v>
      </c>
      <c r="CN10">
        <v>2.1349317836288811E-5</v>
      </c>
      <c r="CO10">
        <v>8.5060969855633431E-6</v>
      </c>
      <c r="CP10">
        <v>3.3716431909297049E-6</v>
      </c>
      <c r="CQ10">
        <v>7.9602867424478757E-6</v>
      </c>
      <c r="CR10">
        <v>4.5175666712527526E-6</v>
      </c>
      <c r="CS10">
        <v>5.1457881183179789E-6</v>
      </c>
      <c r="CT10">
        <v>1.2741464365106769E-6</v>
      </c>
      <c r="CU10">
        <v>9.5457398303717456E-6</v>
      </c>
      <c r="CV10">
        <v>3.2896303940527792E-6</v>
      </c>
      <c r="CW10">
        <v>1.218049634291009E-5</v>
      </c>
      <c r="CX10">
        <v>4.6576755707370521E-6</v>
      </c>
      <c r="CY10">
        <v>8.4354143456945649E-6</v>
      </c>
      <c r="CZ10">
        <v>5.0661982701989407E-6</v>
      </c>
      <c r="DA10">
        <v>6.6497855708200086E-6</v>
      </c>
      <c r="DB10">
        <v>6.7933762804762379E-6</v>
      </c>
      <c r="DC10">
        <v>4.4320673328665841E-6</v>
      </c>
      <c r="DD10">
        <v>8.3010029342164979E-6</v>
      </c>
      <c r="DE10">
        <v>1.7586682872768969E-5</v>
      </c>
      <c r="DF10">
        <v>4.2034469650353588E-6</v>
      </c>
      <c r="DG10">
        <v>1.091012463209058E-5</v>
      </c>
      <c r="DH10">
        <v>6.532999065147052E-6</v>
      </c>
      <c r="DI10">
        <v>6.2809430830445548E-6</v>
      </c>
      <c r="DJ10">
        <v>2.844952666959321E-6</v>
      </c>
      <c r="DK10">
        <v>0</v>
      </c>
      <c r="DL10">
        <v>2.9847221135819959</v>
      </c>
      <c r="DM10">
        <v>5.3621470170710443E-2</v>
      </c>
      <c r="DN10">
        <v>2.0045650342624231</v>
      </c>
      <c r="DO10">
        <v>7.6433188894874151</v>
      </c>
      <c r="DP10">
        <v>0.53487549290908509</v>
      </c>
      <c r="DQ10">
        <v>1.035918953017168</v>
      </c>
      <c r="DR10">
        <v>3.9331289749454861</v>
      </c>
      <c r="DS10">
        <v>5.0882818759010533</v>
      </c>
      <c r="DT10">
        <v>19.321042728538099</v>
      </c>
      <c r="DU10">
        <v>1.496306805883316</v>
      </c>
      <c r="DV10">
        <v>2.985526182153909</v>
      </c>
    </row>
    <row r="11" spans="1:126" x14ac:dyDescent="0.25">
      <c r="A11" s="1" t="s">
        <v>134</v>
      </c>
      <c r="B11">
        <v>24.658186909437639</v>
      </c>
      <c r="C11">
        <v>29.119909025724471</v>
      </c>
      <c r="D11">
        <v>2.562199334232817E-5</v>
      </c>
      <c r="E11">
        <v>5.5383920412087119E-6</v>
      </c>
      <c r="F11">
        <v>1.230746495240328E-5</v>
      </c>
      <c r="G11">
        <v>1.238971679436219E-3</v>
      </c>
      <c r="H11">
        <v>3.0226882841892381E-4</v>
      </c>
      <c r="I11">
        <v>0</v>
      </c>
      <c r="J11">
        <v>7.4033396463574509E-5</v>
      </c>
      <c r="K11">
        <v>8.1120462158653255E-6</v>
      </c>
      <c r="L11">
        <v>4.0359302529445578E-5</v>
      </c>
      <c r="M11">
        <v>5.9779500990727932E-5</v>
      </c>
      <c r="N11">
        <v>5.2541679005157443E-5</v>
      </c>
      <c r="O11">
        <v>5.279616952751281E-5</v>
      </c>
      <c r="P11">
        <v>6.1216762953699368E-5</v>
      </c>
      <c r="Q11">
        <v>6.5746039542250649E-5</v>
      </c>
      <c r="R11">
        <v>4.5373769847918413E-5</v>
      </c>
      <c r="S11">
        <v>3.9591123060823597E-5</v>
      </c>
      <c r="T11">
        <v>6.7694657202330065E-5</v>
      </c>
      <c r="U11">
        <v>3.3710326226429043E-5</v>
      </c>
      <c r="V11">
        <v>3.5298651607178357E-5</v>
      </c>
      <c r="W11">
        <v>3.9961162861580808E-5</v>
      </c>
      <c r="X11">
        <v>2.2558997173126881E-5</v>
      </c>
      <c r="Y11">
        <v>1.9943754664860288E-5</v>
      </c>
      <c r="Z11">
        <v>7.4966786645694344E-5</v>
      </c>
      <c r="AA11">
        <v>7.4521502348061437E-5</v>
      </c>
      <c r="AB11">
        <v>2.1561790636887509E-5</v>
      </c>
      <c r="AC11">
        <v>2.3685635617146691E-4</v>
      </c>
      <c r="AD11">
        <v>5.4454854511875922E-5</v>
      </c>
      <c r="AE11">
        <v>3.953311122706322E-5</v>
      </c>
      <c r="AF11">
        <v>6.69686544305269E-5</v>
      </c>
      <c r="AG11">
        <v>4.5453480567092552E-4</v>
      </c>
      <c r="AH11">
        <v>1.7327067532510259E-4</v>
      </c>
      <c r="AI11">
        <v>2.8940089715637679E-4</v>
      </c>
      <c r="AJ11">
        <v>1.0518399295826109E-5</v>
      </c>
      <c r="AK11">
        <v>6.1369244457385515E-5</v>
      </c>
      <c r="AL11">
        <v>5.6308442811088056E-4</v>
      </c>
      <c r="AM11">
        <v>2.088676122250425E-4</v>
      </c>
      <c r="AN11">
        <v>9.9877633116975226E-4</v>
      </c>
      <c r="AO11">
        <v>6.3946514128124433E-5</v>
      </c>
      <c r="AP11">
        <v>2.2586785265429661E-5</v>
      </c>
      <c r="AQ11">
        <v>5.0826429670467701E-5</v>
      </c>
      <c r="AR11">
        <v>5.578600007631707E-6</v>
      </c>
      <c r="AS11">
        <v>2.0023722525120349E-5</v>
      </c>
      <c r="AT11">
        <v>2.0771646045109961E-5</v>
      </c>
      <c r="AU11">
        <v>3.363316514930256E-5</v>
      </c>
      <c r="AV11">
        <v>3.6570916613357099E-5</v>
      </c>
      <c r="AW11">
        <v>3.554304860284703E-5</v>
      </c>
      <c r="AX11">
        <v>2.1787616241749541E-5</v>
      </c>
      <c r="AY11">
        <v>4.3496370861552932E-5</v>
      </c>
      <c r="AZ11">
        <v>2.797744417106541E-5</v>
      </c>
      <c r="BA11">
        <v>1.9681968337400289E-5</v>
      </c>
      <c r="BB11">
        <v>1.1878938920013611E-5</v>
      </c>
      <c r="BC11">
        <v>1.77839920027434E-5</v>
      </c>
      <c r="BD11">
        <v>4.028655825967693E-5</v>
      </c>
      <c r="BE11">
        <v>1.6423784299765309E-4</v>
      </c>
      <c r="BF11">
        <v>2.57530398617897E-5</v>
      </c>
      <c r="BG11">
        <v>1.112363557906422E-4</v>
      </c>
      <c r="BH11">
        <v>2.7363739318805663E-4</v>
      </c>
      <c r="BI11">
        <v>5.8428905522453609E-6</v>
      </c>
      <c r="BJ11">
        <v>2.7918133809798172E-5</v>
      </c>
      <c r="BK11">
        <v>3.5019294850692172E-5</v>
      </c>
      <c r="BL11">
        <v>2.7933537034562259E-5</v>
      </c>
      <c r="BM11">
        <v>5.9777096533086856E-6</v>
      </c>
      <c r="BN11">
        <v>6.6067048168022481E-6</v>
      </c>
      <c r="BO11">
        <v>4.1784197368934454E-6</v>
      </c>
      <c r="BP11">
        <v>7.4745722517123774E-6</v>
      </c>
      <c r="BQ11">
        <v>7.5515572273946934E-6</v>
      </c>
      <c r="BR11">
        <v>7.486413870620968E-6</v>
      </c>
      <c r="BS11">
        <v>1.1917057675131181E-5</v>
      </c>
      <c r="BT11">
        <v>5.7417130429540226E-6</v>
      </c>
      <c r="BU11">
        <v>4.3504122868176E-6</v>
      </c>
      <c r="BV11">
        <v>6.8632534848079816E-6</v>
      </c>
      <c r="BW11">
        <v>9.1514857981606956E-6</v>
      </c>
      <c r="BX11">
        <v>5.2437558814889837E-6</v>
      </c>
      <c r="BY11">
        <v>2.3328192601415082E-6</v>
      </c>
      <c r="BZ11">
        <v>1.4069735739167829E-6</v>
      </c>
      <c r="CA11">
        <v>1.6477615333247319E-6</v>
      </c>
      <c r="CB11">
        <v>1.6469432878408649E-6</v>
      </c>
      <c r="CC11">
        <v>3.508332815358965E-6</v>
      </c>
      <c r="CD11">
        <v>1.734598147339054E-6</v>
      </c>
      <c r="CE11">
        <v>2.0846991621019E-6</v>
      </c>
      <c r="CF11">
        <v>0</v>
      </c>
      <c r="CG11">
        <v>1.696025219205306E-6</v>
      </c>
      <c r="CH11">
        <v>4.6865639889489314E-6</v>
      </c>
      <c r="CI11">
        <v>1.7871848488133679E-6</v>
      </c>
      <c r="CJ11">
        <v>2.5889835594669598E-6</v>
      </c>
      <c r="CK11">
        <v>1.192460003884513E-6</v>
      </c>
      <c r="CL11">
        <v>1.1491345359663661E-6</v>
      </c>
      <c r="CM11">
        <v>2.67291317206429E-6</v>
      </c>
      <c r="CN11">
        <v>1.212387488827521E-5</v>
      </c>
      <c r="CO11">
        <v>4.8103328172703224E-6</v>
      </c>
      <c r="CP11">
        <v>1.84406493189295E-6</v>
      </c>
      <c r="CQ11">
        <v>4.5335427769287869E-6</v>
      </c>
      <c r="CR11">
        <v>2.8662472656094309E-6</v>
      </c>
      <c r="CS11">
        <v>3.0585483113952409E-6</v>
      </c>
      <c r="CT11">
        <v>7.2268225799127397E-7</v>
      </c>
      <c r="CU11">
        <v>5.3360076650467566E-6</v>
      </c>
      <c r="CV11">
        <v>1.9944969609216698E-6</v>
      </c>
      <c r="CW11">
        <v>7.3732755960101908E-6</v>
      </c>
      <c r="CX11">
        <v>2.6987277243100969E-6</v>
      </c>
      <c r="CY11">
        <v>5.1011454384958946E-6</v>
      </c>
      <c r="CZ11">
        <v>2.7610077914578669E-6</v>
      </c>
      <c r="DA11">
        <v>3.9891149973393423E-6</v>
      </c>
      <c r="DB11">
        <v>4.0474060732697274E-6</v>
      </c>
      <c r="DC11">
        <v>2.5073513262003281E-6</v>
      </c>
      <c r="DD11">
        <v>4.6701564126594639E-6</v>
      </c>
      <c r="DE11">
        <v>1.041477731309181E-5</v>
      </c>
      <c r="DF11">
        <v>2.6327990169797891E-6</v>
      </c>
      <c r="DG11">
        <v>6.275893411293592E-6</v>
      </c>
      <c r="DH11">
        <v>3.7150462667911732E-6</v>
      </c>
      <c r="DI11">
        <v>3.8147285845410343E-6</v>
      </c>
      <c r="DJ11">
        <v>1.6267271682228659E-6</v>
      </c>
      <c r="DK11">
        <v>0</v>
      </c>
      <c r="DL11">
        <v>1.663987346879948</v>
      </c>
      <c r="DM11">
        <v>2.9245338309435969E-2</v>
      </c>
      <c r="DN11">
        <v>1.1222701373203989</v>
      </c>
      <c r="DO11">
        <v>4.1344980380055532</v>
      </c>
      <c r="DP11">
        <v>0.29447447772059171</v>
      </c>
      <c r="DQ11">
        <v>0.56617804686775874</v>
      </c>
      <c r="DR11">
        <v>2.2788995068361229</v>
      </c>
      <c r="DS11">
        <v>2.996170735122857</v>
      </c>
      <c r="DT11">
        <v>11.572463282374979</v>
      </c>
      <c r="DU11">
        <v>0.83688452755473119</v>
      </c>
      <c r="DV11">
        <v>1.741540431271601</v>
      </c>
    </row>
    <row r="12" spans="1:126" x14ac:dyDescent="0.25">
      <c r="A12" s="1" t="s">
        <v>135</v>
      </c>
      <c r="B12">
        <v>9.5788149189239498</v>
      </c>
      <c r="C12">
        <v>8.385945992026377</v>
      </c>
      <c r="D12">
        <v>8.5855477167691289E-6</v>
      </c>
      <c r="E12">
        <v>1.4293008477889339E-6</v>
      </c>
      <c r="F12">
        <v>4.0290098076221952E-6</v>
      </c>
      <c r="G12">
        <v>1.0962663212425419E-3</v>
      </c>
      <c r="H12">
        <v>1.3432755159358291E-4</v>
      </c>
      <c r="I12">
        <v>0</v>
      </c>
      <c r="J12">
        <v>1.082689468816152E-5</v>
      </c>
      <c r="K12">
        <v>3.1025708564511682E-6</v>
      </c>
      <c r="L12">
        <v>8.6511000000739367E-6</v>
      </c>
      <c r="M12">
        <v>9.7605118635340665E-6</v>
      </c>
      <c r="N12">
        <v>7.8909579893467476E-6</v>
      </c>
      <c r="O12">
        <v>9.3380379405507961E-6</v>
      </c>
      <c r="P12">
        <v>8.7660832250488808E-6</v>
      </c>
      <c r="Q12">
        <v>9.0667530967168976E-6</v>
      </c>
      <c r="R12">
        <v>7.6321080645901056E-6</v>
      </c>
      <c r="S12">
        <v>6.92563381160648E-6</v>
      </c>
      <c r="T12">
        <v>1.31302881150105E-5</v>
      </c>
      <c r="U12">
        <v>7.4350224224869806E-6</v>
      </c>
      <c r="V12">
        <v>4.4139207733013397E-6</v>
      </c>
      <c r="W12">
        <v>4.8937398750817931E-6</v>
      </c>
      <c r="X12">
        <v>2.5628151398101398E-6</v>
      </c>
      <c r="Y12">
        <v>6.598660624285597E-6</v>
      </c>
      <c r="Z12">
        <v>8.6731924467952667E-6</v>
      </c>
      <c r="AA12">
        <v>6.4578006188962224E-6</v>
      </c>
      <c r="AB12">
        <v>3.3137577916918059E-6</v>
      </c>
      <c r="AC12">
        <v>6.2516747660704096E-5</v>
      </c>
      <c r="AD12">
        <v>1.6562181445952591E-5</v>
      </c>
      <c r="AE12">
        <v>1.1178925242963329E-5</v>
      </c>
      <c r="AF12">
        <v>1.8995029076789421E-5</v>
      </c>
      <c r="AG12">
        <v>1.3558486522769091E-4</v>
      </c>
      <c r="AH12">
        <v>2.6247975300282319E-5</v>
      </c>
      <c r="AI12">
        <v>8.9906523019775224E-5</v>
      </c>
      <c r="AJ12">
        <v>1.8919921060048029E-6</v>
      </c>
      <c r="AK12">
        <v>8.3213726152368922E-6</v>
      </c>
      <c r="AL12">
        <v>6.3477573214161374E-5</v>
      </c>
      <c r="AM12">
        <v>9.188378156076679E-5</v>
      </c>
      <c r="AN12">
        <v>9.8166354830308062E-5</v>
      </c>
      <c r="AO12">
        <v>1.9724628362493189E-5</v>
      </c>
      <c r="AP12">
        <v>3.722736212955263E-6</v>
      </c>
      <c r="AQ12">
        <v>6.2304497383879092E-6</v>
      </c>
      <c r="AR12">
        <v>1.112006629512905E-6</v>
      </c>
      <c r="AS12">
        <v>3.6169340516379751E-6</v>
      </c>
      <c r="AT12">
        <v>3.2462930247062301E-6</v>
      </c>
      <c r="AU12">
        <v>4.0717496971509977E-6</v>
      </c>
      <c r="AV12">
        <v>3.4266862160195619E-6</v>
      </c>
      <c r="AW12">
        <v>4.5166258180445856E-6</v>
      </c>
      <c r="AX12">
        <v>1.1644276192694941E-6</v>
      </c>
      <c r="AY12">
        <v>5.4403388967418839E-6</v>
      </c>
      <c r="AZ12">
        <v>4.4025387439453076E-6</v>
      </c>
      <c r="BA12">
        <v>2.808639001002204E-6</v>
      </c>
      <c r="BB12">
        <v>1.8209110720569371E-6</v>
      </c>
      <c r="BC12">
        <v>3.5841841569778649E-6</v>
      </c>
      <c r="BD12">
        <v>1.60636571678049E-5</v>
      </c>
      <c r="BE12">
        <v>4.541295842444686E-5</v>
      </c>
      <c r="BF12">
        <v>5.4078583180479854E-6</v>
      </c>
      <c r="BG12">
        <v>1.224607135690421E-5</v>
      </c>
      <c r="BH12">
        <v>3.5439587603279841E-4</v>
      </c>
      <c r="BI12">
        <v>4.3323493389813919E-6</v>
      </c>
      <c r="BJ12">
        <v>6.1091476414710596E-6</v>
      </c>
      <c r="BK12">
        <v>9.4097852734794371E-6</v>
      </c>
      <c r="BL12">
        <v>6.3807411421596336E-6</v>
      </c>
      <c r="BM12">
        <v>1.766792893411591E-6</v>
      </c>
      <c r="BN12">
        <v>2.6997254785285351E-6</v>
      </c>
      <c r="BO12">
        <v>1.935209180412001E-6</v>
      </c>
      <c r="BP12">
        <v>2.150828712738106E-6</v>
      </c>
      <c r="BQ12">
        <v>3.0361126679295529E-6</v>
      </c>
      <c r="BR12">
        <v>2.2924293657974019E-6</v>
      </c>
      <c r="BS12">
        <v>3.1979367543747151E-6</v>
      </c>
      <c r="BT12">
        <v>2.3199548360718761E-6</v>
      </c>
      <c r="BU12">
        <v>1.4540774599977941E-6</v>
      </c>
      <c r="BV12">
        <v>2.6169061180587318E-6</v>
      </c>
      <c r="BW12">
        <v>2.8914936984413512E-6</v>
      </c>
      <c r="BX12">
        <v>1.277168801268227E-6</v>
      </c>
      <c r="BY12">
        <v>7.6691063057858379E-7</v>
      </c>
      <c r="BZ12">
        <v>4.4504435372508612E-7</v>
      </c>
      <c r="CA12">
        <v>5.3096638544299528E-7</v>
      </c>
      <c r="CB12">
        <v>6.0749430590458322E-7</v>
      </c>
      <c r="CC12">
        <v>9.3552546103129989E-7</v>
      </c>
      <c r="CD12">
        <v>6.0008150528737034E-7</v>
      </c>
      <c r="CE12">
        <v>7.0539415188662476E-7</v>
      </c>
      <c r="CF12">
        <v>0</v>
      </c>
      <c r="CG12">
        <v>7.6907079455032049E-7</v>
      </c>
      <c r="CH12">
        <v>1.538913697011432E-6</v>
      </c>
      <c r="CI12">
        <v>5.0177713992958307E-7</v>
      </c>
      <c r="CJ12">
        <v>1.1292232526584279E-6</v>
      </c>
      <c r="CK12">
        <v>4.9867519793206702E-7</v>
      </c>
      <c r="CL12">
        <v>4.6323559079014902E-7</v>
      </c>
      <c r="CM12">
        <v>8.4093995305856433E-7</v>
      </c>
      <c r="CN12">
        <v>2.9422276937613801E-6</v>
      </c>
      <c r="CO12">
        <v>1.268717503115024E-6</v>
      </c>
      <c r="CP12">
        <v>6.5898164184731317E-7</v>
      </c>
      <c r="CQ12">
        <v>1.885807689722124E-6</v>
      </c>
      <c r="CR12">
        <v>1.8020359996224579E-6</v>
      </c>
      <c r="CS12">
        <v>8.8141250838946585E-7</v>
      </c>
      <c r="CT12">
        <v>2.9062448663404689E-7</v>
      </c>
      <c r="CU12">
        <v>1.6767045317646501E-6</v>
      </c>
      <c r="CV12">
        <v>8.6058114702564622E-7</v>
      </c>
      <c r="CW12">
        <v>3.8899352487990949E-6</v>
      </c>
      <c r="CX12">
        <v>1.0696713668576979E-6</v>
      </c>
      <c r="CY12">
        <v>2.580744077843377E-6</v>
      </c>
      <c r="CZ12">
        <v>8.2851264229112671E-7</v>
      </c>
      <c r="DA12">
        <v>2.141631682279417E-6</v>
      </c>
      <c r="DB12">
        <v>1.6499891320160229E-6</v>
      </c>
      <c r="DC12">
        <v>8.1792704255983286E-7</v>
      </c>
      <c r="DD12">
        <v>1.2990009277128541E-6</v>
      </c>
      <c r="DE12">
        <v>3.2873214952659349E-6</v>
      </c>
      <c r="DF12">
        <v>1.641276290914456E-6</v>
      </c>
      <c r="DG12">
        <v>2.6284896138333591E-6</v>
      </c>
      <c r="DH12">
        <v>1.4811044579161291E-6</v>
      </c>
      <c r="DI12">
        <v>1.716717341902979E-6</v>
      </c>
      <c r="DJ12">
        <v>6.1597120499046543E-7</v>
      </c>
      <c r="DK12">
        <v>0</v>
      </c>
      <c r="DL12">
        <v>0.32832341852058222</v>
      </c>
      <c r="DM12">
        <v>5.5350558602732889E-3</v>
      </c>
      <c r="DN12">
        <v>0.40839446687154912</v>
      </c>
      <c r="DO12">
        <v>1.2946522685220561</v>
      </c>
      <c r="DP12">
        <v>7.0691829919410018E-2</v>
      </c>
      <c r="DQ12">
        <v>0.13321751372103</v>
      </c>
      <c r="DR12">
        <v>0.7449878629751836</v>
      </c>
      <c r="DS12">
        <v>0.84829095397272947</v>
      </c>
      <c r="DT12">
        <v>5.7447215485611292</v>
      </c>
      <c r="DU12">
        <v>0.15525938685416871</v>
      </c>
      <c r="DV12">
        <v>0.7437170709640164</v>
      </c>
    </row>
    <row r="13" spans="1:126" x14ac:dyDescent="0.25">
      <c r="A13" s="1" t="s">
        <v>136</v>
      </c>
      <c r="B13">
        <v>1.39598798086053</v>
      </c>
      <c r="C13">
        <v>1.9354875765629429</v>
      </c>
      <c r="D13">
        <v>3.0423385260501239E-6</v>
      </c>
      <c r="E13">
        <v>2.4695283825009171E-7</v>
      </c>
      <c r="F13">
        <v>3.9155623008607361E-7</v>
      </c>
      <c r="G13">
        <v>9.7647425423811392E-4</v>
      </c>
      <c r="H13">
        <v>2.023269874560282E-5</v>
      </c>
      <c r="I13">
        <v>0</v>
      </c>
      <c r="J13">
        <v>2.4338285793067499E-6</v>
      </c>
      <c r="K13">
        <v>6.7005555517001886E-7</v>
      </c>
      <c r="L13">
        <v>1.2130778834489641E-6</v>
      </c>
      <c r="M13">
        <v>8.4247822275402753E-7</v>
      </c>
      <c r="N13">
        <v>4.4641358974361052E-7</v>
      </c>
      <c r="O13">
        <v>1.3315522808321601E-6</v>
      </c>
      <c r="P13">
        <v>7.1739395060456233E-7</v>
      </c>
      <c r="Q13">
        <v>4.9840023765013323E-7</v>
      </c>
      <c r="R13">
        <v>5.9889121995148557E-7</v>
      </c>
      <c r="S13">
        <v>6.9643029163447849E-7</v>
      </c>
      <c r="T13">
        <v>1.312514787140107E-6</v>
      </c>
      <c r="U13">
        <v>1.8448906497134289E-6</v>
      </c>
      <c r="V13">
        <v>4.5133269629625109E-7</v>
      </c>
      <c r="W13">
        <v>9.4672479180779808E-7</v>
      </c>
      <c r="X13">
        <v>4.639718598948531E-7</v>
      </c>
      <c r="Y13">
        <v>9.4430694431855913E-7</v>
      </c>
      <c r="Z13">
        <v>1.473666876597527E-6</v>
      </c>
      <c r="AA13">
        <v>6.3985785565980607E-7</v>
      </c>
      <c r="AB13">
        <v>5.9958394445685753E-7</v>
      </c>
      <c r="AC13">
        <v>5.4016716547377896E-6</v>
      </c>
      <c r="AD13">
        <v>7.9601989760366191E-6</v>
      </c>
      <c r="AE13">
        <v>5.1125052775884763E-6</v>
      </c>
      <c r="AF13">
        <v>1.00291278330522E-5</v>
      </c>
      <c r="AG13">
        <v>7.5257499202720883E-5</v>
      </c>
      <c r="AH13">
        <v>1.8786216966638479E-5</v>
      </c>
      <c r="AI13">
        <v>4.6764912660953371E-5</v>
      </c>
      <c r="AJ13">
        <v>3.2388023701655301E-7</v>
      </c>
      <c r="AK13">
        <v>2.918850779176492E-6</v>
      </c>
      <c r="AL13">
        <v>2.1095609621322472E-5</v>
      </c>
      <c r="AM13">
        <v>2.9203635853744381E-5</v>
      </c>
      <c r="AN13">
        <v>8.3532995802676442E-5</v>
      </c>
      <c r="AO13">
        <v>6.9638168698332553E-6</v>
      </c>
      <c r="AP13">
        <v>1.1121298349800181E-6</v>
      </c>
      <c r="AQ13">
        <v>2.4450990471828809E-6</v>
      </c>
      <c r="AR13">
        <v>4.016275232953706E-7</v>
      </c>
      <c r="AS13">
        <v>1.613440059962336E-6</v>
      </c>
      <c r="AT13">
        <v>1.527138127523282E-6</v>
      </c>
      <c r="AU13">
        <v>2.008003867049644E-6</v>
      </c>
      <c r="AV13">
        <v>8.8900130532028852E-7</v>
      </c>
      <c r="AW13">
        <v>2.263800938256748E-6</v>
      </c>
      <c r="AX13">
        <v>2.2206921811673141E-7</v>
      </c>
      <c r="AY13">
        <v>1.5531308804363619E-6</v>
      </c>
      <c r="AZ13">
        <v>1.2154956113492159E-6</v>
      </c>
      <c r="BA13">
        <v>1.527222855867882E-6</v>
      </c>
      <c r="BB13">
        <v>7.5668033851415157E-7</v>
      </c>
      <c r="BC13">
        <v>1.1707573788837191E-6</v>
      </c>
      <c r="BD13">
        <v>3.4523925770851152E-6</v>
      </c>
      <c r="BE13">
        <v>7.1784903057579952E-6</v>
      </c>
      <c r="BF13">
        <v>1.017781121523372E-6</v>
      </c>
      <c r="BG13">
        <v>1.9416702983309862E-6</v>
      </c>
      <c r="BH13">
        <v>2.037248429601699E-5</v>
      </c>
      <c r="BI13">
        <v>3.5415060154377958E-7</v>
      </c>
      <c r="BJ13">
        <v>1.305180818290562E-6</v>
      </c>
      <c r="BK13">
        <v>1.370184130842308E-6</v>
      </c>
      <c r="BL13">
        <v>1.1901225741610121E-6</v>
      </c>
      <c r="BM13">
        <v>3.3021197019350101E-7</v>
      </c>
      <c r="BN13">
        <v>3.1925177803787841E-7</v>
      </c>
      <c r="BO13">
        <v>2.4500142657890008E-7</v>
      </c>
      <c r="BP13">
        <v>3.8639959101479212E-7</v>
      </c>
      <c r="BQ13">
        <v>3.303253026836364E-7</v>
      </c>
      <c r="BR13">
        <v>2.3984012987703708E-7</v>
      </c>
      <c r="BS13">
        <v>4.0064700375763138E-7</v>
      </c>
      <c r="BT13">
        <v>2.7733772836002292E-7</v>
      </c>
      <c r="BU13">
        <v>1.563497585695522E-7</v>
      </c>
      <c r="BV13">
        <v>3.0171811605283958E-7</v>
      </c>
      <c r="BW13">
        <v>3.2162889241876838E-7</v>
      </c>
      <c r="BX13">
        <v>2.4063385007156438E-7</v>
      </c>
      <c r="BY13">
        <v>1.3028834247381859E-7</v>
      </c>
      <c r="BZ13">
        <v>7.9148793970106047E-8</v>
      </c>
      <c r="CA13">
        <v>9.3734611915702666E-8</v>
      </c>
      <c r="CB13">
        <v>1.00824492255311E-7</v>
      </c>
      <c r="CC13">
        <v>1.4743772628528071E-7</v>
      </c>
      <c r="CD13">
        <v>9.7045030362556978E-8</v>
      </c>
      <c r="CE13">
        <v>1.102814053666347E-7</v>
      </c>
      <c r="CF13">
        <v>0</v>
      </c>
      <c r="CG13">
        <v>9.805799565363129E-8</v>
      </c>
      <c r="CH13">
        <v>3.4712855782376068E-7</v>
      </c>
      <c r="CI13">
        <v>1.003803946887138E-7</v>
      </c>
      <c r="CJ13">
        <v>1.4100517258203101E-7</v>
      </c>
      <c r="CK13">
        <v>6.8913170487192729E-8</v>
      </c>
      <c r="CL13">
        <v>5.7007528822990888E-8</v>
      </c>
      <c r="CM13">
        <v>1.4350695370362151E-7</v>
      </c>
      <c r="CN13">
        <v>1.1343848262264859E-6</v>
      </c>
      <c r="CO13">
        <v>3.3265487543689219E-7</v>
      </c>
      <c r="CP13">
        <v>9.3976217552618814E-8</v>
      </c>
      <c r="CQ13">
        <v>2.5922871388231109E-7</v>
      </c>
      <c r="CR13">
        <v>1.5709653908358189E-7</v>
      </c>
      <c r="CS13">
        <v>1.5667355212061361E-7</v>
      </c>
      <c r="CT13">
        <v>3.9912530684026708E-8</v>
      </c>
      <c r="CU13">
        <v>2.1968291965886701E-7</v>
      </c>
      <c r="CV13">
        <v>1.005983353968845E-7</v>
      </c>
      <c r="CW13">
        <v>4.5203360608767242E-7</v>
      </c>
      <c r="CX13">
        <v>1.5836021143237561E-7</v>
      </c>
      <c r="CY13">
        <v>2.8289742504350901E-7</v>
      </c>
      <c r="CZ13">
        <v>1.3224105263266421E-7</v>
      </c>
      <c r="DA13">
        <v>2.4817699998948458E-7</v>
      </c>
      <c r="DB13">
        <v>2.000390894475605E-7</v>
      </c>
      <c r="DC13">
        <v>1.2182045873017129E-7</v>
      </c>
      <c r="DD13">
        <v>2.910068573510204E-7</v>
      </c>
      <c r="DE13">
        <v>6.7160828726136826E-7</v>
      </c>
      <c r="DF13">
        <v>1.4973968024111639E-7</v>
      </c>
      <c r="DG13">
        <v>3.1124234107887851E-7</v>
      </c>
      <c r="DH13">
        <v>5.2979627280837873E-7</v>
      </c>
      <c r="DI13">
        <v>2.6008776740615917E-7</v>
      </c>
      <c r="DJ13">
        <v>1.0768725415780281E-7</v>
      </c>
      <c r="DK13">
        <v>0</v>
      </c>
      <c r="DL13">
        <v>5.5940232831300472E-2</v>
      </c>
      <c r="DM13">
        <v>1.132383403262288E-3</v>
      </c>
      <c r="DN13">
        <v>7.6823167688922098E-2</v>
      </c>
      <c r="DO13">
        <v>0.31673572395669392</v>
      </c>
      <c r="DP13">
        <v>2.116034343737052E-2</v>
      </c>
      <c r="DQ13">
        <v>4.2382726728831803E-2</v>
      </c>
      <c r="DR13">
        <v>0.12205651223284569</v>
      </c>
      <c r="DS13">
        <v>0.1065144490032638</v>
      </c>
      <c r="DT13">
        <v>0.6532424415780399</v>
      </c>
      <c r="DU13">
        <v>2.0435217781893771E-2</v>
      </c>
      <c r="DV13">
        <v>0.10222048094662491</v>
      </c>
    </row>
    <row r="14" spans="1:126" x14ac:dyDescent="0.25">
      <c r="A14" s="1" t="s">
        <v>137</v>
      </c>
      <c r="B14">
        <v>8451.7926530792356</v>
      </c>
      <c r="C14">
        <v>8864.4146660894039</v>
      </c>
      <c r="D14">
        <v>9.674837649939521E-3</v>
      </c>
      <c r="E14">
        <v>1.353917718931061E-3</v>
      </c>
      <c r="F14">
        <v>4.3986413029359246E-3</v>
      </c>
      <c r="G14">
        <v>8.7946476060228013E-2</v>
      </c>
      <c r="H14">
        <v>6.7712392042961297E-2</v>
      </c>
      <c r="I14">
        <v>0</v>
      </c>
      <c r="J14">
        <v>7.0799123716024856E-2</v>
      </c>
      <c r="K14">
        <v>2.6311411104354208E-3</v>
      </c>
      <c r="L14">
        <v>1.8587708729120439E-2</v>
      </c>
      <c r="M14">
        <v>2.873599298592739E-2</v>
      </c>
      <c r="N14">
        <v>2.4268440156060739E-2</v>
      </c>
      <c r="O14">
        <v>2.5074467728287041E-2</v>
      </c>
      <c r="P14">
        <v>2.9646829426930511E-2</v>
      </c>
      <c r="Q14">
        <v>3.2459875234086687E-2</v>
      </c>
      <c r="R14">
        <v>2.1741507642876051E-2</v>
      </c>
      <c r="S14">
        <v>1.8785585105383092E-2</v>
      </c>
      <c r="T14">
        <v>3.0552553130815448E-2</v>
      </c>
      <c r="U14">
        <v>1.5390634370189549E-2</v>
      </c>
      <c r="V14">
        <v>2.3664359393845608E-2</v>
      </c>
      <c r="W14">
        <v>4.527127468637164E-2</v>
      </c>
      <c r="X14">
        <v>2.618896965500887E-2</v>
      </c>
      <c r="Y14">
        <v>1.551941463078256E-2</v>
      </c>
      <c r="Z14">
        <v>8.7286419643139712E-2</v>
      </c>
      <c r="AA14">
        <v>8.2205297500272112E-2</v>
      </c>
      <c r="AB14">
        <v>2.1109007353646712E-2</v>
      </c>
      <c r="AC14">
        <v>4.006543267196043E-2</v>
      </c>
      <c r="AD14">
        <v>1.9223702700861638E-2</v>
      </c>
      <c r="AE14">
        <v>1.705103999959905E-2</v>
      </c>
      <c r="AF14">
        <v>2.361171054065489E-2</v>
      </c>
      <c r="AG14">
        <v>0.1795616175100764</v>
      </c>
      <c r="AH14">
        <v>5.2865829770742202E-2</v>
      </c>
      <c r="AI14">
        <v>0.1010934372147443</v>
      </c>
      <c r="AJ14">
        <v>1.026230014034391E-2</v>
      </c>
      <c r="AK14">
        <v>5.6190731300172492E-2</v>
      </c>
      <c r="AL14">
        <v>9.2509211569926877E-2</v>
      </c>
      <c r="AM14">
        <v>5.7281276509365722E-2</v>
      </c>
      <c r="AN14">
        <v>5.3128002378780487E-2</v>
      </c>
      <c r="AO14">
        <v>5.7314056873221109E-2</v>
      </c>
      <c r="AP14">
        <v>1.5298040426792199E-2</v>
      </c>
      <c r="AQ14">
        <v>3.4450108125971338E-2</v>
      </c>
      <c r="AR14">
        <v>1.930809056812349E-3</v>
      </c>
      <c r="AS14">
        <v>4.6146811074131633E-3</v>
      </c>
      <c r="AT14">
        <v>4.6854283497648752E-3</v>
      </c>
      <c r="AU14">
        <v>1.078159420460733E-2</v>
      </c>
      <c r="AV14">
        <v>1.8233245028761499E-2</v>
      </c>
      <c r="AW14">
        <v>9.0686428041696476E-3</v>
      </c>
      <c r="AX14">
        <v>1.1958766220808241E-2</v>
      </c>
      <c r="AY14">
        <v>3.989166249742522E-2</v>
      </c>
      <c r="AZ14">
        <v>2.2802971871748089E-2</v>
      </c>
      <c r="BA14">
        <v>2.5449415023445611E-3</v>
      </c>
      <c r="BB14">
        <v>3.292494857868142E-3</v>
      </c>
      <c r="BC14">
        <v>4.229441588525118E-3</v>
      </c>
      <c r="BD14">
        <v>6.3727143962855866E-3</v>
      </c>
      <c r="BE14">
        <v>1.3284106813580041E-2</v>
      </c>
      <c r="BF14">
        <v>2.44183196136178E-2</v>
      </c>
      <c r="BG14">
        <v>0.13417178292180459</v>
      </c>
      <c r="BH14">
        <v>3.8912090955792393E-2</v>
      </c>
      <c r="BI14">
        <v>1.4060259049297409E-3</v>
      </c>
      <c r="BJ14">
        <v>1.0173514140464111E-2</v>
      </c>
      <c r="BK14">
        <v>1.6991293847817938E-2</v>
      </c>
      <c r="BL14">
        <v>1.137049783830439E-2</v>
      </c>
      <c r="BM14">
        <v>1.922641058576092E-3</v>
      </c>
      <c r="BN14">
        <v>1.998117672655167E-3</v>
      </c>
      <c r="BO14">
        <v>1.335394314094009E-3</v>
      </c>
      <c r="BP14">
        <v>2.0958638067043399E-3</v>
      </c>
      <c r="BQ14">
        <v>2.1817818869375402E-3</v>
      </c>
      <c r="BR14">
        <v>1.78384714134508E-3</v>
      </c>
      <c r="BS14">
        <v>2.447112461054991E-3</v>
      </c>
      <c r="BT14">
        <v>1.899656639259593E-3</v>
      </c>
      <c r="BU14">
        <v>1.1963012892987901E-3</v>
      </c>
      <c r="BV14">
        <v>2.5363210133606982E-3</v>
      </c>
      <c r="BW14">
        <v>3.719645399629502E-3</v>
      </c>
      <c r="BX14">
        <v>3.5205296880629188E-3</v>
      </c>
      <c r="BY14">
        <v>9.8200438091819767E-4</v>
      </c>
      <c r="BZ14">
        <v>6.0482593236496022E-4</v>
      </c>
      <c r="CA14">
        <v>5.6999786279583633E-4</v>
      </c>
      <c r="CB14">
        <v>5.8898286980058349E-4</v>
      </c>
      <c r="CC14">
        <v>2.118015821274963E-3</v>
      </c>
      <c r="CD14">
        <v>5.5795390540484618E-4</v>
      </c>
      <c r="CE14">
        <v>8.4572315927775477E-4</v>
      </c>
      <c r="CF14">
        <v>0</v>
      </c>
      <c r="CG14">
        <v>6.3453116252880815E-4</v>
      </c>
      <c r="CH14">
        <v>1.690731315551429E-3</v>
      </c>
      <c r="CI14">
        <v>5.8478770008402853E-4</v>
      </c>
      <c r="CJ14">
        <v>8.0909643846913289E-4</v>
      </c>
      <c r="CK14">
        <v>4.53341474392055E-4</v>
      </c>
      <c r="CL14">
        <v>4.1671863654743288E-4</v>
      </c>
      <c r="CM14">
        <v>8.8186701399236699E-4</v>
      </c>
      <c r="CN14">
        <v>3.212676632553414E-3</v>
      </c>
      <c r="CO14">
        <v>1.799176051129792E-3</v>
      </c>
      <c r="CP14">
        <v>8.9518756809819162E-4</v>
      </c>
      <c r="CQ14">
        <v>1.5949785681153221E-3</v>
      </c>
      <c r="CR14">
        <v>1.029585830226916E-3</v>
      </c>
      <c r="CS14">
        <v>8.982909284478911E-4</v>
      </c>
      <c r="CT14">
        <v>2.67999400732109E-4</v>
      </c>
      <c r="CU14">
        <v>1.747752054336488E-3</v>
      </c>
      <c r="CV14">
        <v>6.1490057721708222E-4</v>
      </c>
      <c r="CW14">
        <v>2.913012645188587E-3</v>
      </c>
      <c r="CX14">
        <v>8.9138777960674981E-4</v>
      </c>
      <c r="CY14">
        <v>1.837562917215582E-3</v>
      </c>
      <c r="CZ14">
        <v>1.124351002807934E-3</v>
      </c>
      <c r="DA14">
        <v>1.5335472571946921E-3</v>
      </c>
      <c r="DB14">
        <v>1.463955613512696E-3</v>
      </c>
      <c r="DC14">
        <v>9.2091624582359567E-4</v>
      </c>
      <c r="DD14">
        <v>1.578027181497021E-3</v>
      </c>
      <c r="DE14">
        <v>2.383311816011265E-3</v>
      </c>
      <c r="DF14">
        <v>8.6993808094383215E-4</v>
      </c>
      <c r="DG14">
        <v>2.2286399875205789E-3</v>
      </c>
      <c r="DH14">
        <v>1.1670167753001111E-3</v>
      </c>
      <c r="DI14">
        <v>1.3840352555477421E-3</v>
      </c>
      <c r="DJ14">
        <v>5.8755980972006322E-4</v>
      </c>
      <c r="DK14">
        <v>0</v>
      </c>
      <c r="DL14">
        <v>780.8306852941738</v>
      </c>
      <c r="DM14">
        <v>26.151900725348209</v>
      </c>
      <c r="DN14">
        <v>381.24194706854149</v>
      </c>
      <c r="DO14">
        <v>1290.2311070326041</v>
      </c>
      <c r="DP14">
        <v>194.6562416883385</v>
      </c>
      <c r="DQ14">
        <v>281.89160375531009</v>
      </c>
      <c r="DR14">
        <v>821.27463908763002</v>
      </c>
      <c r="DS14">
        <v>652.72324179715258</v>
      </c>
      <c r="DT14">
        <v>4022.7912866301381</v>
      </c>
      <c r="DU14">
        <v>925.53083817285449</v>
      </c>
      <c r="DV14">
        <v>618.24849323340652</v>
      </c>
    </row>
    <row r="15" spans="1:126" x14ac:dyDescent="0.25">
      <c r="A15" s="1" t="s">
        <v>138</v>
      </c>
      <c r="B15">
        <v>7286.3225032539704</v>
      </c>
      <c r="C15">
        <v>7509.4277415694396</v>
      </c>
      <c r="D15">
        <v>8.9451427821568823E-3</v>
      </c>
      <c r="E15">
        <v>1.1594053370264951E-3</v>
      </c>
      <c r="F15">
        <v>3.9149810563178121E-3</v>
      </c>
      <c r="G15">
        <v>4.2802885450842758E-2</v>
      </c>
      <c r="H15">
        <v>5.7186742050778318E-2</v>
      </c>
      <c r="I15">
        <v>0</v>
      </c>
      <c r="J15">
        <v>5.730119010214775E-2</v>
      </c>
      <c r="K15">
        <v>2.3258989499306501E-3</v>
      </c>
      <c r="L15">
        <v>1.678263150467681E-2</v>
      </c>
      <c r="M15">
        <v>2.594915823972431E-2</v>
      </c>
      <c r="N15">
        <v>2.2055609822560999E-2</v>
      </c>
      <c r="O15">
        <v>2.2656972695558001E-2</v>
      </c>
      <c r="P15">
        <v>2.677920675218657E-2</v>
      </c>
      <c r="Q15">
        <v>2.9221050867760931E-2</v>
      </c>
      <c r="R15">
        <v>1.953426558100128E-2</v>
      </c>
      <c r="S15">
        <v>1.6881185584895979E-2</v>
      </c>
      <c r="T15">
        <v>2.7554545767442529E-2</v>
      </c>
      <c r="U15">
        <v>1.348155045156463E-2</v>
      </c>
      <c r="V15">
        <v>1.9519714482250951E-2</v>
      </c>
      <c r="W15">
        <v>3.6718785444454241E-2</v>
      </c>
      <c r="X15">
        <v>2.1195661071211961E-2</v>
      </c>
      <c r="Y15">
        <v>1.2850434947222961E-2</v>
      </c>
      <c r="Z15">
        <v>7.0643832799756959E-2</v>
      </c>
      <c r="AA15">
        <v>6.0978441219978988E-2</v>
      </c>
      <c r="AB15">
        <v>1.6607174142851872E-2</v>
      </c>
      <c r="AC15">
        <v>3.6499293754568438E-2</v>
      </c>
      <c r="AD15">
        <v>1.8349669434802419E-2</v>
      </c>
      <c r="AE15">
        <v>1.521016208884675E-2</v>
      </c>
      <c r="AF15">
        <v>2.2138932935713649E-2</v>
      </c>
      <c r="AG15">
        <v>0.17532589379904759</v>
      </c>
      <c r="AH15">
        <v>5.189362040170796E-2</v>
      </c>
      <c r="AI15">
        <v>9.6878002557071199E-2</v>
      </c>
      <c r="AJ15">
        <v>8.3422021218066689E-3</v>
      </c>
      <c r="AK15">
        <v>4.6327875195768219E-2</v>
      </c>
      <c r="AL15">
        <v>6.3269557216714498E-2</v>
      </c>
      <c r="AM15">
        <v>4.8002753934327153E-2</v>
      </c>
      <c r="AN15">
        <v>4.6692197607266041E-2</v>
      </c>
      <c r="AO15">
        <v>3.7145996975796527E-2</v>
      </c>
      <c r="AP15">
        <v>1.2453178182060379E-2</v>
      </c>
      <c r="AQ15">
        <v>2.7993780682100431E-2</v>
      </c>
      <c r="AR15">
        <v>1.6253192322714151E-3</v>
      </c>
      <c r="AS15">
        <v>3.9207501222368029E-3</v>
      </c>
      <c r="AT15">
        <v>3.9070341063286969E-3</v>
      </c>
      <c r="AU15">
        <v>8.7030443174518045E-3</v>
      </c>
      <c r="AV15">
        <v>1.40792742306367E-2</v>
      </c>
      <c r="AW15">
        <v>7.3016757740491456E-3</v>
      </c>
      <c r="AX15">
        <v>9.1058274886645502E-3</v>
      </c>
      <c r="AY15">
        <v>3.2424289213950262E-2</v>
      </c>
      <c r="AZ15">
        <v>1.8597631959809301E-2</v>
      </c>
      <c r="BA15">
        <v>2.1420553096690191E-3</v>
      </c>
      <c r="BB15">
        <v>2.6548280743125189E-3</v>
      </c>
      <c r="BC15">
        <v>3.576080530507994E-3</v>
      </c>
      <c r="BD15">
        <v>5.7573479526835244E-3</v>
      </c>
      <c r="BE15">
        <v>1.3613726548938099E-2</v>
      </c>
      <c r="BF15">
        <v>2.0002977520493612E-2</v>
      </c>
      <c r="BG15">
        <v>0.1085743854161353</v>
      </c>
      <c r="BH15">
        <v>4.0774686601162263E-2</v>
      </c>
      <c r="BI15">
        <v>1.2688811394281629E-3</v>
      </c>
      <c r="BJ15">
        <v>8.3588197078115732E-3</v>
      </c>
      <c r="BK15">
        <v>1.484364140433546E-2</v>
      </c>
      <c r="BL15">
        <v>9.5670308567812178E-3</v>
      </c>
      <c r="BM15">
        <v>1.616487102208447E-3</v>
      </c>
      <c r="BN15">
        <v>1.7143963395410721E-3</v>
      </c>
      <c r="BO15">
        <v>1.147551874939229E-3</v>
      </c>
      <c r="BP15">
        <v>1.7988374828027691E-3</v>
      </c>
      <c r="BQ15">
        <v>1.9054843523641409E-3</v>
      </c>
      <c r="BR15">
        <v>1.55657740465644E-3</v>
      </c>
      <c r="BS15">
        <v>2.1496523819604201E-3</v>
      </c>
      <c r="BT15">
        <v>1.6581380442229909E-3</v>
      </c>
      <c r="BU15">
        <v>1.026017779351521E-3</v>
      </c>
      <c r="BV15">
        <v>2.24230604795709E-3</v>
      </c>
      <c r="BW15">
        <v>3.326568482420265E-3</v>
      </c>
      <c r="BX15">
        <v>2.8048100552193998E-3</v>
      </c>
      <c r="BY15">
        <v>8.2463124787505537E-4</v>
      </c>
      <c r="BZ15">
        <v>4.9725815573164849E-4</v>
      </c>
      <c r="CA15">
        <v>4.7432068423878659E-4</v>
      </c>
      <c r="CB15">
        <v>5.021655354411665E-4</v>
      </c>
      <c r="CC15">
        <v>1.6457117653003251E-3</v>
      </c>
      <c r="CD15">
        <v>4.7691277248087491E-4</v>
      </c>
      <c r="CE15">
        <v>7.0381033321646714E-4</v>
      </c>
      <c r="CF15">
        <v>0</v>
      </c>
      <c r="CG15">
        <v>5.316477576048879E-4</v>
      </c>
      <c r="CH15">
        <v>1.448064578083651E-3</v>
      </c>
      <c r="CI15">
        <v>4.8757144240386692E-4</v>
      </c>
      <c r="CJ15">
        <v>6.913743172177792E-4</v>
      </c>
      <c r="CK15">
        <v>3.7704866905634022E-4</v>
      </c>
      <c r="CL15">
        <v>3.4478590676526581E-4</v>
      </c>
      <c r="CM15">
        <v>7.4447545011319322E-4</v>
      </c>
      <c r="CN15">
        <v>2.965358794956372E-3</v>
      </c>
      <c r="CO15">
        <v>1.498672338251617E-3</v>
      </c>
      <c r="CP15">
        <v>7.253487782551744E-4</v>
      </c>
      <c r="CQ15">
        <v>1.342273765550579E-3</v>
      </c>
      <c r="CR15">
        <v>8.775611316935827E-4</v>
      </c>
      <c r="CS15">
        <v>7.5830478894054691E-4</v>
      </c>
      <c r="CT15">
        <v>2.2490339397767341E-4</v>
      </c>
      <c r="CU15">
        <v>1.457945546196895E-3</v>
      </c>
      <c r="CV15">
        <v>5.2266748610474022E-4</v>
      </c>
      <c r="CW15">
        <v>2.4819666110451198E-3</v>
      </c>
      <c r="CX15">
        <v>7.6897516103040773E-4</v>
      </c>
      <c r="CY15">
        <v>1.546012088595875E-3</v>
      </c>
      <c r="CZ15">
        <v>9.3461649549585624E-4</v>
      </c>
      <c r="DA15">
        <v>1.311526909196857E-3</v>
      </c>
      <c r="DB15">
        <v>1.2757404788295409E-3</v>
      </c>
      <c r="DC15">
        <v>7.9188341868803342E-4</v>
      </c>
      <c r="DD15">
        <v>1.329305961446568E-3</v>
      </c>
      <c r="DE15">
        <v>1.9628402688292271E-3</v>
      </c>
      <c r="DF15">
        <v>7.5011235730039483E-4</v>
      </c>
      <c r="DG15">
        <v>1.881353763394746E-3</v>
      </c>
      <c r="DH15">
        <v>9.7307692480545652E-4</v>
      </c>
      <c r="DI15">
        <v>1.232582513271956E-3</v>
      </c>
      <c r="DJ15">
        <v>5.0789741193318471E-4</v>
      </c>
      <c r="DK15">
        <v>0</v>
      </c>
      <c r="DL15">
        <v>702.13642154825652</v>
      </c>
      <c r="DM15">
        <v>21.320853800890252</v>
      </c>
      <c r="DN15">
        <v>323.85033522065612</v>
      </c>
      <c r="DO15">
        <v>1095.761599939839</v>
      </c>
      <c r="DP15">
        <v>159.34376297680919</v>
      </c>
      <c r="DQ15">
        <v>241.58175083485841</v>
      </c>
      <c r="DR15">
        <v>709.28630301892815</v>
      </c>
      <c r="DS15">
        <v>571.78858832744959</v>
      </c>
      <c r="DT15">
        <v>3461.2528875862881</v>
      </c>
      <c r="DU15">
        <v>751.82890715073154</v>
      </c>
      <c r="DV15">
        <v>531.33979995402819</v>
      </c>
    </row>
    <row r="16" spans="1:126" x14ac:dyDescent="0.25">
      <c r="A16" s="1" t="s">
        <v>139</v>
      </c>
      <c r="B16">
        <v>6877.0457067384432</v>
      </c>
      <c r="C16">
        <v>6697.4629564358856</v>
      </c>
      <c r="D16">
        <v>8.6180123270422695E-3</v>
      </c>
      <c r="E16">
        <v>1.01248910725572E-3</v>
      </c>
      <c r="F16">
        <v>3.5480975979059201E-3</v>
      </c>
      <c r="G16">
        <v>4.1491801497690953E-2</v>
      </c>
      <c r="H16">
        <v>4.1768905321042687E-2</v>
      </c>
      <c r="I16">
        <v>0</v>
      </c>
      <c r="J16">
        <v>5.5303830241462439E-2</v>
      </c>
      <c r="K16">
        <v>2.2346647668744371E-3</v>
      </c>
      <c r="L16">
        <v>1.5648954854855009E-2</v>
      </c>
      <c r="M16">
        <v>2.4065128602319491E-2</v>
      </c>
      <c r="N16">
        <v>2.0384362835446611E-2</v>
      </c>
      <c r="O16">
        <v>2.109372037708146E-2</v>
      </c>
      <c r="P16">
        <v>2.4749649601007929E-2</v>
      </c>
      <c r="Q16">
        <v>2.699645509550852E-2</v>
      </c>
      <c r="R16">
        <v>1.8079155651586659E-2</v>
      </c>
      <c r="S16">
        <v>1.558983940636879E-2</v>
      </c>
      <c r="T16">
        <v>2.5513165142337361E-2</v>
      </c>
      <c r="U16">
        <v>1.2708178229570769E-2</v>
      </c>
      <c r="V16">
        <v>1.756704887793805E-2</v>
      </c>
      <c r="W16">
        <v>3.5574683695168557E-2</v>
      </c>
      <c r="X16">
        <v>2.0515783962615448E-2</v>
      </c>
      <c r="Y16">
        <v>1.245940869841578E-2</v>
      </c>
      <c r="Z16">
        <v>6.8422157943983972E-2</v>
      </c>
      <c r="AA16">
        <v>5.2736293052407533E-2</v>
      </c>
      <c r="AB16">
        <v>1.543351798524862E-2</v>
      </c>
      <c r="AC16">
        <v>2.559273434785778E-2</v>
      </c>
      <c r="AD16">
        <v>1.8011834793806521E-2</v>
      </c>
      <c r="AE16">
        <v>1.4645834493815889E-2</v>
      </c>
      <c r="AF16">
        <v>2.1627375856936439E-2</v>
      </c>
      <c r="AG16">
        <v>0.17270843496776911</v>
      </c>
      <c r="AH16">
        <v>5.0782926249167193E-2</v>
      </c>
      <c r="AI16">
        <v>9.5305092452818208E-2</v>
      </c>
      <c r="AJ16">
        <v>8.0563341340384158E-3</v>
      </c>
      <c r="AK16">
        <v>4.4876400417851403E-2</v>
      </c>
      <c r="AL16">
        <v>5.5911657430476443E-2</v>
      </c>
      <c r="AM16">
        <v>4.5700407159027012E-2</v>
      </c>
      <c r="AN16">
        <v>4.3272254206664418E-2</v>
      </c>
      <c r="AO16">
        <v>3.399168653289706E-2</v>
      </c>
      <c r="AP16">
        <v>1.2026428478290239E-2</v>
      </c>
      <c r="AQ16">
        <v>2.7043483687654791E-2</v>
      </c>
      <c r="AR16">
        <v>1.541851161061055E-3</v>
      </c>
      <c r="AS16">
        <v>3.71820387409267E-3</v>
      </c>
      <c r="AT16">
        <v>3.7160297371882081E-3</v>
      </c>
      <c r="AU16">
        <v>8.471830624467996E-3</v>
      </c>
      <c r="AV16">
        <v>1.387697770470204E-2</v>
      </c>
      <c r="AW16">
        <v>7.0715921094607441E-3</v>
      </c>
      <c r="AX16">
        <v>8.9851412629991835E-3</v>
      </c>
      <c r="AY16">
        <v>3.1363517720013653E-2</v>
      </c>
      <c r="AZ16">
        <v>1.7951869913716129E-2</v>
      </c>
      <c r="BA16">
        <v>2.019763547015272E-3</v>
      </c>
      <c r="BB16">
        <v>2.5527482242879221E-3</v>
      </c>
      <c r="BC16">
        <v>3.3204975652429648E-3</v>
      </c>
      <c r="BD16">
        <v>4.901476476567179E-3</v>
      </c>
      <c r="BE16">
        <v>1.179108535756482E-2</v>
      </c>
      <c r="BF16">
        <v>1.938628171603448E-2</v>
      </c>
      <c r="BG16">
        <v>0.1052757772860079</v>
      </c>
      <c r="BH16">
        <v>4.4439895204059811E-2</v>
      </c>
      <c r="BI16">
        <v>1.1970228775700759E-3</v>
      </c>
      <c r="BJ16">
        <v>7.989978947554285E-3</v>
      </c>
      <c r="BK16">
        <v>1.446450885636026E-2</v>
      </c>
      <c r="BL16">
        <v>9.2004682862992862E-3</v>
      </c>
      <c r="BM16">
        <v>1.521460480177424E-3</v>
      </c>
      <c r="BN16">
        <v>1.554694089695996E-3</v>
      </c>
      <c r="BO16">
        <v>1.0707203618508831E-3</v>
      </c>
      <c r="BP16">
        <v>1.6193633073731831E-3</v>
      </c>
      <c r="BQ16">
        <v>1.70499853013792E-3</v>
      </c>
      <c r="BR16">
        <v>1.2826740220191759E-3</v>
      </c>
      <c r="BS16">
        <v>1.687456983147644E-3</v>
      </c>
      <c r="BT16">
        <v>1.535207597411133E-3</v>
      </c>
      <c r="BU16">
        <v>8.6784800401554468E-4</v>
      </c>
      <c r="BV16">
        <v>2.090919717844105E-3</v>
      </c>
      <c r="BW16">
        <v>3.1023012259100832E-3</v>
      </c>
      <c r="BX16">
        <v>2.544484928943744E-3</v>
      </c>
      <c r="BY16">
        <v>7.6160679145168973E-4</v>
      </c>
      <c r="BZ16">
        <v>4.5340282023024391E-4</v>
      </c>
      <c r="CA16">
        <v>4.2864072555300363E-4</v>
      </c>
      <c r="CB16">
        <v>4.6492979476244861E-4</v>
      </c>
      <c r="CC16">
        <v>1.4570384398185541E-3</v>
      </c>
      <c r="CD16">
        <v>4.366650570279726E-4</v>
      </c>
      <c r="CE16">
        <v>6.5266138905609313E-4</v>
      </c>
      <c r="CF16">
        <v>0</v>
      </c>
      <c r="CG16">
        <v>4.9241946437123213E-4</v>
      </c>
      <c r="CH16">
        <v>1.384870461660448E-3</v>
      </c>
      <c r="CI16">
        <v>4.6091966523228371E-4</v>
      </c>
      <c r="CJ16">
        <v>6.4502029523193607E-4</v>
      </c>
      <c r="CK16">
        <v>3.4710444982714221E-4</v>
      </c>
      <c r="CL16">
        <v>3.0862181105375429E-4</v>
      </c>
      <c r="CM16">
        <v>6.8311770822409201E-4</v>
      </c>
      <c r="CN16">
        <v>2.8166451803587188E-3</v>
      </c>
      <c r="CO16">
        <v>1.398706824547792E-3</v>
      </c>
      <c r="CP16">
        <v>6.5622337194776029E-4</v>
      </c>
      <c r="CQ16">
        <v>1.2317625069469739E-3</v>
      </c>
      <c r="CR16">
        <v>8.2337014132834987E-4</v>
      </c>
      <c r="CS16">
        <v>6.8718244229082955E-4</v>
      </c>
      <c r="CT16">
        <v>2.0746148489502529E-4</v>
      </c>
      <c r="CU16">
        <v>1.253447680280154E-3</v>
      </c>
      <c r="CV16">
        <v>4.7105360629620191E-4</v>
      </c>
      <c r="CW16">
        <v>2.350226646561546E-3</v>
      </c>
      <c r="CX16">
        <v>7.2253872229278732E-4</v>
      </c>
      <c r="CY16">
        <v>1.470040173550236E-3</v>
      </c>
      <c r="CZ16">
        <v>8.5851799832460586E-4</v>
      </c>
      <c r="DA16">
        <v>1.2471051738744601E-3</v>
      </c>
      <c r="DB16">
        <v>1.1864683981802481E-3</v>
      </c>
      <c r="DC16">
        <v>7.2962199170143664E-4</v>
      </c>
      <c r="DD16">
        <v>1.2491976356236139E-3</v>
      </c>
      <c r="DE16">
        <v>1.829533390238836E-3</v>
      </c>
      <c r="DF16">
        <v>7.0926602111280146E-4</v>
      </c>
      <c r="DG16">
        <v>1.748593265681975E-3</v>
      </c>
      <c r="DH16">
        <v>8.9354162763761438E-4</v>
      </c>
      <c r="DI16">
        <v>1.173645375319697E-3</v>
      </c>
      <c r="DJ16">
        <v>4.7220624261370839E-4</v>
      </c>
      <c r="DK16">
        <v>0</v>
      </c>
      <c r="DL16">
        <v>654.84962055597885</v>
      </c>
      <c r="DM16">
        <v>20.468079228205411</v>
      </c>
      <c r="DN16">
        <v>309.13552801214092</v>
      </c>
      <c r="DO16">
        <v>1023.698415496749</v>
      </c>
      <c r="DP16">
        <v>153.3329639344783</v>
      </c>
      <c r="DQ16">
        <v>230.01552201986181</v>
      </c>
      <c r="DR16">
        <v>661.34729237510805</v>
      </c>
      <c r="DS16">
        <v>462.24723948541953</v>
      </c>
      <c r="DT16">
        <v>3361.9510456305029</v>
      </c>
      <c r="DU16">
        <v>729.64055923368426</v>
      </c>
      <c r="DV16">
        <v>507.89043220530363</v>
      </c>
    </row>
    <row r="17" spans="1:126" x14ac:dyDescent="0.25">
      <c r="A17" s="1" t="s">
        <v>140</v>
      </c>
      <c r="B17">
        <v>6475.2811941065693</v>
      </c>
      <c r="C17">
        <v>5972.2293420069973</v>
      </c>
      <c r="D17">
        <v>8.1621065155121682E-3</v>
      </c>
      <c r="E17">
        <v>8.5845565522902278E-4</v>
      </c>
      <c r="F17">
        <v>3.161378549129094E-3</v>
      </c>
      <c r="G17">
        <v>4.1295584269429982E-2</v>
      </c>
      <c r="H17">
        <v>3.0729998417255031E-2</v>
      </c>
      <c r="I17">
        <v>0</v>
      </c>
      <c r="J17">
        <v>5.3464943376353637E-2</v>
      </c>
      <c r="K17">
        <v>2.136456254366917E-3</v>
      </c>
      <c r="L17">
        <v>1.4398757524592701E-2</v>
      </c>
      <c r="M17">
        <v>2.201109705100264E-2</v>
      </c>
      <c r="N17">
        <v>1.856395694220225E-2</v>
      </c>
      <c r="O17">
        <v>1.9367585033703661E-2</v>
      </c>
      <c r="P17">
        <v>2.254722518655794E-2</v>
      </c>
      <c r="Q17">
        <v>2.4596119836905819E-2</v>
      </c>
      <c r="R17">
        <v>1.6511489682905771E-2</v>
      </c>
      <c r="S17">
        <v>1.420040092042873E-2</v>
      </c>
      <c r="T17">
        <v>2.3294615651553E-2</v>
      </c>
      <c r="U17">
        <v>1.185660028184656E-2</v>
      </c>
      <c r="V17">
        <v>1.571272105223577E-2</v>
      </c>
      <c r="W17">
        <v>3.4498976922608067E-2</v>
      </c>
      <c r="X17">
        <v>1.9881726342941448E-2</v>
      </c>
      <c r="Y17">
        <v>1.207284417429823E-2</v>
      </c>
      <c r="Z17">
        <v>6.6351725941887305E-2</v>
      </c>
      <c r="AA17">
        <v>4.5734748786540907E-2</v>
      </c>
      <c r="AB17">
        <v>1.4403481711710041E-2</v>
      </c>
      <c r="AC17">
        <v>1.408326244365391E-2</v>
      </c>
      <c r="AD17">
        <v>1.7306261073871579E-2</v>
      </c>
      <c r="AE17">
        <v>1.3928901330177299E-2</v>
      </c>
      <c r="AF17">
        <v>2.0744844123596579E-2</v>
      </c>
      <c r="AG17">
        <v>0.16590837424868651</v>
      </c>
      <c r="AH17">
        <v>4.8241352892041262E-2</v>
      </c>
      <c r="AI17">
        <v>9.1755511604720258E-2</v>
      </c>
      <c r="AJ17">
        <v>7.7902658123202217E-3</v>
      </c>
      <c r="AK17">
        <v>4.3388699857798703E-2</v>
      </c>
      <c r="AL17">
        <v>5.2657783171240723E-2</v>
      </c>
      <c r="AM17">
        <v>4.280012912681945E-2</v>
      </c>
      <c r="AN17">
        <v>4.0808261131132832E-2</v>
      </c>
      <c r="AO17">
        <v>3.2272313138487788E-2</v>
      </c>
      <c r="AP17">
        <v>1.163393123340716E-2</v>
      </c>
      <c r="AQ17">
        <v>2.6170803730904951E-2</v>
      </c>
      <c r="AR17">
        <v>1.4576830274141261E-3</v>
      </c>
      <c r="AS17">
        <v>3.5188891744301178E-3</v>
      </c>
      <c r="AT17">
        <v>3.5467254921733031E-3</v>
      </c>
      <c r="AU17">
        <v>8.1310320861859159E-3</v>
      </c>
      <c r="AV17">
        <v>1.336810829676576E-2</v>
      </c>
      <c r="AW17">
        <v>6.7759085279125407E-3</v>
      </c>
      <c r="AX17">
        <v>8.6355375345816606E-3</v>
      </c>
      <c r="AY17">
        <v>3.0363215566491651E-2</v>
      </c>
      <c r="AZ17">
        <v>1.7336760103684949E-2</v>
      </c>
      <c r="BA17">
        <v>1.906772739149109E-3</v>
      </c>
      <c r="BB17">
        <v>2.436773151832499E-3</v>
      </c>
      <c r="BC17">
        <v>3.0687195333454868E-3</v>
      </c>
      <c r="BD17">
        <v>4.1822882649909677E-3</v>
      </c>
      <c r="BE17">
        <v>9.7500102750313847E-3</v>
      </c>
      <c r="BF17">
        <v>1.8791865888438269E-2</v>
      </c>
      <c r="BG17">
        <v>0.1022040259609788</v>
      </c>
      <c r="BH17">
        <v>4.801546641783299E-2</v>
      </c>
      <c r="BI17">
        <v>1.123995957337576E-3</v>
      </c>
      <c r="BJ17">
        <v>7.7104156905125742E-3</v>
      </c>
      <c r="BK17">
        <v>1.409777670239076E-2</v>
      </c>
      <c r="BL17">
        <v>8.8973922241009154E-3</v>
      </c>
      <c r="BM17">
        <v>1.418862395633824E-3</v>
      </c>
      <c r="BN17">
        <v>1.3968372786633901E-3</v>
      </c>
      <c r="BO17">
        <v>9.9695829562138766E-4</v>
      </c>
      <c r="BP17">
        <v>1.439338640928283E-3</v>
      </c>
      <c r="BQ17">
        <v>1.49898704000558E-3</v>
      </c>
      <c r="BR17">
        <v>9.9486487370876531E-4</v>
      </c>
      <c r="BS17">
        <v>1.208554685814562E-3</v>
      </c>
      <c r="BT17">
        <v>1.409287827375857E-3</v>
      </c>
      <c r="BU17">
        <v>7.0774090004457803E-4</v>
      </c>
      <c r="BV17">
        <v>1.9358205972764349E-3</v>
      </c>
      <c r="BW17">
        <v>2.8634540797224869E-3</v>
      </c>
      <c r="BX17">
        <v>2.3098226611039619E-3</v>
      </c>
      <c r="BY17">
        <v>7.0175026694591276E-4</v>
      </c>
      <c r="BZ17">
        <v>4.1311857674219152E-4</v>
      </c>
      <c r="CA17">
        <v>3.8629652111658668E-4</v>
      </c>
      <c r="CB17">
        <v>4.2917417534241501E-4</v>
      </c>
      <c r="CC17">
        <v>1.2931475093570599E-3</v>
      </c>
      <c r="CD17">
        <v>3.9796557722609241E-4</v>
      </c>
      <c r="CE17">
        <v>6.0547537692959546E-4</v>
      </c>
      <c r="CF17">
        <v>0</v>
      </c>
      <c r="CG17">
        <v>4.5651130113555708E-4</v>
      </c>
      <c r="CH17">
        <v>1.326340255593562E-3</v>
      </c>
      <c r="CI17">
        <v>4.3888916824679749E-4</v>
      </c>
      <c r="CJ17">
        <v>6.0180158710079496E-4</v>
      </c>
      <c r="CK17">
        <v>3.1970558151890111E-4</v>
      </c>
      <c r="CL17">
        <v>2.7473935849595539E-4</v>
      </c>
      <c r="CM17">
        <v>6.2505517449670497E-4</v>
      </c>
      <c r="CN17">
        <v>2.638965181014996E-3</v>
      </c>
      <c r="CO17">
        <v>1.3013828962876971E-3</v>
      </c>
      <c r="CP17">
        <v>5.9327500748465557E-4</v>
      </c>
      <c r="CQ17">
        <v>1.1287864022048481E-3</v>
      </c>
      <c r="CR17">
        <v>7.721242089338894E-4</v>
      </c>
      <c r="CS17">
        <v>6.146842400407117E-4</v>
      </c>
      <c r="CT17">
        <v>1.9130748315068181E-4</v>
      </c>
      <c r="CU17">
        <v>1.055170939726966E-3</v>
      </c>
      <c r="CV17">
        <v>4.2038510783089678E-4</v>
      </c>
      <c r="CW17">
        <v>2.2241811650202171E-3</v>
      </c>
      <c r="CX17">
        <v>6.778284326687486E-4</v>
      </c>
      <c r="CY17">
        <v>1.4003944009070069E-3</v>
      </c>
      <c r="CZ17">
        <v>7.8738273016727483E-4</v>
      </c>
      <c r="DA17">
        <v>1.1854422986369529E-3</v>
      </c>
      <c r="DB17">
        <v>1.094750416972073E-3</v>
      </c>
      <c r="DC17">
        <v>6.6776277730524406E-4</v>
      </c>
      <c r="DD17">
        <v>1.173866524731219E-3</v>
      </c>
      <c r="DE17">
        <v>1.720442966546588E-3</v>
      </c>
      <c r="DF17">
        <v>6.7150516840509345E-4</v>
      </c>
      <c r="DG17">
        <v>1.6268342650399999E-3</v>
      </c>
      <c r="DH17">
        <v>8.1875215727355232E-4</v>
      </c>
      <c r="DI17">
        <v>1.1088533028149701E-3</v>
      </c>
      <c r="DJ17">
        <v>4.3602298121493189E-4</v>
      </c>
      <c r="DK17">
        <v>0</v>
      </c>
      <c r="DL17">
        <v>602.76296632895082</v>
      </c>
      <c r="DM17">
        <v>19.680702841044909</v>
      </c>
      <c r="DN17">
        <v>296.07190163976009</v>
      </c>
      <c r="DO17">
        <v>954.44929624923316</v>
      </c>
      <c r="DP17">
        <v>147.39188912622669</v>
      </c>
      <c r="DQ17">
        <v>217.134747979233</v>
      </c>
      <c r="DR17">
        <v>614.1408045921703</v>
      </c>
      <c r="DS17">
        <v>348.10637025689908</v>
      </c>
      <c r="DT17">
        <v>3275.542515093051</v>
      </c>
      <c r="DU17">
        <v>708.87548765472286</v>
      </c>
      <c r="DV17">
        <v>485.64142060427639</v>
      </c>
    </row>
    <row r="18" spans="1:126" x14ac:dyDescent="0.25">
      <c r="A18" s="1" t="s">
        <v>141</v>
      </c>
      <c r="B18">
        <v>8451.7926530792356</v>
      </c>
      <c r="C18">
        <v>8864.4146660894039</v>
      </c>
      <c r="D18">
        <v>9.674837649939521E-3</v>
      </c>
      <c r="E18">
        <v>1.353917718931061E-3</v>
      </c>
      <c r="F18">
        <v>4.3986413029359246E-3</v>
      </c>
      <c r="G18">
        <v>8.7946476060228013E-2</v>
      </c>
      <c r="H18">
        <v>6.7712392042961297E-2</v>
      </c>
      <c r="I18">
        <v>0</v>
      </c>
      <c r="J18">
        <v>7.0799123716024856E-2</v>
      </c>
      <c r="K18">
        <v>2.6311411104354208E-3</v>
      </c>
      <c r="L18">
        <v>1.8587708729120439E-2</v>
      </c>
      <c r="M18">
        <v>2.873599298592739E-2</v>
      </c>
      <c r="N18">
        <v>2.4268440156060739E-2</v>
      </c>
      <c r="O18">
        <v>2.5074467728287041E-2</v>
      </c>
      <c r="P18">
        <v>2.9646829426930511E-2</v>
      </c>
      <c r="Q18">
        <v>3.2459875234086687E-2</v>
      </c>
      <c r="R18">
        <v>2.1741507642876051E-2</v>
      </c>
      <c r="S18">
        <v>1.8785585105383092E-2</v>
      </c>
      <c r="T18">
        <v>3.0552553130815448E-2</v>
      </c>
      <c r="U18">
        <v>1.5390634370189549E-2</v>
      </c>
      <c r="V18">
        <v>2.3664359393845608E-2</v>
      </c>
      <c r="W18">
        <v>4.527127468637164E-2</v>
      </c>
      <c r="X18">
        <v>2.618896965500887E-2</v>
      </c>
      <c r="Y18">
        <v>1.551941463078256E-2</v>
      </c>
      <c r="Z18">
        <v>8.7286419643139712E-2</v>
      </c>
      <c r="AA18">
        <v>8.2205297500272112E-2</v>
      </c>
      <c r="AB18">
        <v>2.1109007353646712E-2</v>
      </c>
      <c r="AC18">
        <v>4.006543267196043E-2</v>
      </c>
      <c r="AD18">
        <v>1.9223702700861638E-2</v>
      </c>
      <c r="AE18">
        <v>1.705103999959905E-2</v>
      </c>
      <c r="AF18">
        <v>2.361171054065489E-2</v>
      </c>
      <c r="AG18">
        <v>0.1795616175100764</v>
      </c>
      <c r="AH18">
        <v>5.2865829770742202E-2</v>
      </c>
      <c r="AI18">
        <v>0.1010934372147443</v>
      </c>
      <c r="AJ18">
        <v>1.026230014034391E-2</v>
      </c>
      <c r="AK18">
        <v>5.6190731300172492E-2</v>
      </c>
      <c r="AL18">
        <v>9.2509211569926877E-2</v>
      </c>
      <c r="AM18">
        <v>5.7281276509365722E-2</v>
      </c>
      <c r="AN18">
        <v>5.3128002378780487E-2</v>
      </c>
      <c r="AO18">
        <v>5.7314056873221109E-2</v>
      </c>
      <c r="AP18">
        <v>1.5298040426792199E-2</v>
      </c>
      <c r="AQ18">
        <v>3.4450108125971338E-2</v>
      </c>
      <c r="AR18">
        <v>1.930809056812349E-3</v>
      </c>
      <c r="AS18">
        <v>4.6146811074131633E-3</v>
      </c>
      <c r="AT18">
        <v>4.6854283497648752E-3</v>
      </c>
      <c r="AU18">
        <v>1.078159420460733E-2</v>
      </c>
      <c r="AV18">
        <v>1.8233245028761499E-2</v>
      </c>
      <c r="AW18">
        <v>9.0686428041696476E-3</v>
      </c>
      <c r="AX18">
        <v>1.1958766220808241E-2</v>
      </c>
      <c r="AY18">
        <v>3.989166249742522E-2</v>
      </c>
      <c r="AZ18">
        <v>2.2802971871748089E-2</v>
      </c>
      <c r="BA18">
        <v>2.5449415023445611E-3</v>
      </c>
      <c r="BB18">
        <v>3.292494857868142E-3</v>
      </c>
      <c r="BC18">
        <v>4.229441588525118E-3</v>
      </c>
      <c r="BD18">
        <v>6.3727143962855866E-3</v>
      </c>
      <c r="BE18">
        <v>1.3284106813580041E-2</v>
      </c>
      <c r="BF18">
        <v>2.44183196136178E-2</v>
      </c>
      <c r="BG18">
        <v>0.13417178292180459</v>
      </c>
      <c r="BH18">
        <v>3.8912090955792393E-2</v>
      </c>
      <c r="BI18">
        <v>1.4060259049297409E-3</v>
      </c>
      <c r="BJ18">
        <v>1.0173514140464111E-2</v>
      </c>
      <c r="BK18">
        <v>1.6991293847817938E-2</v>
      </c>
      <c r="BL18">
        <v>1.137049783830439E-2</v>
      </c>
      <c r="BM18">
        <v>1.922641058576092E-3</v>
      </c>
      <c r="BN18">
        <v>1.998117672655167E-3</v>
      </c>
      <c r="BO18">
        <v>1.335394314094009E-3</v>
      </c>
      <c r="BP18">
        <v>2.0958638067043399E-3</v>
      </c>
      <c r="BQ18">
        <v>2.1817818869375402E-3</v>
      </c>
      <c r="BR18">
        <v>1.78384714134508E-3</v>
      </c>
      <c r="BS18">
        <v>2.447112461054991E-3</v>
      </c>
      <c r="BT18">
        <v>1.899656639259593E-3</v>
      </c>
      <c r="BU18">
        <v>1.1963012892987901E-3</v>
      </c>
      <c r="BV18">
        <v>2.5363210133606982E-3</v>
      </c>
      <c r="BW18">
        <v>3.719645399629502E-3</v>
      </c>
      <c r="BX18">
        <v>3.5205296880629188E-3</v>
      </c>
      <c r="BY18">
        <v>9.8200438091819767E-4</v>
      </c>
      <c r="BZ18">
        <v>6.0482593236496022E-4</v>
      </c>
      <c r="CA18">
        <v>5.6999786279583633E-4</v>
      </c>
      <c r="CB18">
        <v>5.8898286980058349E-4</v>
      </c>
      <c r="CC18">
        <v>2.118015821274963E-3</v>
      </c>
      <c r="CD18">
        <v>5.5795390540484618E-4</v>
      </c>
      <c r="CE18">
        <v>8.4572315927775477E-4</v>
      </c>
      <c r="CF18">
        <v>0</v>
      </c>
      <c r="CG18">
        <v>6.3453116252880815E-4</v>
      </c>
      <c r="CH18">
        <v>1.690731315551429E-3</v>
      </c>
      <c r="CI18">
        <v>5.8478770008402853E-4</v>
      </c>
      <c r="CJ18">
        <v>8.0909643846913289E-4</v>
      </c>
      <c r="CK18">
        <v>4.53341474392055E-4</v>
      </c>
      <c r="CL18">
        <v>4.1671863654743288E-4</v>
      </c>
      <c r="CM18">
        <v>8.8186701399236699E-4</v>
      </c>
      <c r="CN18">
        <v>3.212676632553414E-3</v>
      </c>
      <c r="CO18">
        <v>1.799176051129792E-3</v>
      </c>
      <c r="CP18">
        <v>8.9518756809819162E-4</v>
      </c>
      <c r="CQ18">
        <v>1.5949785681153221E-3</v>
      </c>
      <c r="CR18">
        <v>1.029585830226916E-3</v>
      </c>
      <c r="CS18">
        <v>8.982909284478911E-4</v>
      </c>
      <c r="CT18">
        <v>2.67999400732109E-4</v>
      </c>
      <c r="CU18">
        <v>1.747752054336488E-3</v>
      </c>
      <c r="CV18">
        <v>6.1490057721708222E-4</v>
      </c>
      <c r="CW18">
        <v>2.913012645188587E-3</v>
      </c>
      <c r="CX18">
        <v>8.9138777960674981E-4</v>
      </c>
      <c r="CY18">
        <v>1.837562917215582E-3</v>
      </c>
      <c r="CZ18">
        <v>1.124351002807934E-3</v>
      </c>
      <c r="DA18">
        <v>1.5335472571946921E-3</v>
      </c>
      <c r="DB18">
        <v>1.463955613512696E-3</v>
      </c>
      <c r="DC18">
        <v>9.2091624582359567E-4</v>
      </c>
      <c r="DD18">
        <v>1.578027181497021E-3</v>
      </c>
      <c r="DE18">
        <v>2.383311816011265E-3</v>
      </c>
      <c r="DF18">
        <v>8.6993808094383215E-4</v>
      </c>
      <c r="DG18">
        <v>2.2286399875205789E-3</v>
      </c>
      <c r="DH18">
        <v>1.1670167753001111E-3</v>
      </c>
      <c r="DI18">
        <v>1.3840352555477421E-3</v>
      </c>
      <c r="DJ18">
        <v>5.8755980972006322E-4</v>
      </c>
      <c r="DK18">
        <v>0</v>
      </c>
      <c r="DL18">
        <v>780.8306852941738</v>
      </c>
      <c r="DM18">
        <v>26.151900725348209</v>
      </c>
      <c r="DN18">
        <v>381.24194706854149</v>
      </c>
      <c r="DO18">
        <v>1290.2311070326041</v>
      </c>
      <c r="DP18">
        <v>194.6562416883385</v>
      </c>
      <c r="DQ18">
        <v>281.89160375531009</v>
      </c>
      <c r="DR18">
        <v>821.27463908763002</v>
      </c>
      <c r="DS18">
        <v>652.72324179715258</v>
      </c>
      <c r="DT18">
        <v>4022.7912866301381</v>
      </c>
      <c r="DU18">
        <v>925.53083817285449</v>
      </c>
      <c r="DV18">
        <v>618.24849323340652</v>
      </c>
    </row>
    <row r="19" spans="1:126" x14ac:dyDescent="0.25">
      <c r="A19" s="1" t="s">
        <v>142</v>
      </c>
      <c r="B19">
        <v>7897.6009790873786</v>
      </c>
      <c r="C19">
        <v>8188.2670531608492</v>
      </c>
      <c r="D19">
        <v>1.058803893309531E-2</v>
      </c>
      <c r="E19">
        <v>1.302183774702567E-3</v>
      </c>
      <c r="F19">
        <v>4.2635633063578537E-3</v>
      </c>
      <c r="G19">
        <v>7.224504647481267E-3</v>
      </c>
      <c r="H19">
        <v>5.7404554932931368E-2</v>
      </c>
      <c r="I19">
        <v>0</v>
      </c>
      <c r="J19">
        <v>5.8325718454225788E-2</v>
      </c>
      <c r="K19">
        <v>2.6243922180055231E-3</v>
      </c>
      <c r="L19">
        <v>1.8293721119981149E-2</v>
      </c>
      <c r="M19">
        <v>2.8017863999517081E-2</v>
      </c>
      <c r="N19">
        <v>2.379745583621342E-2</v>
      </c>
      <c r="O19">
        <v>2.4649711486093101E-2</v>
      </c>
      <c r="P19">
        <v>2.8978163557758681E-2</v>
      </c>
      <c r="Q19">
        <v>3.1481515393386797E-2</v>
      </c>
      <c r="R19">
        <v>2.1076513044181368E-2</v>
      </c>
      <c r="S19">
        <v>1.832952751296377E-2</v>
      </c>
      <c r="T19">
        <v>2.9853882043590831E-2</v>
      </c>
      <c r="U19">
        <v>1.478476727727795E-2</v>
      </c>
      <c r="V19">
        <v>2.1436051372853381E-2</v>
      </c>
      <c r="W19">
        <v>3.7156201600900503E-2</v>
      </c>
      <c r="X19">
        <v>2.1427103763378759E-2</v>
      </c>
      <c r="Y19">
        <v>1.325846322926374E-2</v>
      </c>
      <c r="Z19">
        <v>7.1313407195204001E-2</v>
      </c>
      <c r="AA19">
        <v>6.8230307177765612E-2</v>
      </c>
      <c r="AB19">
        <v>1.7562660980502791E-2</v>
      </c>
      <c r="AC19">
        <v>4.2218563393705298E-2</v>
      </c>
      <c r="AD19">
        <v>2.252049136803012E-2</v>
      </c>
      <c r="AE19">
        <v>1.797797154038237E-2</v>
      </c>
      <c r="AF19">
        <v>2.7290370556894691E-2</v>
      </c>
      <c r="AG19">
        <v>0.22000481002760441</v>
      </c>
      <c r="AH19">
        <v>6.37565581081911E-2</v>
      </c>
      <c r="AI19">
        <v>0.12040860133393511</v>
      </c>
      <c r="AJ19">
        <v>8.4854936944389128E-3</v>
      </c>
      <c r="AK19">
        <v>4.7996113413534353E-2</v>
      </c>
      <c r="AL19">
        <v>8.1970477616745197E-2</v>
      </c>
      <c r="AM19">
        <v>5.7863448536391332E-2</v>
      </c>
      <c r="AN19">
        <v>6.1805906641578409E-2</v>
      </c>
      <c r="AO19">
        <v>3.7421645934098198E-2</v>
      </c>
      <c r="AP19">
        <v>1.2774588808211329E-2</v>
      </c>
      <c r="AQ19">
        <v>2.865059272900369E-2</v>
      </c>
      <c r="AR19">
        <v>1.790332024174657E-3</v>
      </c>
      <c r="AS19">
        <v>4.4259625033174523E-3</v>
      </c>
      <c r="AT19">
        <v>4.2679887954995849E-3</v>
      </c>
      <c r="AU19">
        <v>9.7024747946680267E-3</v>
      </c>
      <c r="AV19">
        <v>1.552269490569705E-2</v>
      </c>
      <c r="AW19">
        <v>8.1637855133227365E-3</v>
      </c>
      <c r="AX19">
        <v>1.006273543630107E-2</v>
      </c>
      <c r="AY19">
        <v>3.3031430571857742E-2</v>
      </c>
      <c r="AZ19">
        <v>1.9094743220395911E-2</v>
      </c>
      <c r="BA19">
        <v>2.4969398273610669E-3</v>
      </c>
      <c r="BB19">
        <v>2.9384525057510181E-3</v>
      </c>
      <c r="BC19">
        <v>3.9704808303644328E-3</v>
      </c>
      <c r="BD19">
        <v>6.6406515879154108E-3</v>
      </c>
      <c r="BE19">
        <v>1.941010592962442E-2</v>
      </c>
      <c r="BF19">
        <v>2.0457053872050209E-2</v>
      </c>
      <c r="BG19">
        <v>0.1094257372624054</v>
      </c>
      <c r="BH19">
        <v>4.1114156381336538E-2</v>
      </c>
      <c r="BI19">
        <v>1.3771439302782611E-3</v>
      </c>
      <c r="BJ19">
        <v>9.1285004137358731E-3</v>
      </c>
      <c r="BK19">
        <v>1.561063317957141E-2</v>
      </c>
      <c r="BL19">
        <v>1.027899166231875E-2</v>
      </c>
      <c r="BM19">
        <v>1.776427298918646E-3</v>
      </c>
      <c r="BN19">
        <v>1.87563701640032E-3</v>
      </c>
      <c r="BO19">
        <v>1.2514527219817349E-3</v>
      </c>
      <c r="BP19">
        <v>1.9798755961806911E-3</v>
      </c>
      <c r="BQ19">
        <v>2.0833675192745561E-3</v>
      </c>
      <c r="BR19">
        <v>1.746152097744918E-3</v>
      </c>
      <c r="BS19">
        <v>2.4337550124004892E-3</v>
      </c>
      <c r="BT19">
        <v>1.794344761260534E-3</v>
      </c>
      <c r="BU19">
        <v>1.1453168373091311E-3</v>
      </c>
      <c r="BV19">
        <v>2.4385306395312018E-3</v>
      </c>
      <c r="BW19">
        <v>3.6130855870477692E-3</v>
      </c>
      <c r="BX19">
        <v>3.0987533276301549E-3</v>
      </c>
      <c r="BY19">
        <v>9.0409325708956081E-4</v>
      </c>
      <c r="BZ19">
        <v>5.487344982970868E-4</v>
      </c>
      <c r="CA19">
        <v>5.2469132277810446E-4</v>
      </c>
      <c r="CB19">
        <v>5.5418318368915577E-4</v>
      </c>
      <c r="CC19">
        <v>1.831057035524834E-3</v>
      </c>
      <c r="CD19">
        <v>5.2740560702895975E-4</v>
      </c>
      <c r="CE19">
        <v>7.6772078191328775E-4</v>
      </c>
      <c r="CF19">
        <v>0</v>
      </c>
      <c r="CG19">
        <v>5.8075156751270546E-4</v>
      </c>
      <c r="CH19">
        <v>1.5817129900494639E-3</v>
      </c>
      <c r="CI19">
        <v>5.3726819312458699E-4</v>
      </c>
      <c r="CJ19">
        <v>7.5422572687598396E-4</v>
      </c>
      <c r="CK19">
        <v>4.1420296029029288E-4</v>
      </c>
      <c r="CL19">
        <v>3.8177324468462539E-4</v>
      </c>
      <c r="CM19">
        <v>8.2312370457426941E-4</v>
      </c>
      <c r="CN19">
        <v>3.5114236585453758E-3</v>
      </c>
      <c r="CO19">
        <v>1.6729052001546139E-3</v>
      </c>
      <c r="CP19">
        <v>8.0074908077579167E-4</v>
      </c>
      <c r="CQ19">
        <v>1.4846914565151961E-3</v>
      </c>
      <c r="CR19">
        <v>9.443852085960256E-4</v>
      </c>
      <c r="CS19">
        <v>8.3754410797544907E-4</v>
      </c>
      <c r="CT19">
        <v>2.476228080287005E-4</v>
      </c>
      <c r="CU19">
        <v>1.631933424511576E-3</v>
      </c>
      <c r="CV19">
        <v>5.7455327391636398E-4</v>
      </c>
      <c r="CW19">
        <v>2.694896901291322E-3</v>
      </c>
      <c r="CX19">
        <v>8.4025812471932198E-4</v>
      </c>
      <c r="CY19">
        <v>1.664526228613693E-3</v>
      </c>
      <c r="CZ19">
        <v>1.0321185878305189E-3</v>
      </c>
      <c r="DA19">
        <v>1.4239268227467931E-3</v>
      </c>
      <c r="DB19">
        <v>1.390100953174605E-3</v>
      </c>
      <c r="DC19">
        <v>8.7168408774299859E-4</v>
      </c>
      <c r="DD19">
        <v>1.4718203687688601E-3</v>
      </c>
      <c r="DE19">
        <v>2.2364751940801022E-3</v>
      </c>
      <c r="DF19">
        <v>8.1485631184436899E-4</v>
      </c>
      <c r="DG19">
        <v>2.063065743150269E-3</v>
      </c>
      <c r="DH19">
        <v>1.0631836205084351E-3</v>
      </c>
      <c r="DI19">
        <v>1.3565488096865101E-3</v>
      </c>
      <c r="DJ19">
        <v>5.6734491259488747E-4</v>
      </c>
      <c r="DK19">
        <v>0</v>
      </c>
      <c r="DL19">
        <v>767.3682571646417</v>
      </c>
      <c r="DM19">
        <v>21.81438855500139</v>
      </c>
      <c r="DN19">
        <v>353.34907577044743</v>
      </c>
      <c r="DO19">
        <v>1194.302140855787</v>
      </c>
      <c r="DP19">
        <v>167.794889882435</v>
      </c>
      <c r="DQ19">
        <v>268.35230949424982</v>
      </c>
      <c r="DR19">
        <v>776.69990187150086</v>
      </c>
      <c r="DS19">
        <v>644.86911592052149</v>
      </c>
      <c r="DT19">
        <v>3703.0508995727942</v>
      </c>
      <c r="DU19">
        <v>759.59270745510071</v>
      </c>
      <c r="DV19">
        <v>571.32980499099517</v>
      </c>
    </row>
    <row r="20" spans="1:126" x14ac:dyDescent="0.25">
      <c r="A20" s="1" t="s">
        <v>143</v>
      </c>
      <c r="B20">
        <v>9485.2028380673837</v>
      </c>
      <c r="C20">
        <v>9262.8686467564639</v>
      </c>
      <c r="D20">
        <v>1.2677406348199209E-2</v>
      </c>
      <c r="E20">
        <v>1.51862956188499E-3</v>
      </c>
      <c r="F20">
        <v>4.8353944548099013E-3</v>
      </c>
      <c r="G20">
        <v>6.0491009973382198E-3</v>
      </c>
      <c r="H20">
        <v>4.8248201738518251E-2</v>
      </c>
      <c r="I20">
        <v>0</v>
      </c>
      <c r="J20">
        <v>6.6341701106697556E-2</v>
      </c>
      <c r="K20">
        <v>3.2092216620144098E-3</v>
      </c>
      <c r="L20">
        <v>2.0968032025935321E-2</v>
      </c>
      <c r="M20">
        <v>3.1860264052827429E-2</v>
      </c>
      <c r="N20">
        <v>2.7034354831088951E-2</v>
      </c>
      <c r="O20">
        <v>2.8159571109952011E-2</v>
      </c>
      <c r="P20">
        <v>3.2903508456554043E-2</v>
      </c>
      <c r="Q20">
        <v>3.5677785802456771E-2</v>
      </c>
      <c r="R20">
        <v>2.4021406886176318E-2</v>
      </c>
      <c r="S20">
        <v>2.0862699875505899E-2</v>
      </c>
      <c r="T20">
        <v>3.4400092499229713E-2</v>
      </c>
      <c r="U20">
        <v>1.7490942439741579E-2</v>
      </c>
      <c r="V20">
        <v>2.430305324511161E-2</v>
      </c>
      <c r="W20">
        <v>4.1753067989658041E-2</v>
      </c>
      <c r="X20">
        <v>2.405850633175597E-2</v>
      </c>
      <c r="Y20">
        <v>1.514797795130822E-2</v>
      </c>
      <c r="Z20">
        <v>8.0049903239121173E-2</v>
      </c>
      <c r="AA20">
        <v>7.7140576256091928E-2</v>
      </c>
      <c r="AB20">
        <v>1.988958298992587E-2</v>
      </c>
      <c r="AC20">
        <v>4.1904043192431253E-2</v>
      </c>
      <c r="AD20">
        <v>2.75683707083163E-2</v>
      </c>
      <c r="AE20">
        <v>2.1804827304542591E-2</v>
      </c>
      <c r="AF20">
        <v>3.3834200395153252E-2</v>
      </c>
      <c r="AG20">
        <v>0.2637537995541207</v>
      </c>
      <c r="AH20">
        <v>7.7995846889245601E-2</v>
      </c>
      <c r="AI20">
        <v>0.14870385495961139</v>
      </c>
      <c r="AJ20">
        <v>9.5717921247584093E-3</v>
      </c>
      <c r="AK20">
        <v>5.4572776459283039E-2</v>
      </c>
      <c r="AL20">
        <v>0.14269742551906359</v>
      </c>
      <c r="AM20">
        <v>8.3304103920748662E-2</v>
      </c>
      <c r="AN20">
        <v>0.107520141064519</v>
      </c>
      <c r="AO20">
        <v>3.9441365004758533E-2</v>
      </c>
      <c r="AP20">
        <v>1.4690913514321649E-2</v>
      </c>
      <c r="AQ20">
        <v>3.3004105415651783E-2</v>
      </c>
      <c r="AR20">
        <v>2.171141381839786E-3</v>
      </c>
      <c r="AS20">
        <v>5.6755509020592352E-3</v>
      </c>
      <c r="AT20">
        <v>5.4281453199865274E-3</v>
      </c>
      <c r="AU20">
        <v>1.2233858672788219E-2</v>
      </c>
      <c r="AV20">
        <v>1.930702221608601E-2</v>
      </c>
      <c r="AW20">
        <v>1.0516921569774121E-2</v>
      </c>
      <c r="AX20">
        <v>1.2474350600463421E-2</v>
      </c>
      <c r="AY20">
        <v>3.7452502326411098E-2</v>
      </c>
      <c r="AZ20">
        <v>2.1751592311930149E-2</v>
      </c>
      <c r="BA20">
        <v>3.5026226532605168E-3</v>
      </c>
      <c r="BB20">
        <v>3.7118314971165802E-3</v>
      </c>
      <c r="BC20">
        <v>4.9094298472399881E-3</v>
      </c>
      <c r="BD20">
        <v>7.8164837063940031E-3</v>
      </c>
      <c r="BE20">
        <v>2.8020689200806869E-2</v>
      </c>
      <c r="BF20">
        <v>2.314713928421086E-2</v>
      </c>
      <c r="BG20">
        <v>0.1227146827837548</v>
      </c>
      <c r="BH20">
        <v>5.5606657968548363E-2</v>
      </c>
      <c r="BI20">
        <v>1.653101897412182E-3</v>
      </c>
      <c r="BJ20">
        <v>1.181840690178939E-2</v>
      </c>
      <c r="BK20">
        <v>1.860643537512249E-2</v>
      </c>
      <c r="BL20">
        <v>1.282182432321563E-2</v>
      </c>
      <c r="BM20">
        <v>2.1444921732165011E-3</v>
      </c>
      <c r="BN20">
        <v>2.2002257936681422E-3</v>
      </c>
      <c r="BO20">
        <v>1.4932779970734391E-3</v>
      </c>
      <c r="BP20">
        <v>2.3154950895082952E-3</v>
      </c>
      <c r="BQ20">
        <v>2.3795698695761119E-3</v>
      </c>
      <c r="BR20">
        <v>1.903695212800363E-3</v>
      </c>
      <c r="BS20">
        <v>2.5887330323137842E-3</v>
      </c>
      <c r="BT20">
        <v>2.0896338706599201E-3</v>
      </c>
      <c r="BU20">
        <v>1.274448791434523E-3</v>
      </c>
      <c r="BV20">
        <v>2.857249688087894E-3</v>
      </c>
      <c r="BW20">
        <v>4.2018279202073201E-3</v>
      </c>
      <c r="BX20">
        <v>3.5704658685147121E-3</v>
      </c>
      <c r="BY20">
        <v>1.0593977411193221E-3</v>
      </c>
      <c r="BZ20">
        <v>6.4125104017327098E-4</v>
      </c>
      <c r="CA20">
        <v>6.1454474967323567E-4</v>
      </c>
      <c r="CB20">
        <v>6.5408793349613654E-4</v>
      </c>
      <c r="CC20">
        <v>2.1080662488658832E-3</v>
      </c>
      <c r="CD20">
        <v>6.2461027413552423E-4</v>
      </c>
      <c r="CE20">
        <v>9.1017617190910409E-4</v>
      </c>
      <c r="CF20">
        <v>0</v>
      </c>
      <c r="CG20">
        <v>6.8495988528423216E-4</v>
      </c>
      <c r="CH20">
        <v>1.944373606252733E-3</v>
      </c>
      <c r="CI20">
        <v>6.8456785284710161E-4</v>
      </c>
      <c r="CJ20">
        <v>9.130059884856263E-4</v>
      </c>
      <c r="CK20">
        <v>4.8891925215752813E-4</v>
      </c>
      <c r="CL20">
        <v>4.4344979345505578E-4</v>
      </c>
      <c r="CM20">
        <v>9.8674039766125142E-4</v>
      </c>
      <c r="CN20">
        <v>4.2843264303439746E-3</v>
      </c>
      <c r="CO20">
        <v>2.001757471249456E-3</v>
      </c>
      <c r="CP20">
        <v>9.2948514938403907E-4</v>
      </c>
      <c r="CQ20">
        <v>1.76028826105247E-3</v>
      </c>
      <c r="CR20">
        <v>1.111953872131799E-3</v>
      </c>
      <c r="CS20">
        <v>9.8618619383962643E-4</v>
      </c>
      <c r="CT20">
        <v>2.9372313506564201E-4</v>
      </c>
      <c r="CU20">
        <v>1.8429945225939099E-3</v>
      </c>
      <c r="CV20">
        <v>6.6733741843307318E-4</v>
      </c>
      <c r="CW20">
        <v>3.202695952164812E-3</v>
      </c>
      <c r="CX20">
        <v>1.005920416653684E-3</v>
      </c>
      <c r="CY20">
        <v>2.019066404103619E-3</v>
      </c>
      <c r="CZ20">
        <v>1.232494068099433E-3</v>
      </c>
      <c r="DA20">
        <v>1.6954915041455969E-3</v>
      </c>
      <c r="DB20">
        <v>1.623811491978727E-3</v>
      </c>
      <c r="DC20">
        <v>1.0220145844765181E-3</v>
      </c>
      <c r="DD20">
        <v>1.813845418486429E-3</v>
      </c>
      <c r="DE20">
        <v>2.9751580474505729E-3</v>
      </c>
      <c r="DF20">
        <v>9.782852010463733E-4</v>
      </c>
      <c r="DG20">
        <v>2.4855640339185091E-3</v>
      </c>
      <c r="DH20">
        <v>1.2764320064795069E-3</v>
      </c>
      <c r="DI20">
        <v>1.5970233121737169E-3</v>
      </c>
      <c r="DJ20">
        <v>6.7061841711067119E-4</v>
      </c>
      <c r="DK20">
        <v>0</v>
      </c>
      <c r="DL20">
        <v>880.85183338442175</v>
      </c>
      <c r="DM20">
        <v>24.554718746390218</v>
      </c>
      <c r="DN20">
        <v>439.93794943207803</v>
      </c>
      <c r="DO20">
        <v>1423.188296742421</v>
      </c>
      <c r="DP20">
        <v>198.79091220735759</v>
      </c>
      <c r="DQ20">
        <v>315.5826477960594</v>
      </c>
      <c r="DR20">
        <v>922.48725473438026</v>
      </c>
      <c r="DS20">
        <v>698.89262167889535</v>
      </c>
      <c r="DT20">
        <v>4580.916603345383</v>
      </c>
      <c r="DU20">
        <v>854.50649027153088</v>
      </c>
      <c r="DV20">
        <v>692.55461098998546</v>
      </c>
    </row>
    <row r="21" spans="1:126" x14ac:dyDescent="0.25">
      <c r="A21" s="1" t="s">
        <v>144</v>
      </c>
      <c r="B21">
        <v>10721.118549628491</v>
      </c>
      <c r="C21">
        <v>9519.1678706214207</v>
      </c>
      <c r="D21">
        <v>1.287187312420256E-2</v>
      </c>
      <c r="E21">
        <v>1.509470557049204E-3</v>
      </c>
      <c r="F21">
        <v>4.9897224310139028E-3</v>
      </c>
      <c r="G21">
        <v>5.8116284257265271E-3</v>
      </c>
      <c r="H21">
        <v>5.7378384917239157E-2</v>
      </c>
      <c r="I21">
        <v>0</v>
      </c>
      <c r="J21">
        <v>6.5853577825275622E-2</v>
      </c>
      <c r="K21">
        <v>3.609828828753592E-3</v>
      </c>
      <c r="L21">
        <v>2.0100777792705669E-2</v>
      </c>
      <c r="M21">
        <v>2.9606673106929621E-2</v>
      </c>
      <c r="N21">
        <v>2.4836173687116068E-2</v>
      </c>
      <c r="O21">
        <v>2.6356705086029421E-2</v>
      </c>
      <c r="P21">
        <v>3.0090303744292311E-2</v>
      </c>
      <c r="Q21">
        <v>3.2612024747872718E-2</v>
      </c>
      <c r="R21">
        <v>2.2381675105148581E-2</v>
      </c>
      <c r="S21">
        <v>1.943128052874828E-2</v>
      </c>
      <c r="T21">
        <v>3.2441421729583177E-2</v>
      </c>
      <c r="U21">
        <v>1.7063276422151549E-2</v>
      </c>
      <c r="V21">
        <v>2.1946471131194491E-2</v>
      </c>
      <c r="W21">
        <v>4.1355371282814038E-2</v>
      </c>
      <c r="X21">
        <v>2.3775543079697158E-2</v>
      </c>
      <c r="Y21">
        <v>1.6065801331233569E-2</v>
      </c>
      <c r="Z21">
        <v>7.9250727888302286E-2</v>
      </c>
      <c r="AA21">
        <v>6.8463702398470661E-2</v>
      </c>
      <c r="AB21">
        <v>1.9097007907476031E-2</v>
      </c>
      <c r="AC21">
        <v>3.3811553519226843E-2</v>
      </c>
      <c r="AD21">
        <v>2.7479184562603561E-2</v>
      </c>
      <c r="AE21">
        <v>2.1397339713706741E-2</v>
      </c>
      <c r="AF21">
        <v>3.2957396920942413E-2</v>
      </c>
      <c r="AG21">
        <v>0.25682806305298922</v>
      </c>
      <c r="AH21">
        <v>7.5871430945884916E-2</v>
      </c>
      <c r="AI21">
        <v>0.14581591898812821</v>
      </c>
      <c r="AJ21">
        <v>9.6105413691002402E-3</v>
      </c>
      <c r="AK21">
        <v>5.3848643566568759E-2</v>
      </c>
      <c r="AL21">
        <v>0.14466657477311279</v>
      </c>
      <c r="AM21">
        <v>8.8878644841618615E-2</v>
      </c>
      <c r="AN21">
        <v>0.105506159453004</v>
      </c>
      <c r="AO21">
        <v>3.9566944603042643E-2</v>
      </c>
      <c r="AP21">
        <v>1.480123823186448E-2</v>
      </c>
      <c r="AQ21">
        <v>3.274966072394285E-2</v>
      </c>
      <c r="AR21">
        <v>2.191953433408085E-3</v>
      </c>
      <c r="AS21">
        <v>5.783128242868322E-3</v>
      </c>
      <c r="AT21">
        <v>5.5552581408303469E-3</v>
      </c>
      <c r="AU21">
        <v>1.1988949266538399E-2</v>
      </c>
      <c r="AV21">
        <v>1.8618455893660391E-2</v>
      </c>
      <c r="AW21">
        <v>1.0428658701742489E-2</v>
      </c>
      <c r="AX21">
        <v>1.176069459218885E-2</v>
      </c>
      <c r="AY21">
        <v>3.7113209406016388E-2</v>
      </c>
      <c r="AZ21">
        <v>2.1710729726437238E-2</v>
      </c>
      <c r="BA21">
        <v>3.6074040549971811E-3</v>
      </c>
      <c r="BB21">
        <v>3.7353675352760109E-3</v>
      </c>
      <c r="BC21">
        <v>5.0199875975406264E-3</v>
      </c>
      <c r="BD21">
        <v>9.1079845782033667E-3</v>
      </c>
      <c r="BE21">
        <v>2.9380430080426682E-2</v>
      </c>
      <c r="BF21">
        <v>2.3427969054526931E-2</v>
      </c>
      <c r="BG21">
        <v>0.1215478498247734</v>
      </c>
      <c r="BH21">
        <v>0.15301759131499459</v>
      </c>
      <c r="BI21">
        <v>2.5752314868103228E-3</v>
      </c>
      <c r="BJ21">
        <v>1.2323680143038749E-2</v>
      </c>
      <c r="BK21">
        <v>1.9483062656945209E-2</v>
      </c>
      <c r="BL21">
        <v>1.333377999781961E-2</v>
      </c>
      <c r="BM21">
        <v>2.3089259753382519E-3</v>
      </c>
      <c r="BN21">
        <v>2.510255322584907E-3</v>
      </c>
      <c r="BO21">
        <v>1.783312756932292E-3</v>
      </c>
      <c r="BP21">
        <v>2.3991940884865899E-3</v>
      </c>
      <c r="BQ21">
        <v>2.6829399255914031E-3</v>
      </c>
      <c r="BR21">
        <v>1.8651632268618351E-3</v>
      </c>
      <c r="BS21">
        <v>2.3586476445131548E-3</v>
      </c>
      <c r="BT21">
        <v>2.3661956590397531E-3</v>
      </c>
      <c r="BU21">
        <v>1.300935490126933E-3</v>
      </c>
      <c r="BV21">
        <v>3.116110158914615E-3</v>
      </c>
      <c r="BW21">
        <v>4.3411351312915604E-3</v>
      </c>
      <c r="BX21">
        <v>3.454006660980607E-3</v>
      </c>
      <c r="BY21">
        <v>1.1091807905493831E-3</v>
      </c>
      <c r="BZ21">
        <v>6.6259181145585165E-4</v>
      </c>
      <c r="CA21">
        <v>6.4410539944217689E-4</v>
      </c>
      <c r="CB21">
        <v>7.1412289576620652E-4</v>
      </c>
      <c r="CC21">
        <v>2.0450044995469069E-3</v>
      </c>
      <c r="CD21">
        <v>6.7590307855654251E-4</v>
      </c>
      <c r="CE21">
        <v>9.7546521338335744E-4</v>
      </c>
      <c r="CF21">
        <v>0</v>
      </c>
      <c r="CG21">
        <v>7.9365258902875009E-4</v>
      </c>
      <c r="CH21">
        <v>2.1058754484746178E-3</v>
      </c>
      <c r="CI21">
        <v>7.3312109434127729E-4</v>
      </c>
      <c r="CJ21">
        <v>1.0802553391407569E-3</v>
      </c>
      <c r="CK21">
        <v>5.494288693916029E-4</v>
      </c>
      <c r="CL21">
        <v>4.8709629893754568E-4</v>
      </c>
      <c r="CM21">
        <v>1.048443119734262E-3</v>
      </c>
      <c r="CN21">
        <v>4.3928822894926389E-3</v>
      </c>
      <c r="CO21">
        <v>2.0574610126456762E-3</v>
      </c>
      <c r="CP21">
        <v>9.6797266820077715E-4</v>
      </c>
      <c r="CQ21">
        <v>1.9890573819156608E-3</v>
      </c>
      <c r="CR21">
        <v>1.459996719292153E-3</v>
      </c>
      <c r="CS21">
        <v>1.0303322391944549E-3</v>
      </c>
      <c r="CT21">
        <v>3.2776189063176981E-4</v>
      </c>
      <c r="CU21">
        <v>1.8402398128004171E-3</v>
      </c>
      <c r="CV21">
        <v>7.715405842042126E-4</v>
      </c>
      <c r="CW21">
        <v>3.8746323382016922E-3</v>
      </c>
      <c r="CX21">
        <v>1.146998392608758E-3</v>
      </c>
      <c r="CY21">
        <v>2.497563759187864E-3</v>
      </c>
      <c r="CZ21">
        <v>1.2721880636517131E-3</v>
      </c>
      <c r="DA21">
        <v>2.0782456598067789E-3</v>
      </c>
      <c r="DB21">
        <v>1.8160740512674601E-3</v>
      </c>
      <c r="DC21">
        <v>1.072099323092395E-3</v>
      </c>
      <c r="DD21">
        <v>1.91575198590118E-3</v>
      </c>
      <c r="DE21">
        <v>3.420760936906209E-3</v>
      </c>
      <c r="DF21">
        <v>1.3017510342521871E-3</v>
      </c>
      <c r="DG21">
        <v>2.8518232567464091E-3</v>
      </c>
      <c r="DH21">
        <v>1.3580293759060361E-3</v>
      </c>
      <c r="DI21">
        <v>1.845962648267618E-3</v>
      </c>
      <c r="DJ21">
        <v>7.2563370425330698E-4</v>
      </c>
      <c r="DK21">
        <v>0</v>
      </c>
      <c r="DL21">
        <v>834.71152622012937</v>
      </c>
      <c r="DM21">
        <v>24.513772612019562</v>
      </c>
      <c r="DN21">
        <v>494.62830541356522</v>
      </c>
      <c r="DO21">
        <v>1483.03326198081</v>
      </c>
      <c r="DP21">
        <v>200.0043969319284</v>
      </c>
      <c r="DQ21">
        <v>311.41977050583671</v>
      </c>
      <c r="DR21">
        <v>985.77427278802998</v>
      </c>
      <c r="DS21">
        <v>663.99302117783839</v>
      </c>
      <c r="DT21">
        <v>5723.0402219983271</v>
      </c>
      <c r="DU21">
        <v>863.71308896855123</v>
      </c>
      <c r="DV21">
        <v>809.77443189932171</v>
      </c>
    </row>
    <row r="22" spans="1:126" hidden="1" x14ac:dyDescent="0.25">
      <c r="A22" s="1" t="s">
        <v>145</v>
      </c>
      <c r="B22">
        <v>46935.188031592334</v>
      </c>
      <c r="C22">
        <v>49871.423874293861</v>
      </c>
      <c r="D22">
        <v>6.2152142437385843E-2</v>
      </c>
      <c r="E22">
        <v>7.5095027381371516E-3</v>
      </c>
      <c r="F22">
        <v>2.7520519019012341E-2</v>
      </c>
      <c r="G22">
        <v>0.56712038534823594</v>
      </c>
      <c r="H22">
        <v>2.3090994834781161E-2</v>
      </c>
      <c r="I22">
        <v>0</v>
      </c>
      <c r="J22">
        <v>0.48528746442142517</v>
      </c>
      <c r="K22">
        <v>1.5531735414672581E-2</v>
      </c>
      <c r="L22">
        <v>0.12498548041603411</v>
      </c>
      <c r="M22">
        <v>0.19495805829052809</v>
      </c>
      <c r="N22">
        <v>0.16264008502993521</v>
      </c>
      <c r="O22">
        <v>0.16946802479906459</v>
      </c>
      <c r="P22">
        <v>0.20366478587009701</v>
      </c>
      <c r="Q22">
        <v>0.2234275699762695</v>
      </c>
      <c r="R22">
        <v>0.14836000248622219</v>
      </c>
      <c r="S22">
        <v>0.12958865904061301</v>
      </c>
      <c r="T22">
        <v>0.20322719812487161</v>
      </c>
      <c r="U22">
        <v>0.102328015490143</v>
      </c>
      <c r="V22">
        <v>0.19970916137931569</v>
      </c>
      <c r="W22">
        <v>0.31309710910521099</v>
      </c>
      <c r="X22">
        <v>0.18201409714508671</v>
      </c>
      <c r="Y22">
        <v>0.10505830525286509</v>
      </c>
      <c r="Z22">
        <v>0.60477396836819253</v>
      </c>
      <c r="AA22">
        <v>0.83485546445579228</v>
      </c>
      <c r="AB22">
        <v>0.1720360035821436</v>
      </c>
      <c r="AC22">
        <v>0.1394765180228692</v>
      </c>
      <c r="AD22">
        <v>0.12640416027746701</v>
      </c>
      <c r="AE22">
        <v>0.1205581003989657</v>
      </c>
      <c r="AF22">
        <v>0.1570426515688074</v>
      </c>
      <c r="AG22">
        <v>1.1734442279848329</v>
      </c>
      <c r="AH22">
        <v>0.38784635895169678</v>
      </c>
      <c r="AI22">
        <v>0.65786766141592934</v>
      </c>
      <c r="AJ22">
        <v>7.073041106357314E-2</v>
      </c>
      <c r="AK22">
        <v>0.3911873100533993</v>
      </c>
      <c r="AL22">
        <v>0.70002140302302018</v>
      </c>
      <c r="AM22">
        <v>0.23017504831220961</v>
      </c>
      <c r="AN22">
        <v>0.33427903560683819</v>
      </c>
      <c r="AO22">
        <v>0.69856426710670838</v>
      </c>
      <c r="AP22">
        <v>0.1057186790561663</v>
      </c>
      <c r="AQ22">
        <v>0.23730871451879129</v>
      </c>
      <c r="AR22">
        <v>1.352337715971043E-2</v>
      </c>
      <c r="AS22">
        <v>3.0994092776010999E-2</v>
      </c>
      <c r="AT22">
        <v>3.1656419507214623E-2</v>
      </c>
      <c r="AU22">
        <v>8.2856240180240931E-2</v>
      </c>
      <c r="AV22">
        <v>0.1497696435883081</v>
      </c>
      <c r="AW22">
        <v>6.869849828932216E-2</v>
      </c>
      <c r="AX22">
        <v>0.1013559089158929</v>
      </c>
      <c r="AY22">
        <v>0.27687295162793413</v>
      </c>
      <c r="AZ22">
        <v>0.15884255104357839</v>
      </c>
      <c r="BA22">
        <v>1.742865243550297E-2</v>
      </c>
      <c r="BB22">
        <v>2.467706843210539E-2</v>
      </c>
      <c r="BC22">
        <v>2.615283667833387E-2</v>
      </c>
      <c r="BD22">
        <v>1.358563151707683E-2</v>
      </c>
      <c r="BE22">
        <v>1.081439685307535E-2</v>
      </c>
      <c r="BF22">
        <v>0.1659380373788657</v>
      </c>
      <c r="BG22">
        <v>0.92903231365733829</v>
      </c>
      <c r="BH22">
        <v>8.1529058628172696E-2</v>
      </c>
      <c r="BI22">
        <v>7.2595277574874642E-3</v>
      </c>
      <c r="BJ22">
        <v>5.403225744275017E-2</v>
      </c>
      <c r="BK22">
        <v>6.1703832722187123E-2</v>
      </c>
      <c r="BL22">
        <v>5.384693408603787E-2</v>
      </c>
      <c r="BM22">
        <v>1.289368344870578E-2</v>
      </c>
      <c r="BN22">
        <v>1.1372296359515061E-2</v>
      </c>
      <c r="BO22">
        <v>7.8410387607853911E-3</v>
      </c>
      <c r="BP22">
        <v>1.210928291042505E-2</v>
      </c>
      <c r="BQ22">
        <v>1.2372206693605571E-2</v>
      </c>
      <c r="BR22">
        <v>9.2847177063862651E-3</v>
      </c>
      <c r="BS22">
        <v>1.129677867242789E-2</v>
      </c>
      <c r="BT22">
        <v>1.099079718832535E-2</v>
      </c>
      <c r="BU22">
        <v>7.1059166784711606E-3</v>
      </c>
      <c r="BV22">
        <v>1.5850717957790379E-2</v>
      </c>
      <c r="BW22">
        <v>2.409166435536295E-2</v>
      </c>
      <c r="BX22">
        <v>3.0063460886628379E-2</v>
      </c>
      <c r="BY22">
        <v>6.8155948414498017E-3</v>
      </c>
      <c r="BZ22">
        <v>4.4362776721904949E-3</v>
      </c>
      <c r="CA22">
        <v>3.7778928609910238E-3</v>
      </c>
      <c r="CB22">
        <v>3.799539263960889E-3</v>
      </c>
      <c r="CC22">
        <v>1.868804789636154E-2</v>
      </c>
      <c r="CD22">
        <v>3.3026624125322172E-3</v>
      </c>
      <c r="CE22">
        <v>5.5430451536441399E-3</v>
      </c>
      <c r="CF22">
        <v>0</v>
      </c>
      <c r="CG22">
        <v>4.2541907328631596E-3</v>
      </c>
      <c r="CH22">
        <v>8.8226133064410114E-3</v>
      </c>
      <c r="CI22">
        <v>3.0630069649794619E-3</v>
      </c>
      <c r="CJ22">
        <v>4.4282018162963782E-3</v>
      </c>
      <c r="CK22">
        <v>3.10374567639709E-3</v>
      </c>
      <c r="CL22">
        <v>2.9391459252726989E-3</v>
      </c>
      <c r="CM22">
        <v>5.2424864602344254E-3</v>
      </c>
      <c r="CN22">
        <v>2.023595811539115E-2</v>
      </c>
      <c r="CO22">
        <v>1.2969948074640671E-2</v>
      </c>
      <c r="CP22">
        <v>6.9799395143966547E-3</v>
      </c>
      <c r="CQ22">
        <v>1.047807238994472E-2</v>
      </c>
      <c r="CR22">
        <v>6.7170663505285279E-3</v>
      </c>
      <c r="CS22">
        <v>5.6384721958489649E-3</v>
      </c>
      <c r="CT22">
        <v>1.8207675512525699E-3</v>
      </c>
      <c r="CU22">
        <v>1.1759318518826089E-2</v>
      </c>
      <c r="CV22">
        <v>3.9259327689154886E-3</v>
      </c>
      <c r="CW22">
        <v>1.8889858354168239E-2</v>
      </c>
      <c r="CX22">
        <v>5.2948630617364722E-3</v>
      </c>
      <c r="CY22">
        <v>1.1569065403796531E-2</v>
      </c>
      <c r="CZ22">
        <v>7.9898775440206508E-3</v>
      </c>
      <c r="DA22">
        <v>9.9176664492662634E-3</v>
      </c>
      <c r="DB22">
        <v>9.2215905356842869E-3</v>
      </c>
      <c r="DC22">
        <v>6.0231897553976966E-3</v>
      </c>
      <c r="DD22">
        <v>1.009986428220295E-2</v>
      </c>
      <c r="DE22">
        <v>1.545217700712802E-2</v>
      </c>
      <c r="DF22">
        <v>5.6534173527876706E-3</v>
      </c>
      <c r="DG22">
        <v>1.504523874917087E-2</v>
      </c>
      <c r="DH22">
        <v>7.4520966774750544E-3</v>
      </c>
      <c r="DI22">
        <v>8.6433396027286065E-3</v>
      </c>
      <c r="DJ22">
        <v>3.8174888515888879E-3</v>
      </c>
      <c r="DK22">
        <v>0</v>
      </c>
      <c r="DL22">
        <v>5278.555775163808</v>
      </c>
      <c r="DM22">
        <v>178.04807854036309</v>
      </c>
      <c r="DN22">
        <v>2047.9456687894819</v>
      </c>
      <c r="DO22">
        <v>7005.5599656139584</v>
      </c>
      <c r="DP22">
        <v>1282.031050322006</v>
      </c>
      <c r="DQ22">
        <v>2003.040259620275</v>
      </c>
      <c r="DR22">
        <v>5281.0317213370827</v>
      </c>
      <c r="DS22">
        <v>3181.9364101154201</v>
      </c>
      <c r="DT22">
        <v>20677.039102089959</v>
      </c>
      <c r="DU22">
        <v>6361.6242215461134</v>
      </c>
      <c r="DV22">
        <v>3355.4019355793612</v>
      </c>
    </row>
    <row r="23" spans="1:126" hidden="1" x14ac:dyDescent="0.25">
      <c r="A23" s="1" t="s">
        <v>146</v>
      </c>
      <c r="B23">
        <v>104166.2717652139</v>
      </c>
      <c r="C23">
        <v>172918.54511721939</v>
      </c>
      <c r="D23">
        <v>0.16443546732247649</v>
      </c>
      <c r="E23">
        <v>2.804785389883338E-2</v>
      </c>
      <c r="F23">
        <v>7.6488273542938842E-2</v>
      </c>
      <c r="G23">
        <v>0.69951022277875352</v>
      </c>
      <c r="H23">
        <v>2.6584889248146619</v>
      </c>
      <c r="I23">
        <v>0</v>
      </c>
      <c r="J23">
        <v>0.36877547744812422</v>
      </c>
      <c r="K23">
        <v>3.6790331822279192E-2</v>
      </c>
      <c r="L23">
        <v>0.29928775765814758</v>
      </c>
      <c r="M23">
        <v>0.47065506997241757</v>
      </c>
      <c r="N23">
        <v>0.41468763709656797</v>
      </c>
      <c r="O23">
        <v>0.40851123681211948</v>
      </c>
      <c r="P23">
        <v>0.49539903502458632</v>
      </c>
      <c r="Q23">
        <v>0.53289404272875562</v>
      </c>
      <c r="R23">
        <v>0.35502560964894891</v>
      </c>
      <c r="S23">
        <v>0.30926197743624262</v>
      </c>
      <c r="T23">
        <v>0.52755934389174475</v>
      </c>
      <c r="U23">
        <v>0.2388833658111546</v>
      </c>
      <c r="V23">
        <v>0.29802365253686292</v>
      </c>
      <c r="W23">
        <v>0.20637475673474329</v>
      </c>
      <c r="X23">
        <v>0.1176841618631173</v>
      </c>
      <c r="Y23">
        <v>9.5360501885648916E-2</v>
      </c>
      <c r="Z23">
        <v>0.38489607399062881</v>
      </c>
      <c r="AA23">
        <v>0.69666918216638196</v>
      </c>
      <c r="AB23">
        <v>0.13880229553796181</v>
      </c>
      <c r="AC23">
        <v>1.5357302583421359</v>
      </c>
      <c r="AD23">
        <v>0.36700906246757292</v>
      </c>
      <c r="AE23">
        <v>0.24608874686610549</v>
      </c>
      <c r="AF23">
        <v>0.40975216659519892</v>
      </c>
      <c r="AG23">
        <v>3.8155422957512268</v>
      </c>
      <c r="AH23">
        <v>1.4867569541262291</v>
      </c>
      <c r="AI23">
        <v>1.830780822377819</v>
      </c>
      <c r="AJ23">
        <v>5.2813385065404977E-2</v>
      </c>
      <c r="AK23">
        <v>0.37065800514167091</v>
      </c>
      <c r="AL23">
        <v>1.149937743535109</v>
      </c>
      <c r="AM23">
        <v>1.6971406889179741</v>
      </c>
      <c r="AN23">
        <v>1.5953601341341761</v>
      </c>
      <c r="AO23">
        <v>0.46894729533755308</v>
      </c>
      <c r="AP23">
        <v>8.9671436113592712E-2</v>
      </c>
      <c r="AQ23">
        <v>0.19052913094399099</v>
      </c>
      <c r="AR23">
        <v>2.5079701690072509E-2</v>
      </c>
      <c r="AS23">
        <v>7.0891560381919155E-2</v>
      </c>
      <c r="AT23">
        <v>5.5411027785701353E-2</v>
      </c>
      <c r="AU23">
        <v>0.14745337884375659</v>
      </c>
      <c r="AV23">
        <v>0.23793115984791671</v>
      </c>
      <c r="AW23">
        <v>0.12828002733665261</v>
      </c>
      <c r="AX23">
        <v>0.16096361408802259</v>
      </c>
      <c r="AY23">
        <v>0.20536744954966721</v>
      </c>
      <c r="AZ23">
        <v>0.13371516628141261</v>
      </c>
      <c r="BA23">
        <v>4.4240851793223027E-2</v>
      </c>
      <c r="BB23">
        <v>4.4011159767290149E-2</v>
      </c>
      <c r="BC23">
        <v>6.1477382931347073E-2</v>
      </c>
      <c r="BD23">
        <v>0.19341745137897279</v>
      </c>
      <c r="BE23">
        <v>0.53115620965559418</v>
      </c>
      <c r="BF23">
        <v>0.13088897961412799</v>
      </c>
      <c r="BG23">
        <v>0.56906859288411227</v>
      </c>
      <c r="BH23">
        <v>7.851605884766763E-2</v>
      </c>
      <c r="BI23">
        <v>1.9129359955509281E-2</v>
      </c>
      <c r="BJ23">
        <v>9.4100759030423517E-2</v>
      </c>
      <c r="BK23">
        <v>0.12875727782593741</v>
      </c>
      <c r="BL23">
        <v>9.7457937788659743E-2</v>
      </c>
      <c r="BM23">
        <v>2.7463159255869101E-2</v>
      </c>
      <c r="BN23">
        <v>3.1108669892288169E-2</v>
      </c>
      <c r="BO23">
        <v>1.775112677795734E-2</v>
      </c>
      <c r="BP23">
        <v>3.6000557991914581E-2</v>
      </c>
      <c r="BQ23">
        <v>3.9243194111400037E-2</v>
      </c>
      <c r="BR23">
        <v>4.4569028823573408E-2</v>
      </c>
      <c r="BS23">
        <v>7.1707047538351124E-2</v>
      </c>
      <c r="BT23">
        <v>2.779858068735569E-2</v>
      </c>
      <c r="BU23">
        <v>2.469247044895876E-2</v>
      </c>
      <c r="BV23">
        <v>3.8083330837464797E-2</v>
      </c>
      <c r="BW23">
        <v>5.8531576387754983E-2</v>
      </c>
      <c r="BX23">
        <v>3.5395663992896648E-2</v>
      </c>
      <c r="BY23">
        <v>1.268702936907473E-2</v>
      </c>
      <c r="BZ23">
        <v>7.5569442864175714E-3</v>
      </c>
      <c r="CA23">
        <v>8.1959862491915551E-3</v>
      </c>
      <c r="CB23">
        <v>8.2847514625430628E-3</v>
      </c>
      <c r="CC23">
        <v>2.20703527433273E-2</v>
      </c>
      <c r="CD23">
        <v>8.5125891209486063E-3</v>
      </c>
      <c r="CE23">
        <v>9.9098387404777024E-3</v>
      </c>
      <c r="CF23">
        <v>0</v>
      </c>
      <c r="CG23">
        <v>7.7168183680896814E-3</v>
      </c>
      <c r="CH23">
        <v>1.8976802401947761E-2</v>
      </c>
      <c r="CI23">
        <v>6.9505280993990386E-3</v>
      </c>
      <c r="CJ23">
        <v>1.030068067848674E-2</v>
      </c>
      <c r="CK23">
        <v>5.5005967371262376E-3</v>
      </c>
      <c r="CL23">
        <v>5.7500390201239227E-3</v>
      </c>
      <c r="CM23">
        <v>1.25792423312973E-2</v>
      </c>
      <c r="CN23">
        <v>7.2035339075599766E-2</v>
      </c>
      <c r="CO23">
        <v>2.494026259696101E-2</v>
      </c>
      <c r="CP23">
        <v>1.0243160315338709E-2</v>
      </c>
      <c r="CQ23">
        <v>2.1596213437295661E-2</v>
      </c>
      <c r="CR23">
        <v>1.094876390848824E-2</v>
      </c>
      <c r="CS23">
        <v>1.440829066791534E-2</v>
      </c>
      <c r="CT23">
        <v>3.4330017604939701E-3</v>
      </c>
      <c r="CU23">
        <v>3.0798765111167501E-2</v>
      </c>
      <c r="CV23">
        <v>9.2383611460688086E-3</v>
      </c>
      <c r="CW23">
        <v>3.0307766506052811E-2</v>
      </c>
      <c r="CX23">
        <v>1.1883501389512781E-2</v>
      </c>
      <c r="CY23">
        <v>1.8268137735561171E-2</v>
      </c>
      <c r="CZ23">
        <v>1.431393923045882E-2</v>
      </c>
      <c r="DA23">
        <v>1.6491508610841529E-2</v>
      </c>
      <c r="DB23">
        <v>2.03956545331388E-2</v>
      </c>
      <c r="DC23">
        <v>1.329017960895606E-2</v>
      </c>
      <c r="DD23">
        <v>2.072975170508129E-2</v>
      </c>
      <c r="DE23">
        <v>3.2293631684181902E-2</v>
      </c>
      <c r="DF23">
        <v>9.6841356758281347E-3</v>
      </c>
      <c r="DG23">
        <v>2.7372596910667651E-2</v>
      </c>
      <c r="DH23">
        <v>1.6322016157188809E-2</v>
      </c>
      <c r="DI23">
        <v>1.8990505887779761E-2</v>
      </c>
      <c r="DJ23">
        <v>8.2937082843557771E-3</v>
      </c>
      <c r="DK23">
        <v>0</v>
      </c>
      <c r="DL23">
        <v>12530.877784694239</v>
      </c>
      <c r="DM23">
        <v>162.92434464610821</v>
      </c>
      <c r="DN23">
        <v>4305.762723932372</v>
      </c>
      <c r="DO23">
        <v>16473.667119707621</v>
      </c>
      <c r="DP23">
        <v>1730.578207708021</v>
      </c>
      <c r="DQ23">
        <v>3550.9080972140359</v>
      </c>
      <c r="DR23">
        <v>11499.70813336026</v>
      </c>
      <c r="DS23">
        <v>17730.803622956992</v>
      </c>
      <c r="DT23">
        <v>36181.041730994213</v>
      </c>
      <c r="DU23">
        <v>4084.600650974543</v>
      </c>
      <c r="DV23">
        <v>6600.4618984717954</v>
      </c>
    </row>
    <row r="24" spans="1:126" hidden="1" x14ac:dyDescent="0.25">
      <c r="A24" s="1" t="s">
        <v>147</v>
      </c>
      <c r="B24">
        <v>13786.136637280841</v>
      </c>
      <c r="C24">
        <v>16813.771725783849</v>
      </c>
      <c r="D24">
        <v>1.7731036804591122E-2</v>
      </c>
      <c r="E24">
        <v>2.814210835115669E-3</v>
      </c>
      <c r="F24">
        <v>5.7999283834513056E-3</v>
      </c>
      <c r="G24">
        <v>0.26229535253524039</v>
      </c>
      <c r="H24">
        <v>0.23900795636166949</v>
      </c>
      <c r="I24">
        <v>0</v>
      </c>
      <c r="J24">
        <v>0.1177015894526519</v>
      </c>
      <c r="K24">
        <v>4.386490271071253E-3</v>
      </c>
      <c r="L24">
        <v>2.1757146434411029E-2</v>
      </c>
      <c r="M24">
        <v>3.0979632422099449E-2</v>
      </c>
      <c r="N24">
        <v>2.528145446269485E-2</v>
      </c>
      <c r="O24">
        <v>2.8838034426801749E-2</v>
      </c>
      <c r="P24">
        <v>3.1167289915378361E-2</v>
      </c>
      <c r="Q24">
        <v>3.3718490650727857E-2</v>
      </c>
      <c r="R24">
        <v>2.272371397932698E-2</v>
      </c>
      <c r="S24">
        <v>2.032019406565741E-2</v>
      </c>
      <c r="T24">
        <v>3.009489979891557E-2</v>
      </c>
      <c r="U24">
        <v>1.7322722082404061E-2</v>
      </c>
      <c r="V24">
        <v>2.3903516378560911E-2</v>
      </c>
      <c r="W24">
        <v>7.6873831875648502E-2</v>
      </c>
      <c r="X24">
        <v>4.4217877126398589E-2</v>
      </c>
      <c r="Y24">
        <v>2.51855373161829E-2</v>
      </c>
      <c r="Z24">
        <v>0.1478345563852182</v>
      </c>
      <c r="AA24">
        <v>7.5906661210511789E-2</v>
      </c>
      <c r="AB24">
        <v>2.9265777209570871E-2</v>
      </c>
      <c r="AC24">
        <v>8.208428255095844E-2</v>
      </c>
      <c r="AD24">
        <v>3.635614332922181E-2</v>
      </c>
      <c r="AE24">
        <v>3.1274380684696713E-2</v>
      </c>
      <c r="AF24">
        <v>5.0508647863319787E-2</v>
      </c>
      <c r="AG24">
        <v>0.33154760363733771</v>
      </c>
      <c r="AH24">
        <v>2.1056461120325842E-2</v>
      </c>
      <c r="AI24">
        <v>0.22827575333948</v>
      </c>
      <c r="AJ24">
        <v>1.721661771265582E-2</v>
      </c>
      <c r="AK24">
        <v>8.9665882010178791E-2</v>
      </c>
      <c r="AL24">
        <v>2.0381404664323401E-2</v>
      </c>
      <c r="AM24">
        <v>1.219182669339511E-2</v>
      </c>
      <c r="AN24">
        <v>2.8328036531276669E-2</v>
      </c>
      <c r="AO24">
        <v>3.5353676611112911E-2</v>
      </c>
      <c r="AP24">
        <v>2.513604353086563E-2</v>
      </c>
      <c r="AQ24">
        <v>5.6954956789095623E-2</v>
      </c>
      <c r="AR24">
        <v>2.759530107322303E-3</v>
      </c>
      <c r="AS24">
        <v>5.5222669046730462E-3</v>
      </c>
      <c r="AT24">
        <v>6.6233036113397996E-3</v>
      </c>
      <c r="AU24">
        <v>3.0990091454673029E-2</v>
      </c>
      <c r="AV24">
        <v>7.1710220028801744E-2</v>
      </c>
      <c r="AW24">
        <v>2.532366576379878E-2</v>
      </c>
      <c r="AX24">
        <v>5.165393103306494E-2</v>
      </c>
      <c r="AY24">
        <v>6.6237223128869677E-2</v>
      </c>
      <c r="AZ24">
        <v>3.7084466709385963E-2</v>
      </c>
      <c r="BA24">
        <v>3.9706320915471214E-3</v>
      </c>
      <c r="BB24">
        <v>8.2155103292591378E-3</v>
      </c>
      <c r="BC24">
        <v>7.2280688505888353E-3</v>
      </c>
      <c r="BD24">
        <v>1.6307838352585619E-2</v>
      </c>
      <c r="BE24">
        <v>2.9159218004547752E-2</v>
      </c>
      <c r="BF24">
        <v>4.1454897111304442E-2</v>
      </c>
      <c r="BG24">
        <v>0.22789506698035539</v>
      </c>
      <c r="BH24">
        <v>1.9190161814957151E-2</v>
      </c>
      <c r="BI24">
        <v>1.8411011133537621E-3</v>
      </c>
      <c r="BJ24">
        <v>1.5793879965321261E-2</v>
      </c>
      <c r="BK24">
        <v>3.6695789087916528E-2</v>
      </c>
      <c r="BL24">
        <v>2.0493113494592801E-2</v>
      </c>
      <c r="BM24">
        <v>3.8878910677800122E-3</v>
      </c>
      <c r="BN24">
        <v>3.0908908701577859E-3</v>
      </c>
      <c r="BO24">
        <v>2.0196489062471682E-3</v>
      </c>
      <c r="BP24">
        <v>3.5472246435572429E-3</v>
      </c>
      <c r="BQ24">
        <v>3.562240884376012E-3</v>
      </c>
      <c r="BR24">
        <v>3.5895238018250918E-3</v>
      </c>
      <c r="BS24">
        <v>5.0311429205572586E-3</v>
      </c>
      <c r="BT24">
        <v>2.9174025048136422E-3</v>
      </c>
      <c r="BU24">
        <v>1.9119079194436419E-3</v>
      </c>
      <c r="BV24">
        <v>3.2009368234395441E-3</v>
      </c>
      <c r="BW24">
        <v>4.2427701309467958E-3</v>
      </c>
      <c r="BX24">
        <v>4.1875988244572792E-3</v>
      </c>
      <c r="BY24">
        <v>1.349331005856592E-3</v>
      </c>
      <c r="BZ24">
        <v>8.3899801015211394E-4</v>
      </c>
      <c r="CA24">
        <v>8.757651605024125E-4</v>
      </c>
      <c r="CB24">
        <v>8.7657350503225447E-4</v>
      </c>
      <c r="CC24">
        <v>2.437457273452035E-3</v>
      </c>
      <c r="CD24">
        <v>8.7774394475831309E-4</v>
      </c>
      <c r="CE24">
        <v>1.2683695066473149E-3</v>
      </c>
      <c r="CF24">
        <v>0</v>
      </c>
      <c r="CG24">
        <v>9.130871740158957E-4</v>
      </c>
      <c r="CH24">
        <v>2.897271959174341E-3</v>
      </c>
      <c r="CI24">
        <v>9.147277185327969E-4</v>
      </c>
      <c r="CJ24">
        <v>1.2689840467104471E-3</v>
      </c>
      <c r="CK24">
        <v>6.4374640262655834E-4</v>
      </c>
      <c r="CL24">
        <v>5.7174224670779035E-4</v>
      </c>
      <c r="CM24">
        <v>1.3925772678599539E-3</v>
      </c>
      <c r="CN24">
        <v>4.0224459949704597E-3</v>
      </c>
      <c r="CO24">
        <v>2.9610477482111541E-3</v>
      </c>
      <c r="CP24">
        <v>1.1383649504260319E-3</v>
      </c>
      <c r="CQ24">
        <v>2.2736765788097298E-3</v>
      </c>
      <c r="CR24">
        <v>1.358875128417554E-3</v>
      </c>
      <c r="CS24">
        <v>1.6367020365543E-3</v>
      </c>
      <c r="CT24">
        <v>3.7434810268707438E-4</v>
      </c>
      <c r="CU24">
        <v>2.5641253005577042E-3</v>
      </c>
      <c r="CV24">
        <v>9.0551201738841387E-4</v>
      </c>
      <c r="CW24">
        <v>4.1891669144810979E-3</v>
      </c>
      <c r="CX24">
        <v>1.3673762968448269E-3</v>
      </c>
      <c r="CY24">
        <v>2.7157140530102391E-3</v>
      </c>
      <c r="CZ24">
        <v>1.448308792272122E-3</v>
      </c>
      <c r="DA24">
        <v>2.173693128965354E-3</v>
      </c>
      <c r="DB24">
        <v>2.0965234873359831E-3</v>
      </c>
      <c r="DC24">
        <v>1.3224079055555321E-3</v>
      </c>
      <c r="DD24">
        <v>2.221809244382816E-3</v>
      </c>
      <c r="DE24">
        <v>2.7210655853400988E-3</v>
      </c>
      <c r="DF24">
        <v>1.0734879999491601E-3</v>
      </c>
      <c r="DG24">
        <v>2.8453315361705971E-3</v>
      </c>
      <c r="DH24">
        <v>1.6692181669648971E-3</v>
      </c>
      <c r="DI24">
        <v>1.9806517887870139E-3</v>
      </c>
      <c r="DJ24">
        <v>9.0896414783234094E-4</v>
      </c>
      <c r="DK24">
        <v>0</v>
      </c>
      <c r="DL24">
        <v>931.9342316837475</v>
      </c>
      <c r="DM24">
        <v>44.3708227262264</v>
      </c>
      <c r="DN24">
        <v>602.81947624494921</v>
      </c>
      <c r="DO24">
        <v>2438.450002899267</v>
      </c>
      <c r="DP24">
        <v>289.6820715138453</v>
      </c>
      <c r="DQ24">
        <v>481.52071366704229</v>
      </c>
      <c r="DR24">
        <v>1121.447003486677</v>
      </c>
      <c r="DS24">
        <v>1337.0471354483509</v>
      </c>
      <c r="DT24">
        <v>6538.8651796107306</v>
      </c>
      <c r="DU24">
        <v>1565.1232467107579</v>
      </c>
      <c r="DV24">
        <v>1010.9810778744441</v>
      </c>
    </row>
    <row r="25" spans="1:126" hidden="1" x14ac:dyDescent="0.25">
      <c r="A25" s="1" t="s">
        <v>148</v>
      </c>
      <c r="B25">
        <v>32141.673175024771</v>
      </c>
      <c r="C25">
        <v>20125.36032613022</v>
      </c>
      <c r="D25">
        <v>1.998798713170102E-2</v>
      </c>
      <c r="E25">
        <v>6.6973767330821658E-3</v>
      </c>
      <c r="F25">
        <v>1.354982480620992E-2</v>
      </c>
      <c r="G25">
        <v>5.1837310960150549E-3</v>
      </c>
      <c r="H25">
        <v>3.5812961349250438E-2</v>
      </c>
      <c r="I25">
        <v>0</v>
      </c>
      <c r="J25">
        <v>9.0741951916932934E-2</v>
      </c>
      <c r="K25">
        <v>9.5144875916245431E-3</v>
      </c>
      <c r="L25">
        <v>2.073724120115681E-2</v>
      </c>
      <c r="M25">
        <v>2.165125557874524E-2</v>
      </c>
      <c r="N25">
        <v>1.4472457430548759E-2</v>
      </c>
      <c r="O25">
        <v>2.1099897903956669E-2</v>
      </c>
      <c r="P25">
        <v>1.7905257137692181E-2</v>
      </c>
      <c r="Q25">
        <v>1.9246659253213179E-2</v>
      </c>
      <c r="R25">
        <v>1.6632366452329669E-2</v>
      </c>
      <c r="S25">
        <v>1.629414037602191E-2</v>
      </c>
      <c r="T25">
        <v>2.642411948023678E-2</v>
      </c>
      <c r="U25">
        <v>1.6767574711047721E-2</v>
      </c>
      <c r="V25">
        <v>1.6824296229961181E-2</v>
      </c>
      <c r="W25">
        <v>4.6336702360983612E-2</v>
      </c>
      <c r="X25">
        <v>2.642481655793133E-2</v>
      </c>
      <c r="Y25">
        <v>2.744570886322532E-2</v>
      </c>
      <c r="Z25">
        <v>8.9518091921909196E-2</v>
      </c>
      <c r="AA25">
        <v>6.7091942591419956E-2</v>
      </c>
      <c r="AB25">
        <v>2.2694903025996461E-2</v>
      </c>
      <c r="AC25">
        <v>0.35900520997521052</v>
      </c>
      <c r="AD25">
        <v>2.799484284781377E-2</v>
      </c>
      <c r="AE25">
        <v>2.4402479426376529E-2</v>
      </c>
      <c r="AF25">
        <v>3.7393900747992578E-2</v>
      </c>
      <c r="AG25">
        <v>0.18863595269616881</v>
      </c>
      <c r="AH25">
        <v>2.5324531166430811E-2</v>
      </c>
      <c r="AI25">
        <v>0.13809960596001311</v>
      </c>
      <c r="AJ25">
        <v>1.2131683160192979E-2</v>
      </c>
      <c r="AK25">
        <v>5.4853035769883839E-2</v>
      </c>
      <c r="AL25">
        <v>1.2491283013757359</v>
      </c>
      <c r="AM25">
        <v>2.4719742617485808E-2</v>
      </c>
      <c r="AN25">
        <v>0.32879335712189978</v>
      </c>
      <c r="AO25">
        <v>5.0240735019622222E-2</v>
      </c>
      <c r="AP25">
        <v>2.0796098578376072E-2</v>
      </c>
      <c r="AQ25">
        <v>4.2600159964226662E-2</v>
      </c>
      <c r="AR25">
        <v>3.4176535449004322E-3</v>
      </c>
      <c r="AS25">
        <v>1.031613525738171E-2</v>
      </c>
      <c r="AT25">
        <v>1.161231290256054E-2</v>
      </c>
      <c r="AU25">
        <v>1.8001112853277441E-2</v>
      </c>
      <c r="AV25">
        <v>2.4575492070874519E-2</v>
      </c>
      <c r="AW25">
        <v>1.828052687265979E-2</v>
      </c>
      <c r="AX25">
        <v>1.324725341681828E-2</v>
      </c>
      <c r="AY25">
        <v>4.4052917397211518E-2</v>
      </c>
      <c r="AZ25">
        <v>2.774687859027853E-2</v>
      </c>
      <c r="BA25">
        <v>1.0013116089227029E-2</v>
      </c>
      <c r="BB25">
        <v>6.8451915866618749E-3</v>
      </c>
      <c r="BC25">
        <v>1.3476131843840359E-2</v>
      </c>
      <c r="BD25">
        <v>1.3722500073786659E-2</v>
      </c>
      <c r="BE25">
        <v>7.6754371277774876E-3</v>
      </c>
      <c r="BF25">
        <v>3.0695182230327338E-2</v>
      </c>
      <c r="BG25">
        <v>0.13632940936875859</v>
      </c>
      <c r="BH25">
        <v>0.99732493647586484</v>
      </c>
      <c r="BI25">
        <v>1.319697356852227E-2</v>
      </c>
      <c r="BJ25">
        <v>4.4416975404883853E-2</v>
      </c>
      <c r="BK25">
        <v>4.5088790891169669E-2</v>
      </c>
      <c r="BL25">
        <v>4.178516240704791E-2</v>
      </c>
      <c r="BM25">
        <v>5.9966376442603213E-3</v>
      </c>
      <c r="BN25">
        <v>1.0103186463644789E-2</v>
      </c>
      <c r="BO25">
        <v>5.7815677668885306E-3</v>
      </c>
      <c r="BP25">
        <v>7.563776198063199E-3</v>
      </c>
      <c r="BQ25">
        <v>1.100953346429116E-2</v>
      </c>
      <c r="BR25">
        <v>1.059734039072968E-2</v>
      </c>
      <c r="BS25">
        <v>1.5636026496428621E-2</v>
      </c>
      <c r="BT25">
        <v>7.566713015445755E-3</v>
      </c>
      <c r="BU25">
        <v>6.0700369434883534E-3</v>
      </c>
      <c r="BV25">
        <v>6.3426786885690039E-3</v>
      </c>
      <c r="BW25">
        <v>7.1687155883518013E-3</v>
      </c>
      <c r="BX25">
        <v>5.1955804157922192E-3</v>
      </c>
      <c r="BY25">
        <v>2.316911785339906E-3</v>
      </c>
      <c r="BZ25">
        <v>1.4609918976614519E-3</v>
      </c>
      <c r="CA25">
        <v>1.571816950838521E-3</v>
      </c>
      <c r="CB25">
        <v>1.777626305250056E-3</v>
      </c>
      <c r="CC25">
        <v>3.2629614392792718E-3</v>
      </c>
      <c r="CD25">
        <v>2.032740065120932E-3</v>
      </c>
      <c r="CE25">
        <v>2.6742176917383901E-3</v>
      </c>
      <c r="CF25">
        <v>0</v>
      </c>
      <c r="CG25">
        <v>2.2468004813115151E-3</v>
      </c>
      <c r="CH25">
        <v>6.0053467628940933E-3</v>
      </c>
      <c r="CI25">
        <v>2.392801093694618E-3</v>
      </c>
      <c r="CJ25">
        <v>3.9925877560840536E-3</v>
      </c>
      <c r="CK25">
        <v>1.48616708605096E-3</v>
      </c>
      <c r="CL25">
        <v>1.5382082152203809E-3</v>
      </c>
      <c r="CM25">
        <v>3.3097120891617008E-3</v>
      </c>
      <c r="CN25">
        <v>6.6906369242105282E-3</v>
      </c>
      <c r="CO25">
        <v>3.7655236733786868E-3</v>
      </c>
      <c r="CP25">
        <v>2.3401557586267109E-3</v>
      </c>
      <c r="CQ25">
        <v>6.1711573351978929E-3</v>
      </c>
      <c r="CR25">
        <v>5.6466860976212502E-3</v>
      </c>
      <c r="CS25">
        <v>3.3971067849371738E-3</v>
      </c>
      <c r="CT25">
        <v>8.6715340187401677E-4</v>
      </c>
      <c r="CU25">
        <v>6.262281354037281E-3</v>
      </c>
      <c r="CV25">
        <v>2.933763261731245E-3</v>
      </c>
      <c r="CW25">
        <v>1.242129261282752E-2</v>
      </c>
      <c r="CX25">
        <v>3.1120552935488171E-3</v>
      </c>
      <c r="CY25">
        <v>9.1044192344819381E-3</v>
      </c>
      <c r="CZ25">
        <v>3.1151854046789699E-3</v>
      </c>
      <c r="DA25">
        <v>6.4290613751867226E-3</v>
      </c>
      <c r="DB25">
        <v>5.1913908925264804E-3</v>
      </c>
      <c r="DC25">
        <v>2.337024164692743E-3</v>
      </c>
      <c r="DD25">
        <v>5.1698480189346762E-3</v>
      </c>
      <c r="DE25">
        <v>1.3504978865177601E-2</v>
      </c>
      <c r="DF25">
        <v>4.5843724844350162E-3</v>
      </c>
      <c r="DG25">
        <v>8.6546586851899525E-3</v>
      </c>
      <c r="DH25">
        <v>3.9880665762937698E-3</v>
      </c>
      <c r="DI25">
        <v>5.0191936566555502E-3</v>
      </c>
      <c r="DJ25">
        <v>1.7700036479704499E-3</v>
      </c>
      <c r="DK25">
        <v>0</v>
      </c>
      <c r="DL25">
        <v>764.99736725804564</v>
      </c>
      <c r="DM25">
        <v>30.03384956396658</v>
      </c>
      <c r="DN25">
        <v>1578.4826043300609</v>
      </c>
      <c r="DO25">
        <v>1724.6011380798</v>
      </c>
      <c r="DP25">
        <v>233.4780718944713</v>
      </c>
      <c r="DQ25">
        <v>399.11686109476977</v>
      </c>
      <c r="DR25">
        <v>2289.890565407743</v>
      </c>
      <c r="DS25">
        <v>3992.0670958750079</v>
      </c>
      <c r="DT25">
        <v>21129.00562152089</v>
      </c>
      <c r="DU25">
        <v>1116.1022340170871</v>
      </c>
      <c r="DV25">
        <v>2547.3903479061669</v>
      </c>
    </row>
    <row r="26" spans="1:126" hidden="1" x14ac:dyDescent="0.25">
      <c r="A26" s="1" t="s">
        <v>149</v>
      </c>
      <c r="B26">
        <v>35446.042163749829</v>
      </c>
      <c r="C26">
        <v>22176.94441003861</v>
      </c>
      <c r="D26">
        <v>1.9543150273857231E-2</v>
      </c>
      <c r="E26">
        <v>3.0734136511522789E-3</v>
      </c>
      <c r="F26">
        <v>1.301161807840431E-2</v>
      </c>
      <c r="G26">
        <v>3.756801295869765E-3</v>
      </c>
      <c r="H26">
        <v>3.763475603384323E-3</v>
      </c>
      <c r="I26">
        <v>0</v>
      </c>
      <c r="J26">
        <v>0.34715472482851528</v>
      </c>
      <c r="K26">
        <v>9.8955681778517719E-3</v>
      </c>
      <c r="L26">
        <v>3.4125221432286683E-2</v>
      </c>
      <c r="M26">
        <v>4.2711378772139118E-2</v>
      </c>
      <c r="N26">
        <v>2.8598420353646251E-2</v>
      </c>
      <c r="O26">
        <v>3.8926498536096532E-2</v>
      </c>
      <c r="P26">
        <v>3.8928696529856609E-2</v>
      </c>
      <c r="Q26">
        <v>4.5679823224263442E-2</v>
      </c>
      <c r="R26">
        <v>3.4799349114920011E-2</v>
      </c>
      <c r="S26">
        <v>3.0883271244672768E-2</v>
      </c>
      <c r="T26">
        <v>4.3759338548776228E-2</v>
      </c>
      <c r="U26">
        <v>3.6654234702534358E-2</v>
      </c>
      <c r="V26">
        <v>8.771290929040107E-2</v>
      </c>
      <c r="W26">
        <v>0.2260527787990976</v>
      </c>
      <c r="X26">
        <v>0.13143586271297111</v>
      </c>
      <c r="Y26">
        <v>8.0652900672169597E-2</v>
      </c>
      <c r="Z26">
        <v>0.43951048630854828</v>
      </c>
      <c r="AA26">
        <v>0.51370789782210968</v>
      </c>
      <c r="AB26">
        <v>0.1151970799411447</v>
      </c>
      <c r="AC26">
        <v>6.1062469798990387E-3</v>
      </c>
      <c r="AD26">
        <v>1.8931087168330731E-2</v>
      </c>
      <c r="AE26">
        <v>4.0646471567365471E-2</v>
      </c>
      <c r="AF26">
        <v>2.0967786837095121E-2</v>
      </c>
      <c r="AG26">
        <v>6.4703445395728504E-2</v>
      </c>
      <c r="AH26">
        <v>1.3497109934309011E-2</v>
      </c>
      <c r="AI26">
        <v>5.4670810016869867E-2</v>
      </c>
      <c r="AJ26">
        <v>5.1549975538464257E-2</v>
      </c>
      <c r="AK26">
        <v>0.25733091405380681</v>
      </c>
      <c r="AL26">
        <v>0.3888982127526594</v>
      </c>
      <c r="AM26">
        <v>2.7128847062052468E-2</v>
      </c>
      <c r="AN26">
        <v>3.690660415476002E-2</v>
      </c>
      <c r="AO26">
        <v>6.1964748923511916E-3</v>
      </c>
      <c r="AP26">
        <v>7.3707485706212009E-2</v>
      </c>
      <c r="AQ26">
        <v>0.16692817266180329</v>
      </c>
      <c r="AR26">
        <v>6.7701855213302686E-3</v>
      </c>
      <c r="AS26">
        <v>1.5000431288306561E-2</v>
      </c>
      <c r="AT26">
        <v>1.7999973515545751E-2</v>
      </c>
      <c r="AU26">
        <v>1.925947558024271E-2</v>
      </c>
      <c r="AV26">
        <v>1.516434591971544E-2</v>
      </c>
      <c r="AW26">
        <v>1.7058715862865299E-2</v>
      </c>
      <c r="AX26">
        <v>3.4101595457487928E-3</v>
      </c>
      <c r="AY26">
        <v>0.19615816821815471</v>
      </c>
      <c r="AZ26">
        <v>0.11031086516133511</v>
      </c>
      <c r="BA26">
        <v>7.7334288391302753E-3</v>
      </c>
      <c r="BB26">
        <v>7.792573905656559E-3</v>
      </c>
      <c r="BC26">
        <v>1.394125665043355E-2</v>
      </c>
      <c r="BD26">
        <v>1.2375276590235429E-2</v>
      </c>
      <c r="BE26">
        <v>6.0917773226627121E-3</v>
      </c>
      <c r="BF26">
        <v>0.1206365027537067</v>
      </c>
      <c r="BG26">
        <v>0.67776226104086257</v>
      </c>
      <c r="BH26">
        <v>0.9595770616224063</v>
      </c>
      <c r="BI26">
        <v>1.280010225388137E-2</v>
      </c>
      <c r="BJ26">
        <v>3.2816939140345197E-2</v>
      </c>
      <c r="BK26">
        <v>3.2073237468627357E-2</v>
      </c>
      <c r="BL26">
        <v>3.0895447816288269E-2</v>
      </c>
      <c r="BM26">
        <v>6.7951138516098818E-3</v>
      </c>
      <c r="BN26">
        <v>9.2701102261136068E-3</v>
      </c>
      <c r="BO26">
        <v>7.0890436994138079E-3</v>
      </c>
      <c r="BP26">
        <v>6.9680588555067679E-3</v>
      </c>
      <c r="BQ26">
        <v>8.9432415375891149E-3</v>
      </c>
      <c r="BR26">
        <v>4.1240646531911229E-3</v>
      </c>
      <c r="BS26">
        <v>3.2101186014559819E-3</v>
      </c>
      <c r="BT26">
        <v>8.2142327700101166E-3</v>
      </c>
      <c r="BU26">
        <v>4.361631513719366E-3</v>
      </c>
      <c r="BV26">
        <v>9.3211079294198279E-3</v>
      </c>
      <c r="BW26">
        <v>1.026365457871568E-2</v>
      </c>
      <c r="BX26">
        <v>1.8158512667770639E-2</v>
      </c>
      <c r="BY26">
        <v>4.2433939784038881E-3</v>
      </c>
      <c r="BZ26">
        <v>2.8341800239016172E-3</v>
      </c>
      <c r="CA26">
        <v>2.4798448470159189E-3</v>
      </c>
      <c r="CB26">
        <v>2.5619937087135438E-3</v>
      </c>
      <c r="CC26">
        <v>1.201000819605506E-2</v>
      </c>
      <c r="CD26">
        <v>2.1908812478456819E-3</v>
      </c>
      <c r="CE26">
        <v>3.843881872091998E-3</v>
      </c>
      <c r="CF26">
        <v>0</v>
      </c>
      <c r="CG26">
        <v>3.564248044994655E-3</v>
      </c>
      <c r="CH26">
        <v>5.4337371185209753E-3</v>
      </c>
      <c r="CI26">
        <v>1.966989704256778E-3</v>
      </c>
      <c r="CJ26">
        <v>4.0592669148703624E-3</v>
      </c>
      <c r="CK26">
        <v>2.4684671186031701E-3</v>
      </c>
      <c r="CL26">
        <v>2.2471861406326418E-3</v>
      </c>
      <c r="CM26">
        <v>3.3857968891355971E-3</v>
      </c>
      <c r="CN26">
        <v>5.6192973792604621E-3</v>
      </c>
      <c r="CO26">
        <v>6.714138532037282E-3</v>
      </c>
      <c r="CP26">
        <v>4.7732008306623896E-3</v>
      </c>
      <c r="CQ26">
        <v>8.0746187472498145E-3</v>
      </c>
      <c r="CR26">
        <v>7.5105834703184608E-3</v>
      </c>
      <c r="CS26">
        <v>3.2685780236500371E-3</v>
      </c>
      <c r="CT26">
        <v>1.3494125562048529E-3</v>
      </c>
      <c r="CU26">
        <v>7.2266717991673404E-3</v>
      </c>
      <c r="CV26">
        <v>3.3040681246605101E-3</v>
      </c>
      <c r="CW26">
        <v>1.742068122765085E-2</v>
      </c>
      <c r="CX26">
        <v>4.034420328768047E-3</v>
      </c>
      <c r="CY26">
        <v>1.1384920564773479E-2</v>
      </c>
      <c r="CZ26">
        <v>4.8827519744870269E-3</v>
      </c>
      <c r="DA26">
        <v>9.3826911200680131E-3</v>
      </c>
      <c r="DB26">
        <v>6.447394220875792E-3</v>
      </c>
      <c r="DC26">
        <v>3.5407112774557348E-3</v>
      </c>
      <c r="DD26">
        <v>6.21360925012904E-3</v>
      </c>
      <c r="DE26">
        <v>1.2321626839078271E-2</v>
      </c>
      <c r="DF26">
        <v>6.3222050397647948E-3</v>
      </c>
      <c r="DG26">
        <v>1.187314369963105E-2</v>
      </c>
      <c r="DH26">
        <v>4.6409516984332964E-3</v>
      </c>
      <c r="DI26">
        <v>6.2580617315704436E-3</v>
      </c>
      <c r="DJ26">
        <v>2.4747687253412289E-3</v>
      </c>
      <c r="DK26">
        <v>0</v>
      </c>
      <c r="DL26">
        <v>1390.992660243516</v>
      </c>
      <c r="DM26">
        <v>124.95386317519019</v>
      </c>
      <c r="DN26">
        <v>1488.67869487025</v>
      </c>
      <c r="DO26">
        <v>5210.9483941506933</v>
      </c>
      <c r="DP26">
        <v>818.74862978501017</v>
      </c>
      <c r="DQ26">
        <v>871.93140828871992</v>
      </c>
      <c r="DR26">
        <v>3098.7856323817459</v>
      </c>
      <c r="DS26">
        <v>1160.3119274998819</v>
      </c>
      <c r="DT26">
        <v>21280.69095335481</v>
      </c>
      <c r="DU26">
        <v>4768.7646048065571</v>
      </c>
      <c r="DV26">
        <v>2858.5812507772721</v>
      </c>
    </row>
    <row r="27" spans="1:126" hidden="1" x14ac:dyDescent="0.25">
      <c r="A27" s="1" t="s">
        <v>150</v>
      </c>
      <c r="B27">
        <v>45151.357131414938</v>
      </c>
      <c r="C27">
        <v>47929.761400052586</v>
      </c>
      <c r="D27">
        <v>6.0614135675635922E-2</v>
      </c>
      <c r="E27">
        <v>7.2047034031236879E-3</v>
      </c>
      <c r="F27">
        <v>2.6389480655181111E-2</v>
      </c>
      <c r="G27">
        <v>0.55088479796105261</v>
      </c>
      <c r="H27">
        <v>2.2782402401607241E-2</v>
      </c>
      <c r="I27">
        <v>0</v>
      </c>
      <c r="J27">
        <v>0.4710403950130273</v>
      </c>
      <c r="K27">
        <v>1.503130562510032E-2</v>
      </c>
      <c r="L27">
        <v>0.1208292936744443</v>
      </c>
      <c r="M27">
        <v>0.18849039122968009</v>
      </c>
      <c r="N27">
        <v>0.1574729409122019</v>
      </c>
      <c r="O27">
        <v>0.16399871202608579</v>
      </c>
      <c r="P27">
        <v>0.19650024498485449</v>
      </c>
      <c r="Q27">
        <v>0.21549735228235631</v>
      </c>
      <c r="R27">
        <v>0.14306232314154291</v>
      </c>
      <c r="S27">
        <v>0.1246316975193687</v>
      </c>
      <c r="T27">
        <v>0.19638168461490349</v>
      </c>
      <c r="U27">
        <v>9.8914049976386309E-2</v>
      </c>
      <c r="V27">
        <v>0.18466530257072419</v>
      </c>
      <c r="W27">
        <v>0.30400187734390061</v>
      </c>
      <c r="X27">
        <v>0.17653947215237281</v>
      </c>
      <c r="Y27">
        <v>0.10186694244971541</v>
      </c>
      <c r="Z27">
        <v>0.58700887425553228</v>
      </c>
      <c r="AA27">
        <v>0.74669180587908346</v>
      </c>
      <c r="AB27">
        <v>0.16055628155606319</v>
      </c>
      <c r="AC27">
        <v>0.13183015010676641</v>
      </c>
      <c r="AD27">
        <v>0.12417991875808949</v>
      </c>
      <c r="AE27">
        <v>0.1159650681088801</v>
      </c>
      <c r="AF27">
        <v>0.15374874525393481</v>
      </c>
      <c r="AG27">
        <v>1.1563726059033499</v>
      </c>
      <c r="AH27">
        <v>0.37958902304358799</v>
      </c>
      <c r="AI27">
        <v>0.64773393908100574</v>
      </c>
      <c r="AJ27">
        <v>6.8536031978407908E-2</v>
      </c>
      <c r="AK27">
        <v>0.37964281376320991</v>
      </c>
      <c r="AL27">
        <v>0.66564410976465882</v>
      </c>
      <c r="AM27">
        <v>0.2256577313532773</v>
      </c>
      <c r="AN27">
        <v>0.32426297184916902</v>
      </c>
      <c r="AO27">
        <v>0.67037098508794668</v>
      </c>
      <c r="AP27">
        <v>0.1025748200261699</v>
      </c>
      <c r="AQ27">
        <v>0.23028428514727331</v>
      </c>
      <c r="AR27">
        <v>1.2993876437088049E-2</v>
      </c>
      <c r="AS27">
        <v>2.985725067567568E-2</v>
      </c>
      <c r="AT27">
        <v>3.0638494400401291E-2</v>
      </c>
      <c r="AU27">
        <v>8.0254327158021235E-2</v>
      </c>
      <c r="AV27">
        <v>0.1449848018147934</v>
      </c>
      <c r="AW27">
        <v>6.652347818172262E-2</v>
      </c>
      <c r="AX27">
        <v>9.8062366333888276E-2</v>
      </c>
      <c r="AY27">
        <v>0.2685573495148541</v>
      </c>
      <c r="AZ27">
        <v>0.15387574705885171</v>
      </c>
      <c r="BA27">
        <v>1.6763341339884771E-2</v>
      </c>
      <c r="BB27">
        <v>2.3848203618482611E-2</v>
      </c>
      <c r="BC27">
        <v>2.507646931314908E-2</v>
      </c>
      <c r="BD27">
        <v>1.31847176545514E-2</v>
      </c>
      <c r="BE27">
        <v>1.0462183243160641E-2</v>
      </c>
      <c r="BF27">
        <v>0.1611764964094326</v>
      </c>
      <c r="BG27">
        <v>0.90213594341459924</v>
      </c>
      <c r="BH27">
        <v>7.8911767975977848E-2</v>
      </c>
      <c r="BI27">
        <v>6.8542816123491552E-3</v>
      </c>
      <c r="BJ27">
        <v>5.2006739673618553E-2</v>
      </c>
      <c r="BK27">
        <v>5.9481244845966133E-2</v>
      </c>
      <c r="BL27">
        <v>5.1845424436935607E-2</v>
      </c>
      <c r="BM27">
        <v>1.238637448902343E-2</v>
      </c>
      <c r="BN27">
        <v>1.0846843559700449E-2</v>
      </c>
      <c r="BO27">
        <v>7.4639257262647061E-3</v>
      </c>
      <c r="BP27">
        <v>1.163610473824693E-2</v>
      </c>
      <c r="BQ27">
        <v>1.185166729807266E-2</v>
      </c>
      <c r="BR27">
        <v>8.8310766611318231E-3</v>
      </c>
      <c r="BS27">
        <v>1.0762432283728E-2</v>
      </c>
      <c r="BT27">
        <v>1.0587294952565459E-2</v>
      </c>
      <c r="BU27">
        <v>6.6471474017400544E-3</v>
      </c>
      <c r="BV27">
        <v>1.519900402349678E-2</v>
      </c>
      <c r="BW27">
        <v>2.3195512762292259E-2</v>
      </c>
      <c r="BX27">
        <v>2.7638336598000621E-2</v>
      </c>
      <c r="BY27">
        <v>6.4192968500509122E-3</v>
      </c>
      <c r="BZ27">
        <v>4.1300396855742392E-3</v>
      </c>
      <c r="CA27">
        <v>3.5325589926295461E-3</v>
      </c>
      <c r="CB27">
        <v>3.597582536311289E-3</v>
      </c>
      <c r="CC27">
        <v>1.69423108927798E-2</v>
      </c>
      <c r="CD27">
        <v>3.1359397207907482E-3</v>
      </c>
      <c r="CE27">
        <v>5.2229564973528316E-3</v>
      </c>
      <c r="CF27">
        <v>0</v>
      </c>
      <c r="CG27">
        <v>3.9858536401977483E-3</v>
      </c>
      <c r="CH27">
        <v>8.4896936977879468E-3</v>
      </c>
      <c r="CI27">
        <v>2.9436278981468029E-3</v>
      </c>
      <c r="CJ27">
        <v>4.2196696186997196E-3</v>
      </c>
      <c r="CK27">
        <v>2.8956078404299519E-3</v>
      </c>
      <c r="CL27">
        <v>2.7166314875870529E-3</v>
      </c>
      <c r="CM27">
        <v>4.9729190475464964E-3</v>
      </c>
      <c r="CN27">
        <v>1.9644813948458201E-2</v>
      </c>
      <c r="CO27">
        <v>1.2272765488190659E-2</v>
      </c>
      <c r="CP27">
        <v>6.4288688291543571E-3</v>
      </c>
      <c r="CQ27">
        <v>9.8002745851124978E-3</v>
      </c>
      <c r="CR27">
        <v>6.2995786458407178E-3</v>
      </c>
      <c r="CS27">
        <v>5.3786269703071489E-3</v>
      </c>
      <c r="CT27">
        <v>1.703220104997694E-3</v>
      </c>
      <c r="CU27">
        <v>1.086848532047795E-2</v>
      </c>
      <c r="CV27">
        <v>3.6814758466496302E-3</v>
      </c>
      <c r="CW27">
        <v>1.7835294092022079E-2</v>
      </c>
      <c r="CX27">
        <v>5.0759125702051402E-3</v>
      </c>
      <c r="CY27">
        <v>1.099575074929803E-2</v>
      </c>
      <c r="CZ27">
        <v>7.5111059742472867E-3</v>
      </c>
      <c r="DA27">
        <v>9.4120500307045673E-3</v>
      </c>
      <c r="DB27">
        <v>8.8166145686675457E-3</v>
      </c>
      <c r="DC27">
        <v>5.7189234528193826E-3</v>
      </c>
      <c r="DD27">
        <v>9.7081617483843752E-3</v>
      </c>
      <c r="DE27">
        <v>1.4629112023620459E-2</v>
      </c>
      <c r="DF27">
        <v>5.2917195494965623E-3</v>
      </c>
      <c r="DG27">
        <v>1.416770130257987E-2</v>
      </c>
      <c r="DH27">
        <v>7.0487562497058946E-3</v>
      </c>
      <c r="DI27">
        <v>8.3430309493933517E-3</v>
      </c>
      <c r="DJ27">
        <v>3.6265069066990642E-3</v>
      </c>
      <c r="DK27">
        <v>0</v>
      </c>
      <c r="DL27">
        <v>5100.9989380968718</v>
      </c>
      <c r="DM27">
        <v>172.42431818048649</v>
      </c>
      <c r="DN27">
        <v>1968.6007397426979</v>
      </c>
      <c r="DO27">
        <v>6801.1275161902931</v>
      </c>
      <c r="DP27">
        <v>1243.125197628957</v>
      </c>
      <c r="DQ27">
        <v>1924.502013892054</v>
      </c>
      <c r="DR27">
        <v>5043.3605273002013</v>
      </c>
      <c r="DS27">
        <v>3037.631410444721</v>
      </c>
      <c r="DT27">
        <v>19859.586469938658</v>
      </c>
      <c r="DU27">
        <v>6177.6776890420979</v>
      </c>
      <c r="DV27">
        <v>3229.141108451478</v>
      </c>
    </row>
    <row r="28" spans="1:126" hidden="1" x14ac:dyDescent="0.25">
      <c r="A28" s="1" t="s">
        <v>151</v>
      </c>
      <c r="B28">
        <v>100470.8445427577</v>
      </c>
      <c r="C28">
        <v>168048.13545172301</v>
      </c>
      <c r="D28">
        <v>0.15926227529359541</v>
      </c>
      <c r="E28">
        <v>2.666395887586347E-2</v>
      </c>
      <c r="F28">
        <v>7.3172474336166166E-2</v>
      </c>
      <c r="G28">
        <v>0.67922487387347996</v>
      </c>
      <c r="H28">
        <v>2.645430276551632</v>
      </c>
      <c r="I28">
        <v>0</v>
      </c>
      <c r="J28">
        <v>0.35742707981502969</v>
      </c>
      <c r="K28">
        <v>3.5653517620477131E-2</v>
      </c>
      <c r="L28">
        <v>0.28889216715435811</v>
      </c>
      <c r="M28">
        <v>0.4542866840276864</v>
      </c>
      <c r="N28">
        <v>0.40069541472419928</v>
      </c>
      <c r="O28">
        <v>0.39443629768736299</v>
      </c>
      <c r="P28">
        <v>0.47786245442961067</v>
      </c>
      <c r="Q28">
        <v>0.51392758039820152</v>
      </c>
      <c r="R28">
        <v>0.34247851983357541</v>
      </c>
      <c r="S28">
        <v>0.2979249066306543</v>
      </c>
      <c r="T28">
        <v>0.50938432922879473</v>
      </c>
      <c r="U28">
        <v>0.23091052524177741</v>
      </c>
      <c r="V28">
        <v>0.28101063277739807</v>
      </c>
      <c r="W28">
        <v>0.20024573552083591</v>
      </c>
      <c r="X28">
        <v>0.11402222366616301</v>
      </c>
      <c r="Y28">
        <v>9.235899455456191E-2</v>
      </c>
      <c r="Z28">
        <v>0.373229060628673</v>
      </c>
      <c r="AA28">
        <v>0.62474784311885734</v>
      </c>
      <c r="AB28">
        <v>0.12951363378092179</v>
      </c>
      <c r="AC28">
        <v>1.4406451273213541</v>
      </c>
      <c r="AD28">
        <v>0.35645462202531081</v>
      </c>
      <c r="AE28">
        <v>0.2374131202007396</v>
      </c>
      <c r="AF28">
        <v>0.39754643815051532</v>
      </c>
      <c r="AG28">
        <v>3.7267240388845968</v>
      </c>
      <c r="AH28">
        <v>1.436102836847287</v>
      </c>
      <c r="AI28">
        <v>1.7788445741005341</v>
      </c>
      <c r="AJ28">
        <v>5.1176583494375393E-2</v>
      </c>
      <c r="AK28">
        <v>0.35900890599187341</v>
      </c>
      <c r="AL28">
        <v>1.101196338206893</v>
      </c>
      <c r="AM28">
        <v>1.652499390490888</v>
      </c>
      <c r="AN28">
        <v>1.542794427762626</v>
      </c>
      <c r="AO28">
        <v>0.45039514137739578</v>
      </c>
      <c r="AP28">
        <v>8.6955440045308724E-2</v>
      </c>
      <c r="AQ28">
        <v>0.1846747811523074</v>
      </c>
      <c r="AR28">
        <v>2.4205135206650831E-2</v>
      </c>
      <c r="AS28">
        <v>6.8512636445257291E-2</v>
      </c>
      <c r="AT28">
        <v>5.3635034641717871E-2</v>
      </c>
      <c r="AU28">
        <v>0.14270575693548401</v>
      </c>
      <c r="AV28">
        <v>0.23030954448240379</v>
      </c>
      <c r="AW28">
        <v>0.1242258687916777</v>
      </c>
      <c r="AX28">
        <v>0.1558090179691079</v>
      </c>
      <c r="AY28">
        <v>0.19886887594397831</v>
      </c>
      <c r="AZ28">
        <v>0.129277572973063</v>
      </c>
      <c r="BA28">
        <v>4.2613687610665293E-2</v>
      </c>
      <c r="BB28">
        <v>4.2596739391615707E-2</v>
      </c>
      <c r="BC28">
        <v>5.8974416329947182E-2</v>
      </c>
      <c r="BD28">
        <v>0.19151715010551049</v>
      </c>
      <c r="BE28">
        <v>0.52569126813618228</v>
      </c>
      <c r="BF28">
        <v>0.12717690562798251</v>
      </c>
      <c r="BG28">
        <v>0.55213097677558209</v>
      </c>
      <c r="BH28">
        <v>7.5895229604843392E-2</v>
      </c>
      <c r="BI28">
        <v>1.8179177935690249E-2</v>
      </c>
      <c r="BJ28">
        <v>9.0837654350003849E-2</v>
      </c>
      <c r="BK28">
        <v>0.1243131417145906</v>
      </c>
      <c r="BL28">
        <v>9.3989963461358128E-2</v>
      </c>
      <c r="BM28">
        <v>2.6411486433155659E-2</v>
      </c>
      <c r="BN28">
        <v>2.9678433831809091E-2</v>
      </c>
      <c r="BO28">
        <v>1.7077207549133749E-2</v>
      </c>
      <c r="BP28">
        <v>3.4525816937776288E-2</v>
      </c>
      <c r="BQ28">
        <v>3.7417016177566313E-2</v>
      </c>
      <c r="BR28">
        <v>4.2112004058553608E-2</v>
      </c>
      <c r="BS28">
        <v>6.7773849638051428E-2</v>
      </c>
      <c r="BT28">
        <v>2.669664052749832E-2</v>
      </c>
      <c r="BU28">
        <v>2.330494637603038E-2</v>
      </c>
      <c r="BV28">
        <v>3.6808808911967542E-2</v>
      </c>
      <c r="BW28">
        <v>5.650304453908702E-2</v>
      </c>
      <c r="BX28">
        <v>3.3059780583266321E-2</v>
      </c>
      <c r="BY28">
        <v>1.214594216416618E-2</v>
      </c>
      <c r="BZ28">
        <v>7.184492566145461E-3</v>
      </c>
      <c r="CA28">
        <v>7.8416196010028302E-3</v>
      </c>
      <c r="CB28">
        <v>7.9647598817423407E-3</v>
      </c>
      <c r="CC28">
        <v>2.0493554491474469E-2</v>
      </c>
      <c r="CD28">
        <v>8.1717659971343847E-3</v>
      </c>
      <c r="CE28">
        <v>9.462870612681135E-3</v>
      </c>
      <c r="CF28">
        <v>0</v>
      </c>
      <c r="CG28">
        <v>7.3825450421011879E-3</v>
      </c>
      <c r="CH28">
        <v>1.8349111462206961E-2</v>
      </c>
      <c r="CI28">
        <v>6.7358375627002646E-3</v>
      </c>
      <c r="CJ28">
        <v>9.8918247069522559E-3</v>
      </c>
      <c r="CK28">
        <v>5.2472593610994236E-3</v>
      </c>
      <c r="CL28">
        <v>5.4354354254587149E-3</v>
      </c>
      <c r="CM28">
        <v>1.205077367093412E-2</v>
      </c>
      <c r="CN28">
        <v>6.9803179523091077E-2</v>
      </c>
      <c r="CO28">
        <v>2.3963340790372961E-2</v>
      </c>
      <c r="CP28">
        <v>9.6264945546239555E-3</v>
      </c>
      <c r="CQ28">
        <v>2.0602752246127041E-2</v>
      </c>
      <c r="CR28">
        <v>1.037626872274054E-2</v>
      </c>
      <c r="CS28">
        <v>1.3748523482418911E-2</v>
      </c>
      <c r="CT28">
        <v>3.282328774485426E-3</v>
      </c>
      <c r="CU28">
        <v>2.9098960479097481E-2</v>
      </c>
      <c r="CV28">
        <v>8.7595935564185445E-3</v>
      </c>
      <c r="CW28">
        <v>2.8899851952307001E-2</v>
      </c>
      <c r="CX28">
        <v>1.149730038983517E-2</v>
      </c>
      <c r="CY28">
        <v>1.7473803274564721E-2</v>
      </c>
      <c r="CZ28">
        <v>1.3664201720828511E-2</v>
      </c>
      <c r="DA28">
        <v>1.5837110754216909E-2</v>
      </c>
      <c r="DB28">
        <v>1.9552728735291441E-2</v>
      </c>
      <c r="DC28">
        <v>1.276826005586388E-2</v>
      </c>
      <c r="DD28">
        <v>2.002021061383991E-2</v>
      </c>
      <c r="DE28">
        <v>3.103422458514269E-2</v>
      </c>
      <c r="DF28">
        <v>9.2561486062203123E-3</v>
      </c>
      <c r="DG28">
        <v>2.6216531350496241E-2</v>
      </c>
      <c r="DH28">
        <v>1.563409481346581E-2</v>
      </c>
      <c r="DI28">
        <v>1.8327429604886439E-2</v>
      </c>
      <c r="DJ28">
        <v>7.9592745884957909E-3</v>
      </c>
      <c r="DK28">
        <v>0</v>
      </c>
      <c r="DL28">
        <v>12096.498733086341</v>
      </c>
      <c r="DM28">
        <v>158.05554203440411</v>
      </c>
      <c r="DN28">
        <v>4163.5826575037026</v>
      </c>
      <c r="DO28">
        <v>16200.681294462849</v>
      </c>
      <c r="DP28">
        <v>1679.2725840303251</v>
      </c>
      <c r="DQ28">
        <v>3424.4528347434621</v>
      </c>
      <c r="DR28">
        <v>11075.00658147916</v>
      </c>
      <c r="DS28">
        <v>16776.407664575621</v>
      </c>
      <c r="DT28">
        <v>34896.886650841872</v>
      </c>
      <c r="DU28">
        <v>3964.1392943783981</v>
      </c>
      <c r="DV28">
        <v>6376.2741614884053</v>
      </c>
    </row>
    <row r="29" spans="1:126" hidden="1" x14ac:dyDescent="0.25">
      <c r="A29" s="1" t="s">
        <v>152</v>
      </c>
      <c r="B29">
        <v>13447.781699330089</v>
      </c>
      <c r="C29">
        <v>16471.814731181301</v>
      </c>
      <c r="D29">
        <v>1.7247218177972638E-2</v>
      </c>
      <c r="E29">
        <v>2.7203828668207271E-3</v>
      </c>
      <c r="F29">
        <v>5.6637884701010626E-3</v>
      </c>
      <c r="G29">
        <v>0.25546974555254198</v>
      </c>
      <c r="H29">
        <v>0.23790013429310641</v>
      </c>
      <c r="I29">
        <v>0</v>
      </c>
      <c r="J29">
        <v>0.1147829960928843</v>
      </c>
      <c r="K29">
        <v>4.275914541466635E-3</v>
      </c>
      <c r="L29">
        <v>2.13964243692083E-2</v>
      </c>
      <c r="M29">
        <v>3.0553153001445951E-2</v>
      </c>
      <c r="N29">
        <v>2.498699857372411E-2</v>
      </c>
      <c r="O29">
        <v>2.8381380063191582E-2</v>
      </c>
      <c r="P29">
        <v>3.076334465848584E-2</v>
      </c>
      <c r="Q29">
        <v>3.3291584271817741E-2</v>
      </c>
      <c r="R29">
        <v>2.2424669118347309E-2</v>
      </c>
      <c r="S29">
        <v>2.0026401600435641E-2</v>
      </c>
      <c r="T29">
        <v>2.9722329608092141E-2</v>
      </c>
      <c r="U29">
        <v>1.6983725223252061E-2</v>
      </c>
      <c r="V29">
        <v>2.3491043016059889E-2</v>
      </c>
      <c r="W29">
        <v>7.4973131304856597E-2</v>
      </c>
      <c r="X29">
        <v>4.3125387319787177E-2</v>
      </c>
      <c r="Y29">
        <v>2.456570728022436E-2</v>
      </c>
      <c r="Z29">
        <v>0.1441784550446186</v>
      </c>
      <c r="AA29">
        <v>7.4293208073095085E-2</v>
      </c>
      <c r="AB29">
        <v>2.8570560148037862E-2</v>
      </c>
      <c r="AC29">
        <v>7.8273306926788508E-2</v>
      </c>
      <c r="AD29">
        <v>3.5343385764760211E-2</v>
      </c>
      <c r="AE29">
        <v>3.0436551742957559E-2</v>
      </c>
      <c r="AF29">
        <v>4.9096822876001048E-2</v>
      </c>
      <c r="AG29">
        <v>0.32222859066800208</v>
      </c>
      <c r="AH29">
        <v>2.046278394139836E-2</v>
      </c>
      <c r="AI29">
        <v>0.22183337640116449</v>
      </c>
      <c r="AJ29">
        <v>1.6795473314490359E-2</v>
      </c>
      <c r="AK29">
        <v>8.7444914157852133E-2</v>
      </c>
      <c r="AL29">
        <v>1.9563573646662731E-2</v>
      </c>
      <c r="AM29">
        <v>1.1885073054061369E-2</v>
      </c>
      <c r="AN29">
        <v>2.718631957023741E-2</v>
      </c>
      <c r="AO29">
        <v>3.3982150660524353E-2</v>
      </c>
      <c r="AP29">
        <v>2.451226804989225E-2</v>
      </c>
      <c r="AQ29">
        <v>5.5538961570655278E-2</v>
      </c>
      <c r="AR29">
        <v>2.6912046183462752E-3</v>
      </c>
      <c r="AS29">
        <v>5.3844128438471561E-3</v>
      </c>
      <c r="AT29">
        <v>6.4575176409782413E-3</v>
      </c>
      <c r="AU29">
        <v>3.0041170703694411E-2</v>
      </c>
      <c r="AV29">
        <v>6.9439147656975272E-2</v>
      </c>
      <c r="AW29">
        <v>2.455243076909816E-2</v>
      </c>
      <c r="AX29">
        <v>5.0007349601756602E-2</v>
      </c>
      <c r="AY29">
        <v>6.4594236251572151E-2</v>
      </c>
      <c r="AZ29">
        <v>3.6161658360853603E-2</v>
      </c>
      <c r="BA29">
        <v>3.8506742980606769E-3</v>
      </c>
      <c r="BB29">
        <v>7.9717128907719724E-3</v>
      </c>
      <c r="BC29">
        <v>7.0240276281763369E-3</v>
      </c>
      <c r="BD29">
        <v>1.614686103533881E-2</v>
      </c>
      <c r="BE29">
        <v>2.892040145420861E-2</v>
      </c>
      <c r="BF29">
        <v>4.0431911578758438E-2</v>
      </c>
      <c r="BG29">
        <v>0.22225378036042651</v>
      </c>
      <c r="BH29">
        <v>1.8711889765896449E-2</v>
      </c>
      <c r="BI29">
        <v>1.788399885344871E-3</v>
      </c>
      <c r="BJ29">
        <v>1.538580991082086E-2</v>
      </c>
      <c r="BK29">
        <v>3.5744273618454427E-2</v>
      </c>
      <c r="BL29">
        <v>1.996004101460374E-2</v>
      </c>
      <c r="BM29">
        <v>3.778018350541847E-3</v>
      </c>
      <c r="BN29">
        <v>3.0040144809064251E-3</v>
      </c>
      <c r="BO29">
        <v>1.971770016523885E-3</v>
      </c>
      <c r="BP29">
        <v>3.4515260456061399E-3</v>
      </c>
      <c r="BQ29">
        <v>3.458742556743782E-3</v>
      </c>
      <c r="BR29">
        <v>3.4604331494121352E-3</v>
      </c>
      <c r="BS29">
        <v>4.8432721307133542E-3</v>
      </c>
      <c r="BT29">
        <v>2.8438872328202191E-3</v>
      </c>
      <c r="BU29">
        <v>1.8496941468546669E-3</v>
      </c>
      <c r="BV29">
        <v>3.144717807398638E-3</v>
      </c>
      <c r="BW29">
        <v>4.1735371294983744E-3</v>
      </c>
      <c r="BX29">
        <v>4.0927817853146269E-3</v>
      </c>
      <c r="BY29">
        <v>1.3195267891971719E-3</v>
      </c>
      <c r="BZ29">
        <v>8.1970181908628799E-4</v>
      </c>
      <c r="CA29">
        <v>8.556426606062882E-4</v>
      </c>
      <c r="CB29">
        <v>8.566517571941115E-4</v>
      </c>
      <c r="CC29">
        <v>2.385638687773483E-3</v>
      </c>
      <c r="CD29">
        <v>8.5615830182621396E-4</v>
      </c>
      <c r="CE29">
        <v>1.237260240433362E-3</v>
      </c>
      <c r="CF29">
        <v>0</v>
      </c>
      <c r="CG29">
        <v>8.9260611646367713E-4</v>
      </c>
      <c r="CH29">
        <v>2.8247758756780321E-3</v>
      </c>
      <c r="CI29">
        <v>8.9281087120998237E-4</v>
      </c>
      <c r="CJ29">
        <v>1.236979753570885E-3</v>
      </c>
      <c r="CK29">
        <v>6.2908893365991791E-4</v>
      </c>
      <c r="CL29">
        <v>5.5733113820604502E-4</v>
      </c>
      <c r="CM29">
        <v>1.3567798140108E-3</v>
      </c>
      <c r="CN29">
        <v>3.9278890764211129E-3</v>
      </c>
      <c r="CO29">
        <v>2.8872279888935461E-3</v>
      </c>
      <c r="CP29">
        <v>1.1112447796387411E-3</v>
      </c>
      <c r="CQ29">
        <v>2.2189203426023611E-3</v>
      </c>
      <c r="CR29">
        <v>1.3245343247955609E-3</v>
      </c>
      <c r="CS29">
        <v>1.588515079906098E-3</v>
      </c>
      <c r="CT29">
        <v>3.6607676549387452E-4</v>
      </c>
      <c r="CU29">
        <v>2.4930624036340662E-3</v>
      </c>
      <c r="CV29">
        <v>8.8022858294360196E-4</v>
      </c>
      <c r="CW29">
        <v>4.0849924351601908E-3</v>
      </c>
      <c r="CX29">
        <v>1.337067634048298E-3</v>
      </c>
      <c r="CY29">
        <v>2.645828587725618E-3</v>
      </c>
      <c r="CZ29">
        <v>1.415794714937054E-3</v>
      </c>
      <c r="DA29">
        <v>2.122638118120111E-3</v>
      </c>
      <c r="DB29">
        <v>2.04594259841728E-3</v>
      </c>
      <c r="DC29">
        <v>1.293365024339297E-3</v>
      </c>
      <c r="DD29">
        <v>2.1685624368653939E-3</v>
      </c>
      <c r="DE29">
        <v>2.6544775544366812E-3</v>
      </c>
      <c r="DF29">
        <v>1.050955407316231E-3</v>
      </c>
      <c r="DG29">
        <v>2.784987606991906E-3</v>
      </c>
      <c r="DH29">
        <v>1.6293130838951669E-3</v>
      </c>
      <c r="DI29">
        <v>1.9331076791849089E-3</v>
      </c>
      <c r="DJ29">
        <v>8.8682250317234233E-4</v>
      </c>
      <c r="DK29">
        <v>0</v>
      </c>
      <c r="DL29">
        <v>915.9051562901202</v>
      </c>
      <c r="DM29">
        <v>43.3059787930449</v>
      </c>
      <c r="DN29">
        <v>588.01299090382065</v>
      </c>
      <c r="DO29">
        <v>2390.1657110949131</v>
      </c>
      <c r="DP29">
        <v>282.52525079212779</v>
      </c>
      <c r="DQ29">
        <v>469.26652669653669</v>
      </c>
      <c r="DR29">
        <v>1097.450989284378</v>
      </c>
      <c r="DS29">
        <v>1288.5599837842381</v>
      </c>
      <c r="DT29">
        <v>6372.5891116909106</v>
      </c>
      <c r="DU29">
        <v>1526.400025498564</v>
      </c>
      <c r="DV29">
        <v>986.28757957578557</v>
      </c>
    </row>
    <row r="30" spans="1:126" hidden="1" x14ac:dyDescent="0.25">
      <c r="A30" s="1" t="s">
        <v>153</v>
      </c>
      <c r="B30">
        <v>29723.747864871599</v>
      </c>
      <c r="C30">
        <v>18995.308947112091</v>
      </c>
      <c r="D30">
        <v>1.8826972367345231E-2</v>
      </c>
      <c r="E30">
        <v>6.3180798147256557E-3</v>
      </c>
      <c r="F30">
        <v>1.254399730654447E-2</v>
      </c>
      <c r="G30">
        <v>4.9165524835211721E-3</v>
      </c>
      <c r="H30">
        <v>3.5510378408693352E-2</v>
      </c>
      <c r="I30">
        <v>0</v>
      </c>
      <c r="J30">
        <v>8.7287675010909629E-2</v>
      </c>
      <c r="K30">
        <v>8.7980959026760595E-3</v>
      </c>
      <c r="L30">
        <v>1.930675941327498E-2</v>
      </c>
      <c r="M30">
        <v>2.0309188476273131E-2</v>
      </c>
      <c r="N30">
        <v>1.3632601698030889E-2</v>
      </c>
      <c r="O30">
        <v>1.9856160521654731E-2</v>
      </c>
      <c r="P30">
        <v>1.6913541649669218E-2</v>
      </c>
      <c r="Q30">
        <v>1.816768966370871E-2</v>
      </c>
      <c r="R30">
        <v>1.5538212678494879E-2</v>
      </c>
      <c r="S30">
        <v>1.5223606112581341E-2</v>
      </c>
      <c r="T30">
        <v>2.4586191051037948E-2</v>
      </c>
      <c r="U30">
        <v>1.5793792777403708E-2</v>
      </c>
      <c r="V30">
        <v>1.549349905742899E-2</v>
      </c>
      <c r="W30">
        <v>4.4782344904698478E-2</v>
      </c>
      <c r="X30">
        <v>2.5549655741511461E-2</v>
      </c>
      <c r="Y30">
        <v>2.5617900085439991E-2</v>
      </c>
      <c r="Z30">
        <v>8.6512184032932121E-2</v>
      </c>
      <c r="AA30">
        <v>6.0180642479938228E-2</v>
      </c>
      <c r="AB30">
        <v>2.1289659684658312E-2</v>
      </c>
      <c r="AC30">
        <v>0.34138443477593522</v>
      </c>
      <c r="AD30">
        <v>2.6756341328835628E-2</v>
      </c>
      <c r="AE30">
        <v>2.331122751224848E-2</v>
      </c>
      <c r="AF30">
        <v>3.625633088031055E-2</v>
      </c>
      <c r="AG30">
        <v>0.1842733467716641</v>
      </c>
      <c r="AH30">
        <v>2.4003490279602881E-2</v>
      </c>
      <c r="AI30">
        <v>0.13422344179075679</v>
      </c>
      <c r="AJ30">
        <v>1.1597805295366231E-2</v>
      </c>
      <c r="AK30">
        <v>5.2990167688516172E-2</v>
      </c>
      <c r="AL30">
        <v>1.1836742459915031</v>
      </c>
      <c r="AM30">
        <v>2.3457321899758739E-2</v>
      </c>
      <c r="AN30">
        <v>0.31665247071697272</v>
      </c>
      <c r="AO30">
        <v>4.8141014871567009E-2</v>
      </c>
      <c r="AP30">
        <v>1.9866274470220411E-2</v>
      </c>
      <c r="AQ30">
        <v>4.1055790771194742E-2</v>
      </c>
      <c r="AR30">
        <v>3.2218308111904462E-3</v>
      </c>
      <c r="AS30">
        <v>9.7540843123243102E-3</v>
      </c>
      <c r="AT30">
        <v>1.101087652832511E-2</v>
      </c>
      <c r="AU30">
        <v>1.717497290204488E-2</v>
      </c>
      <c r="AV30">
        <v>2.3432157414680049E-2</v>
      </c>
      <c r="AW30">
        <v>1.7401398534703849E-2</v>
      </c>
      <c r="AX30">
        <v>1.274296633389925E-2</v>
      </c>
      <c r="AY30">
        <v>4.2461283810638052E-2</v>
      </c>
      <c r="AZ30">
        <v>2.656994007859877E-2</v>
      </c>
      <c r="BA30">
        <v>9.4692490868446746E-3</v>
      </c>
      <c r="BB30">
        <v>6.4836716772658414E-3</v>
      </c>
      <c r="BC30">
        <v>1.271072607217417E-2</v>
      </c>
      <c r="BD30">
        <v>1.262884838514412E-2</v>
      </c>
      <c r="BE30">
        <v>7.2675517639979956E-3</v>
      </c>
      <c r="BF30">
        <v>2.926618269496508E-2</v>
      </c>
      <c r="BG30">
        <v>0.13180509617934341</v>
      </c>
      <c r="BH30">
        <v>0.88761261174929196</v>
      </c>
      <c r="BI30">
        <v>1.192700146682342E-2</v>
      </c>
      <c r="BJ30">
        <v>4.1994607596504967E-2</v>
      </c>
      <c r="BK30">
        <v>4.2633105420754408E-2</v>
      </c>
      <c r="BL30">
        <v>3.9526324335679257E-2</v>
      </c>
      <c r="BM30">
        <v>5.5609218531669381E-3</v>
      </c>
      <c r="BN30">
        <v>9.3562798625212492E-3</v>
      </c>
      <c r="BO30">
        <v>5.295248810397485E-3</v>
      </c>
      <c r="BP30">
        <v>7.0923930663284564E-3</v>
      </c>
      <c r="BQ30">
        <v>1.0192045662004001E-2</v>
      </c>
      <c r="BR30">
        <v>9.9728421633336894E-3</v>
      </c>
      <c r="BS30">
        <v>1.48251661132796E-2</v>
      </c>
      <c r="BT30">
        <v>6.978658004063225E-3</v>
      </c>
      <c r="BU30">
        <v>5.6726568217903648E-3</v>
      </c>
      <c r="BV30">
        <v>5.7827865389512532E-3</v>
      </c>
      <c r="BW30">
        <v>6.5601750336450821E-3</v>
      </c>
      <c r="BX30">
        <v>4.7814929149012798E-3</v>
      </c>
      <c r="BY30">
        <v>2.1392571855428691E-3</v>
      </c>
      <c r="BZ30">
        <v>1.3503010748093869E-3</v>
      </c>
      <c r="CA30">
        <v>1.4580679709450661E-3</v>
      </c>
      <c r="CB30">
        <v>1.6384893829937709E-3</v>
      </c>
      <c r="CC30">
        <v>2.9768601660065822E-3</v>
      </c>
      <c r="CD30">
        <v>1.888734197927537E-3</v>
      </c>
      <c r="CE30">
        <v>2.480889941003251E-3</v>
      </c>
      <c r="CF30">
        <v>0</v>
      </c>
      <c r="CG30">
        <v>2.0501285369582908E-3</v>
      </c>
      <c r="CH30">
        <v>5.6157461874238226E-3</v>
      </c>
      <c r="CI30">
        <v>2.249541436192503E-3</v>
      </c>
      <c r="CJ30">
        <v>3.6825915368269941E-3</v>
      </c>
      <c r="CK30">
        <v>1.3603633881846401E-3</v>
      </c>
      <c r="CL30">
        <v>1.4131159318853581E-3</v>
      </c>
      <c r="CM30">
        <v>3.0907611732163432E-3</v>
      </c>
      <c r="CN30">
        <v>6.2719211110452838E-3</v>
      </c>
      <c r="CO30">
        <v>3.5043201084825459E-3</v>
      </c>
      <c r="CP30">
        <v>2.1488211764824901E-3</v>
      </c>
      <c r="CQ30">
        <v>5.6697569275738604E-3</v>
      </c>
      <c r="CR30">
        <v>5.1154876354767096E-3</v>
      </c>
      <c r="CS30">
        <v>3.1762595061783651E-3</v>
      </c>
      <c r="CT30">
        <v>7.9379929962614083E-4</v>
      </c>
      <c r="CU30">
        <v>5.8431334010217943E-3</v>
      </c>
      <c r="CV30">
        <v>2.6971721662468061E-3</v>
      </c>
      <c r="CW30">
        <v>1.1320569667690669E-2</v>
      </c>
      <c r="CX30">
        <v>2.8619908580411039E-3</v>
      </c>
      <c r="CY30">
        <v>8.3292436359685782E-3</v>
      </c>
      <c r="CZ30">
        <v>2.8923041943903038E-3</v>
      </c>
      <c r="DA30">
        <v>5.8457560677746562E-3</v>
      </c>
      <c r="DB30">
        <v>4.7693506883521941E-3</v>
      </c>
      <c r="DC30">
        <v>2.1601744135894812E-3</v>
      </c>
      <c r="DD30">
        <v>4.838566340858285E-3</v>
      </c>
      <c r="DE30">
        <v>1.252880950665417E-2</v>
      </c>
      <c r="DF30">
        <v>4.1269300221828242E-3</v>
      </c>
      <c r="DG30">
        <v>7.922871320731632E-3</v>
      </c>
      <c r="DH30">
        <v>3.7064254877779089E-3</v>
      </c>
      <c r="DI30">
        <v>4.5897402291873082E-3</v>
      </c>
      <c r="DJ30">
        <v>1.633741098965237E-3</v>
      </c>
      <c r="DK30">
        <v>0</v>
      </c>
      <c r="DL30">
        <v>718.20360756920081</v>
      </c>
      <c r="DM30">
        <v>28.80029170456795</v>
      </c>
      <c r="DN30">
        <v>1467.7285285939829</v>
      </c>
      <c r="DO30">
        <v>1631.4903450891529</v>
      </c>
      <c r="DP30">
        <v>223.80566454522059</v>
      </c>
      <c r="DQ30">
        <v>376.89786299067259</v>
      </c>
      <c r="DR30">
        <v>2115.183746660854</v>
      </c>
      <c r="DS30">
        <v>3772.4475683919009</v>
      </c>
      <c r="DT30">
        <v>19389.190249326031</v>
      </c>
      <c r="DU30">
        <v>1065.3884646980609</v>
      </c>
      <c r="DV30">
        <v>2348.0515568101282</v>
      </c>
    </row>
    <row r="31" spans="1:126" hidden="1" x14ac:dyDescent="0.25">
      <c r="A31" s="1" t="s">
        <v>154</v>
      </c>
      <c r="B31">
        <v>33801.998180370581</v>
      </c>
      <c r="C31">
        <v>21427.465363573589</v>
      </c>
      <c r="D31">
        <v>1.8774412795939301E-2</v>
      </c>
      <c r="E31">
        <v>2.9395076332715151E-3</v>
      </c>
      <c r="F31">
        <v>1.242533793945407E-2</v>
      </c>
      <c r="G31">
        <v>3.6264534801492979E-3</v>
      </c>
      <c r="H31">
        <v>3.623883311327018E-3</v>
      </c>
      <c r="I31">
        <v>0</v>
      </c>
      <c r="J31">
        <v>0.33865533079025301</v>
      </c>
      <c r="K31">
        <v>9.4085783875291241E-3</v>
      </c>
      <c r="L31">
        <v>3.3015454105018611E-2</v>
      </c>
      <c r="M31">
        <v>4.1606378302750463E-2</v>
      </c>
      <c r="N31">
        <v>2.7953000035325679E-2</v>
      </c>
      <c r="O31">
        <v>3.7899938084450947E-2</v>
      </c>
      <c r="P31">
        <v>3.8109099942848057E-2</v>
      </c>
      <c r="Q31">
        <v>4.4709189608878687E-2</v>
      </c>
      <c r="R31">
        <v>3.3877962709797323E-2</v>
      </c>
      <c r="S31">
        <v>3.0053600511116881E-2</v>
      </c>
      <c r="T31">
        <v>4.2445418052509343E-2</v>
      </c>
      <c r="U31">
        <v>3.5625194958494387E-2</v>
      </c>
      <c r="V31">
        <v>8.5819123250041221E-2</v>
      </c>
      <c r="W31">
        <v>0.2206322943375611</v>
      </c>
      <c r="X31">
        <v>0.1283045225145388</v>
      </c>
      <c r="Y31">
        <v>7.8131466166900782E-2</v>
      </c>
      <c r="Z31">
        <v>0.42898581332960278</v>
      </c>
      <c r="AA31">
        <v>0.50244785566311534</v>
      </c>
      <c r="AB31">
        <v>0.1124310378693084</v>
      </c>
      <c r="AC31">
        <v>5.7457874992290388E-3</v>
      </c>
      <c r="AD31">
        <v>1.8202427368525832E-2</v>
      </c>
      <c r="AE31">
        <v>3.9576021722814582E-2</v>
      </c>
      <c r="AF31">
        <v>2.0490438008131641E-2</v>
      </c>
      <c r="AG31">
        <v>6.3610418333626267E-2</v>
      </c>
      <c r="AH31">
        <v>1.2909180239606251E-2</v>
      </c>
      <c r="AI31">
        <v>5.3275981775665011E-2</v>
      </c>
      <c r="AJ31">
        <v>5.0239607666028203E-2</v>
      </c>
      <c r="AK31">
        <v>0.25117649728112429</v>
      </c>
      <c r="AL31">
        <v>0.36892885672009618</v>
      </c>
      <c r="AM31">
        <v>2.6290172706176139E-2</v>
      </c>
      <c r="AN31">
        <v>3.4647699039511259E-2</v>
      </c>
      <c r="AO31">
        <v>5.9937872474935972E-3</v>
      </c>
      <c r="AP31">
        <v>7.178853313457545E-2</v>
      </c>
      <c r="AQ31">
        <v>0.16285100006189229</v>
      </c>
      <c r="AR31">
        <v>6.565511346453023E-3</v>
      </c>
      <c r="AS31">
        <v>1.451577290632005E-2</v>
      </c>
      <c r="AT31">
        <v>1.743055750554089E-2</v>
      </c>
      <c r="AU31">
        <v>1.864599239788832E-2</v>
      </c>
      <c r="AV31">
        <v>1.458474204456948E-2</v>
      </c>
      <c r="AW31">
        <v>1.6463398280983949E-2</v>
      </c>
      <c r="AX31">
        <v>3.2857091285423009E-3</v>
      </c>
      <c r="AY31">
        <v>0.19140037889372699</v>
      </c>
      <c r="AZ31">
        <v>0.107532649407953</v>
      </c>
      <c r="BA31">
        <v>7.4162602438038539E-3</v>
      </c>
      <c r="BB31">
        <v>7.5204768500469641E-3</v>
      </c>
      <c r="BC31">
        <v>1.345049943731404E-2</v>
      </c>
      <c r="BD31">
        <v>1.1634350634838919E-2</v>
      </c>
      <c r="BE31">
        <v>5.8078344501506828E-3</v>
      </c>
      <c r="BF31">
        <v>0.11747875476883279</v>
      </c>
      <c r="BG31">
        <v>0.66153074677257062</v>
      </c>
      <c r="BH31">
        <v>0.88557090724031695</v>
      </c>
      <c r="BI31">
        <v>1.1972204615183221E-2</v>
      </c>
      <c r="BJ31">
        <v>3.1567604120370157E-2</v>
      </c>
      <c r="BK31">
        <v>3.084579260042138E-2</v>
      </c>
      <c r="BL31">
        <v>2.973901648456978E-2</v>
      </c>
      <c r="BM31">
        <v>6.4959203878383496E-3</v>
      </c>
      <c r="BN31">
        <v>8.8231161029151649E-3</v>
      </c>
      <c r="BO31">
        <v>6.7436178651350187E-3</v>
      </c>
      <c r="BP31">
        <v>6.6960188735842108E-3</v>
      </c>
      <c r="BQ31">
        <v>8.4851417971908375E-3</v>
      </c>
      <c r="BR31">
        <v>3.9300660661060801E-3</v>
      </c>
      <c r="BS31">
        <v>3.0777220923288899E-3</v>
      </c>
      <c r="BT31">
        <v>7.8227428703582878E-3</v>
      </c>
      <c r="BU31">
        <v>4.1793773072703617E-3</v>
      </c>
      <c r="BV31">
        <v>8.8948493443778039E-3</v>
      </c>
      <c r="BW31">
        <v>9.815297710895508E-3</v>
      </c>
      <c r="BX31">
        <v>1.767172305755935E-2</v>
      </c>
      <c r="BY31">
        <v>4.0927811804298414E-3</v>
      </c>
      <c r="BZ31">
        <v>2.739521541981801E-3</v>
      </c>
      <c r="CA31">
        <v>2.392383400638208E-3</v>
      </c>
      <c r="CB31">
        <v>2.4569406631029622E-3</v>
      </c>
      <c r="CC31">
        <v>1.168539187996628E-2</v>
      </c>
      <c r="CD31">
        <v>2.0984669534456031E-3</v>
      </c>
      <c r="CE31">
        <v>3.698979517816667E-3</v>
      </c>
      <c r="CF31">
        <v>0</v>
      </c>
      <c r="CG31">
        <v>3.4097439310219781E-3</v>
      </c>
      <c r="CH31">
        <v>5.1968504642499278E-3</v>
      </c>
      <c r="CI31">
        <v>1.885943614154786E-3</v>
      </c>
      <c r="CJ31">
        <v>3.8585577348747768E-3</v>
      </c>
      <c r="CK31">
        <v>2.3682786292179309E-3</v>
      </c>
      <c r="CL31">
        <v>2.1572587937086622E-3</v>
      </c>
      <c r="CM31">
        <v>3.2507959005987851E-3</v>
      </c>
      <c r="CN31">
        <v>5.3687280991325682E-3</v>
      </c>
      <c r="CO31">
        <v>6.487541151015728E-3</v>
      </c>
      <c r="CP31">
        <v>4.610944751044386E-3</v>
      </c>
      <c r="CQ31">
        <v>7.7214280049056842E-3</v>
      </c>
      <c r="CR31">
        <v>7.1236427288074097E-3</v>
      </c>
      <c r="CS31">
        <v>3.1380356858554809E-3</v>
      </c>
      <c r="CT31">
        <v>1.2930364341275681E-3</v>
      </c>
      <c r="CU31">
        <v>6.9818857884749496E-3</v>
      </c>
      <c r="CV31">
        <v>3.1497017761216279E-3</v>
      </c>
      <c r="CW31">
        <v>1.6593608838994529E-2</v>
      </c>
      <c r="CX31">
        <v>3.849548054195543E-3</v>
      </c>
      <c r="CY31">
        <v>1.0825379552408511E-2</v>
      </c>
      <c r="CZ31">
        <v>4.7112922173065796E-3</v>
      </c>
      <c r="DA31">
        <v>8.9316155877508865E-3</v>
      </c>
      <c r="DB31">
        <v>6.1503352703912526E-3</v>
      </c>
      <c r="DC31">
        <v>3.4053388043523811E-3</v>
      </c>
      <c r="DD31">
        <v>5.9775954467960971E-3</v>
      </c>
      <c r="DE31">
        <v>1.172386359102344E-2</v>
      </c>
      <c r="DF31">
        <v>5.9831561653644304E-3</v>
      </c>
      <c r="DG31">
        <v>1.133638262816208E-2</v>
      </c>
      <c r="DH31">
        <v>4.4552622202835819E-3</v>
      </c>
      <c r="DI31">
        <v>5.945359614530377E-3</v>
      </c>
      <c r="DJ31">
        <v>2.37326301309428E-3</v>
      </c>
      <c r="DK31">
        <v>0</v>
      </c>
      <c r="DL31">
        <v>1351.736714146602</v>
      </c>
      <c r="DM31">
        <v>121.8469787562999</v>
      </c>
      <c r="DN31">
        <v>1418.919196347462</v>
      </c>
      <c r="DO31">
        <v>5062.4825148959708</v>
      </c>
      <c r="DP31">
        <v>798.24416807549949</v>
      </c>
      <c r="DQ31">
        <v>847.19076198489415</v>
      </c>
      <c r="DR31">
        <v>2970.2413877845561</v>
      </c>
      <c r="DS31">
        <v>1107.512504520178</v>
      </c>
      <c r="DT31">
        <v>20123.823953859111</v>
      </c>
      <c r="DU31">
        <v>4645.4810991802105</v>
      </c>
      <c r="DV31">
        <v>2720.2506453232609</v>
      </c>
    </row>
    <row r="32" spans="1:126" hidden="1" x14ac:dyDescent="0.25">
      <c r="A32" s="1" t="s">
        <v>155</v>
      </c>
      <c r="B32">
        <v>5749.2926239718518</v>
      </c>
      <c r="C32">
        <v>6799.0183934338183</v>
      </c>
      <c r="D32">
        <v>7.3733270635798244E-3</v>
      </c>
      <c r="E32">
        <v>1.0721810869013641E-3</v>
      </c>
      <c r="F32">
        <v>3.357406553761762E-3</v>
      </c>
      <c r="G32">
        <v>5.128627651161221E-2</v>
      </c>
      <c r="H32">
        <v>5.2992749707992969E-2</v>
      </c>
      <c r="I32">
        <v>0</v>
      </c>
      <c r="J32">
        <v>4.5488166307576738E-2</v>
      </c>
      <c r="K32">
        <v>1.8981611743921179E-3</v>
      </c>
      <c r="L32">
        <v>1.3655087238962631E-2</v>
      </c>
      <c r="M32">
        <v>2.100311634225064E-2</v>
      </c>
      <c r="N32">
        <v>1.772270282076752E-2</v>
      </c>
      <c r="O32">
        <v>1.835769752962783E-2</v>
      </c>
      <c r="P32">
        <v>2.1794530336839001E-2</v>
      </c>
      <c r="Q32">
        <v>2.3777696430587809E-2</v>
      </c>
      <c r="R32">
        <v>1.5934066886304641E-2</v>
      </c>
      <c r="S32">
        <v>1.391049211091938E-2</v>
      </c>
      <c r="T32">
        <v>2.2457218578794499E-2</v>
      </c>
      <c r="U32">
        <v>1.125825894916745E-2</v>
      </c>
      <c r="V32">
        <v>1.8556568987912681E-2</v>
      </c>
      <c r="W32">
        <v>2.8813924400542128E-2</v>
      </c>
      <c r="X32">
        <v>1.66842699616991E-2</v>
      </c>
      <c r="Y32">
        <v>1.024849856282267E-2</v>
      </c>
      <c r="Z32">
        <v>5.5457945591060473E-2</v>
      </c>
      <c r="AA32">
        <v>6.9133253725964586E-2</v>
      </c>
      <c r="AB32">
        <v>1.5249403956249231E-2</v>
      </c>
      <c r="AC32">
        <v>3.7345886376084013E-2</v>
      </c>
      <c r="AD32">
        <v>1.508981767924752E-2</v>
      </c>
      <c r="AE32">
        <v>1.287154122798051E-2</v>
      </c>
      <c r="AF32">
        <v>1.8039326409406711E-2</v>
      </c>
      <c r="AG32">
        <v>0.14453276779315191</v>
      </c>
      <c r="AH32">
        <v>4.8568738617357887E-2</v>
      </c>
      <c r="AI32">
        <v>7.7285139393018509E-2</v>
      </c>
      <c r="AJ32">
        <v>6.6194037481868452E-3</v>
      </c>
      <c r="AK32">
        <v>3.7147624140630248E-2</v>
      </c>
      <c r="AL32">
        <v>7.6683785048173955E-2</v>
      </c>
      <c r="AM32">
        <v>4.307323776387581E-2</v>
      </c>
      <c r="AN32">
        <v>4.9923289186247131E-2</v>
      </c>
      <c r="AO32">
        <v>4.9547590663341759E-2</v>
      </c>
      <c r="AP32">
        <v>1.0014094111148611E-2</v>
      </c>
      <c r="AQ32">
        <v>2.2323273425358309E-2</v>
      </c>
      <c r="AR32">
        <v>1.4349606712134809E-3</v>
      </c>
      <c r="AS32">
        <v>3.504666806899794E-3</v>
      </c>
      <c r="AT32">
        <v>3.395878245256822E-3</v>
      </c>
      <c r="AU32">
        <v>8.5713992933400575E-3</v>
      </c>
      <c r="AV32">
        <v>1.490485141895382E-2</v>
      </c>
      <c r="AW32">
        <v>7.2445602296392856E-3</v>
      </c>
      <c r="AX32">
        <v>9.9877893535772946E-3</v>
      </c>
      <c r="AY32">
        <v>2.573703669425572E-2</v>
      </c>
      <c r="AZ32">
        <v>1.4959500835949499E-2</v>
      </c>
      <c r="BA32">
        <v>2.0733311079149459E-3</v>
      </c>
      <c r="BB32">
        <v>2.5809990505212379E-3</v>
      </c>
      <c r="BC32">
        <v>3.0910540688197448E-3</v>
      </c>
      <c r="BD32">
        <v>4.8328990580012252E-3</v>
      </c>
      <c r="BE32">
        <v>1.0554723033879641E-2</v>
      </c>
      <c r="BF32">
        <v>1.5707343339735232E-2</v>
      </c>
      <c r="BG32">
        <v>8.4918060641888532E-2</v>
      </c>
      <c r="BH32">
        <v>3.2714114794325448E-2</v>
      </c>
      <c r="BI32">
        <v>1.123449433924678E-3</v>
      </c>
      <c r="BJ32">
        <v>6.0889701330415187E-3</v>
      </c>
      <c r="BK32">
        <v>7.6011033442072422E-3</v>
      </c>
      <c r="BL32">
        <v>6.1860553243350564E-3</v>
      </c>
      <c r="BM32">
        <v>1.4789162011176549E-3</v>
      </c>
      <c r="BN32">
        <v>1.503142238031385E-3</v>
      </c>
      <c r="BO32">
        <v>9.8062094085823092E-4</v>
      </c>
      <c r="BP32">
        <v>1.5811234020157671E-3</v>
      </c>
      <c r="BQ32">
        <v>1.706826752115596E-3</v>
      </c>
      <c r="BR32">
        <v>1.503430128122077E-3</v>
      </c>
      <c r="BS32">
        <v>2.1129150466203742E-3</v>
      </c>
      <c r="BT32">
        <v>1.392301959803616E-3</v>
      </c>
      <c r="BU32">
        <v>9.8188989352506178E-4</v>
      </c>
      <c r="BV32">
        <v>1.866396817100244E-3</v>
      </c>
      <c r="BW32">
        <v>2.7389640527458632E-3</v>
      </c>
      <c r="BX32">
        <v>2.7614573493505491E-3</v>
      </c>
      <c r="BY32">
        <v>7.3470442408871291E-4</v>
      </c>
      <c r="BZ32">
        <v>4.6329085107895443E-4</v>
      </c>
      <c r="CA32">
        <v>4.325734230496223E-4</v>
      </c>
      <c r="CB32">
        <v>4.4142795881878109E-4</v>
      </c>
      <c r="CC32">
        <v>1.7127637105143389E-3</v>
      </c>
      <c r="CD32">
        <v>4.1112055596176313E-4</v>
      </c>
      <c r="CE32">
        <v>6.0828324008664668E-4</v>
      </c>
      <c r="CF32">
        <v>0</v>
      </c>
      <c r="CG32">
        <v>4.7979852015687068E-4</v>
      </c>
      <c r="CH32">
        <v>1.0536765346945459E-3</v>
      </c>
      <c r="CI32">
        <v>3.7379095119228632E-4</v>
      </c>
      <c r="CJ32">
        <v>5.6768683896456847E-4</v>
      </c>
      <c r="CK32">
        <v>3.4272602811104871E-4</v>
      </c>
      <c r="CL32">
        <v>3.291672258809029E-4</v>
      </c>
      <c r="CM32">
        <v>6.3535832211554077E-4</v>
      </c>
      <c r="CN32">
        <v>2.6472801704540828E-3</v>
      </c>
      <c r="CO32">
        <v>1.39247033878297E-3</v>
      </c>
      <c r="CP32">
        <v>6.9835743999659106E-4</v>
      </c>
      <c r="CQ32">
        <v>1.2126457390607239E-3</v>
      </c>
      <c r="CR32">
        <v>7.8634365398637699E-4</v>
      </c>
      <c r="CS32">
        <v>6.9285901295147755E-4</v>
      </c>
      <c r="CT32">
        <v>2.026184652965459E-4</v>
      </c>
      <c r="CU32">
        <v>1.414928496565587E-3</v>
      </c>
      <c r="CV32">
        <v>4.8398009941302291E-4</v>
      </c>
      <c r="CW32">
        <v>2.123730205100443E-3</v>
      </c>
      <c r="CX32">
        <v>6.4300217997702205E-4</v>
      </c>
      <c r="CY32">
        <v>1.329833572776426E-3</v>
      </c>
      <c r="CZ32">
        <v>8.4837684241144753E-4</v>
      </c>
      <c r="DA32">
        <v>1.132868432074409E-3</v>
      </c>
      <c r="DB32">
        <v>1.089636802436101E-3</v>
      </c>
      <c r="DC32">
        <v>6.8752638295931166E-4</v>
      </c>
      <c r="DD32">
        <v>1.1512290090576389E-3</v>
      </c>
      <c r="DE32">
        <v>1.8341096617236739E-3</v>
      </c>
      <c r="DF32">
        <v>6.6700617661370981E-4</v>
      </c>
      <c r="DG32">
        <v>1.6831716859980351E-3</v>
      </c>
      <c r="DH32">
        <v>8.6007254929814422E-4</v>
      </c>
      <c r="DI32">
        <v>1.0313627680201001E-3</v>
      </c>
      <c r="DJ32">
        <v>4.4194180109057138E-4</v>
      </c>
      <c r="DK32">
        <v>0</v>
      </c>
      <c r="DL32">
        <v>573.40912749679308</v>
      </c>
      <c r="DM32">
        <v>17.07977457271549</v>
      </c>
      <c r="DN32">
        <v>247.08015356088109</v>
      </c>
      <c r="DO32">
        <v>871.00790443816879</v>
      </c>
      <c r="DP32">
        <v>130.05217290810791</v>
      </c>
      <c r="DQ32">
        <v>207.98260249537549</v>
      </c>
      <c r="DR32">
        <v>602.95306206915518</v>
      </c>
      <c r="DS32">
        <v>556.13762982718333</v>
      </c>
      <c r="DT32">
        <v>2543.5901966034712</v>
      </c>
      <c r="DU32">
        <v>588.53336334700805</v>
      </c>
      <c r="DV32">
        <v>406.20698705872871</v>
      </c>
    </row>
    <row r="33" spans="1:126" hidden="1" x14ac:dyDescent="0.25">
      <c r="A33" s="1" t="s">
        <v>156</v>
      </c>
      <c r="B33">
        <v>44364.73855323383</v>
      </c>
      <c r="C33">
        <v>46611.277721656283</v>
      </c>
      <c r="D33">
        <v>6.0970387903966083E-2</v>
      </c>
      <c r="E33">
        <v>7.0618798180024931E-3</v>
      </c>
      <c r="F33">
        <v>2.7561946704911001E-2</v>
      </c>
      <c r="G33">
        <v>3.3554348293038022E-2</v>
      </c>
      <c r="H33">
        <v>1.5955852044656361E-2</v>
      </c>
      <c r="I33">
        <v>0</v>
      </c>
      <c r="J33">
        <v>0.43936081341035738</v>
      </c>
      <c r="K33">
        <v>1.481397332192283E-2</v>
      </c>
      <c r="L33">
        <v>0.12795254538891071</v>
      </c>
      <c r="M33">
        <v>0.20153243858060799</v>
      </c>
      <c r="N33">
        <v>0.16968711941037401</v>
      </c>
      <c r="O33">
        <v>0.1741459460173122</v>
      </c>
      <c r="P33">
        <v>0.2113697097958126</v>
      </c>
      <c r="Q33">
        <v>0.2314427755362487</v>
      </c>
      <c r="R33">
        <v>0.1531756790744242</v>
      </c>
      <c r="S33">
        <v>0.1335914270752106</v>
      </c>
      <c r="T33">
        <v>0.2111466207811824</v>
      </c>
      <c r="U33">
        <v>0.1012641691873534</v>
      </c>
      <c r="V33">
        <v>0.19756112582027521</v>
      </c>
      <c r="W33">
        <v>0.28283150917827909</v>
      </c>
      <c r="X33">
        <v>0.16447326116586111</v>
      </c>
      <c r="Y33">
        <v>9.5877839753284094E-2</v>
      </c>
      <c r="Z33">
        <v>0.54595422670959559</v>
      </c>
      <c r="AA33">
        <v>0.79929972118416992</v>
      </c>
      <c r="AB33">
        <v>0.16016540822764749</v>
      </c>
      <c r="AC33">
        <v>0.13904527265823249</v>
      </c>
      <c r="AD33">
        <v>0.12538501217821729</v>
      </c>
      <c r="AE33">
        <v>0.117125235045073</v>
      </c>
      <c r="AF33">
        <v>0.155837419391921</v>
      </c>
      <c r="AG33">
        <v>1.1721438041662271</v>
      </c>
      <c r="AH33">
        <v>0.38704243324270288</v>
      </c>
      <c r="AI33">
        <v>0.65658265468640042</v>
      </c>
      <c r="AJ33">
        <v>6.4046829356903798E-2</v>
      </c>
      <c r="AK33">
        <v>0.35697588503905331</v>
      </c>
      <c r="AL33">
        <v>0.7033521522729399</v>
      </c>
      <c r="AM33">
        <v>0.22869056494913231</v>
      </c>
      <c r="AN33">
        <v>0.28966631080742339</v>
      </c>
      <c r="AO33">
        <v>0.57963029114786835</v>
      </c>
      <c r="AP33">
        <v>9.5430008656324519E-2</v>
      </c>
      <c r="AQ33">
        <v>0.21412241398980161</v>
      </c>
      <c r="AR33">
        <v>1.261588300852491E-2</v>
      </c>
      <c r="AS33">
        <v>2.8831513701141599E-2</v>
      </c>
      <c r="AT33">
        <v>2.8734879671113898E-2</v>
      </c>
      <c r="AU33">
        <v>7.543462635733432E-2</v>
      </c>
      <c r="AV33">
        <v>0.13554260584223021</v>
      </c>
      <c r="AW33">
        <v>6.2074987271890709E-2</v>
      </c>
      <c r="AX33">
        <v>9.1566452851050084E-2</v>
      </c>
      <c r="AY33">
        <v>0.25053576678846468</v>
      </c>
      <c r="AZ33">
        <v>0.14405027743876611</v>
      </c>
      <c r="BA33">
        <v>1.5770723598330792E-2</v>
      </c>
      <c r="BB33">
        <v>2.2273268641356949E-2</v>
      </c>
      <c r="BC33">
        <v>2.407574273799732E-2</v>
      </c>
      <c r="BD33">
        <v>1.1853200284178E-2</v>
      </c>
      <c r="BE33">
        <v>9.0689634276333499E-3</v>
      </c>
      <c r="BF33">
        <v>0.1504059029320044</v>
      </c>
      <c r="BG33">
        <v>0.83817026316344079</v>
      </c>
      <c r="BH33">
        <v>7.3969038629606076E-2</v>
      </c>
      <c r="BI33">
        <v>6.8632986959250367E-3</v>
      </c>
      <c r="BJ33">
        <v>5.1222004691074588E-2</v>
      </c>
      <c r="BK33">
        <v>5.8045856225514288E-2</v>
      </c>
      <c r="BL33">
        <v>5.0831640814565142E-2</v>
      </c>
      <c r="BM33">
        <v>1.203071099590327E-2</v>
      </c>
      <c r="BN33">
        <v>1.0759331363614269E-2</v>
      </c>
      <c r="BO33">
        <v>7.3832873972626964E-3</v>
      </c>
      <c r="BP33">
        <v>1.139965960280317E-2</v>
      </c>
      <c r="BQ33">
        <v>1.184191201525581E-2</v>
      </c>
      <c r="BR33">
        <v>8.8897451578851747E-3</v>
      </c>
      <c r="BS33">
        <v>1.079054048742909E-2</v>
      </c>
      <c r="BT33">
        <v>1.0492022131631759E-2</v>
      </c>
      <c r="BU33">
        <v>6.8275513806929956E-3</v>
      </c>
      <c r="BV33">
        <v>1.5715407293065021E-2</v>
      </c>
      <c r="BW33">
        <v>2.4418897134023801E-2</v>
      </c>
      <c r="BX33">
        <v>2.874305509873332E-2</v>
      </c>
      <c r="BY33">
        <v>6.5139805496158068E-3</v>
      </c>
      <c r="BZ33">
        <v>4.2164494919872961E-3</v>
      </c>
      <c r="CA33">
        <v>3.56301660635949E-3</v>
      </c>
      <c r="CB33">
        <v>3.6159067732766089E-3</v>
      </c>
      <c r="CC33">
        <v>1.780802175514232E-2</v>
      </c>
      <c r="CD33">
        <v>3.138482818529438E-3</v>
      </c>
      <c r="CE33">
        <v>5.234295044916704E-3</v>
      </c>
      <c r="CF33">
        <v>0</v>
      </c>
      <c r="CG33">
        <v>4.0107784591098634E-3</v>
      </c>
      <c r="CH33">
        <v>8.3326648174059832E-3</v>
      </c>
      <c r="CI33">
        <v>2.8989217611631681E-3</v>
      </c>
      <c r="CJ33">
        <v>4.163910874610181E-3</v>
      </c>
      <c r="CK33">
        <v>2.9262999869290132E-3</v>
      </c>
      <c r="CL33">
        <v>2.7914674044603612E-3</v>
      </c>
      <c r="CM33">
        <v>4.9639182049428061E-3</v>
      </c>
      <c r="CN33">
        <v>1.9711590127050111E-2</v>
      </c>
      <c r="CO33">
        <v>1.220148307172843E-2</v>
      </c>
      <c r="CP33">
        <v>6.6527958458806064E-3</v>
      </c>
      <c r="CQ33">
        <v>9.9658398824699849E-3</v>
      </c>
      <c r="CR33">
        <v>6.3289758930419196E-3</v>
      </c>
      <c r="CS33">
        <v>5.2625398808914649E-3</v>
      </c>
      <c r="CT33">
        <v>1.7357758100470209E-3</v>
      </c>
      <c r="CU33">
        <v>1.125061557034329E-2</v>
      </c>
      <c r="CV33">
        <v>3.7135558842150292E-3</v>
      </c>
      <c r="CW33">
        <v>1.78449323344727E-2</v>
      </c>
      <c r="CX33">
        <v>5.013681394638988E-3</v>
      </c>
      <c r="CY33">
        <v>1.080017705261571E-2</v>
      </c>
      <c r="CZ33">
        <v>7.6901439805467809E-3</v>
      </c>
      <c r="DA33">
        <v>9.3407581135589689E-3</v>
      </c>
      <c r="DB33">
        <v>8.9089954417083256E-3</v>
      </c>
      <c r="DC33">
        <v>5.8202559403570543E-3</v>
      </c>
      <c r="DD33">
        <v>9.5704241930547624E-3</v>
      </c>
      <c r="DE33">
        <v>1.4630570374005419E-2</v>
      </c>
      <c r="DF33">
        <v>5.3964734253645411E-3</v>
      </c>
      <c r="DG33">
        <v>1.4463114607105389E-2</v>
      </c>
      <c r="DH33">
        <v>6.9737805029202347E-3</v>
      </c>
      <c r="DI33">
        <v>8.3530948358018654E-3</v>
      </c>
      <c r="DJ33">
        <v>3.6538520490530771E-3</v>
      </c>
      <c r="DK33">
        <v>0</v>
      </c>
      <c r="DL33">
        <v>5381.2094921635562</v>
      </c>
      <c r="DM33">
        <v>161.70374981612019</v>
      </c>
      <c r="DN33">
        <v>1932.0763088529991</v>
      </c>
      <c r="DO33">
        <v>6255.2308050200263</v>
      </c>
      <c r="DP33">
        <v>1175.436226861709</v>
      </c>
      <c r="DQ33">
        <v>1912.1750449844819</v>
      </c>
      <c r="DR33">
        <v>5125.3084522454228</v>
      </c>
      <c r="DS33">
        <v>3037.981409623605</v>
      </c>
      <c r="DT33">
        <v>19383.617063665919</v>
      </c>
      <c r="DU33">
        <v>5743.8743164526722</v>
      </c>
      <c r="DV33">
        <v>3151.193450757808</v>
      </c>
    </row>
    <row r="34" spans="1:126" hidden="1" x14ac:dyDescent="0.25">
      <c r="A34" s="1" t="s">
        <v>157</v>
      </c>
      <c r="B34">
        <v>84281.692974763864</v>
      </c>
      <c r="C34">
        <v>133805.13470060899</v>
      </c>
      <c r="D34">
        <v>0.1481012790684238</v>
      </c>
      <c r="E34">
        <v>2.5461778473832582E-2</v>
      </c>
      <c r="F34">
        <v>6.3781525164454775E-2</v>
      </c>
      <c r="G34">
        <v>6.4849145101428349E-2</v>
      </c>
      <c r="H34">
        <v>1.6316818460585469</v>
      </c>
      <c r="I34">
        <v>0</v>
      </c>
      <c r="J34">
        <v>0.26445088874344319</v>
      </c>
      <c r="K34">
        <v>3.1260965278269097E-2</v>
      </c>
      <c r="L34">
        <v>0.23381039305950721</v>
      </c>
      <c r="M34">
        <v>0.35976596062388372</v>
      </c>
      <c r="N34">
        <v>0.31408289610826939</v>
      </c>
      <c r="O34">
        <v>0.31733636986892422</v>
      </c>
      <c r="P34">
        <v>0.37819885357990329</v>
      </c>
      <c r="Q34">
        <v>0.40476007233420752</v>
      </c>
      <c r="R34">
        <v>0.26958132648457978</v>
      </c>
      <c r="S34">
        <v>0.2385910637456537</v>
      </c>
      <c r="T34">
        <v>0.39805506196727958</v>
      </c>
      <c r="U34">
        <v>0.1877403372661508</v>
      </c>
      <c r="V34">
        <v>0.23349755912358611</v>
      </c>
      <c r="W34">
        <v>0.14623036369809581</v>
      </c>
      <c r="X34">
        <v>8.2740421568971115E-2</v>
      </c>
      <c r="Y34">
        <v>7.3546764905618983E-2</v>
      </c>
      <c r="Z34">
        <v>0.26908700596785362</v>
      </c>
      <c r="AA34">
        <v>0.57039044841649655</v>
      </c>
      <c r="AB34">
        <v>0.1079773710917746</v>
      </c>
      <c r="AC34">
        <v>1.5211692657950211</v>
      </c>
      <c r="AD34">
        <v>0.34176297664869337</v>
      </c>
      <c r="AE34">
        <v>0.21941004849988649</v>
      </c>
      <c r="AF34">
        <v>0.37649892918193573</v>
      </c>
      <c r="AG34">
        <v>3.5257898048101781</v>
      </c>
      <c r="AH34">
        <v>1.4643702714519771</v>
      </c>
      <c r="AI34">
        <v>1.6981545317821229</v>
      </c>
      <c r="AJ34">
        <v>3.8164982327289612E-2</v>
      </c>
      <c r="AK34">
        <v>0.29687648197739969</v>
      </c>
      <c r="AL34">
        <v>0.8848405444168852</v>
      </c>
      <c r="AM34">
        <v>1.1862512302716159</v>
      </c>
      <c r="AN34">
        <v>1.5632039606883039</v>
      </c>
      <c r="AO34">
        <v>0.26822066267768258</v>
      </c>
      <c r="AP34">
        <v>6.7639766291268555E-2</v>
      </c>
      <c r="AQ34">
        <v>0.1439378846077225</v>
      </c>
      <c r="AR34">
        <v>2.096246852342282E-2</v>
      </c>
      <c r="AS34">
        <v>6.0687745854914682E-2</v>
      </c>
      <c r="AT34">
        <v>4.7281187877616128E-2</v>
      </c>
      <c r="AU34">
        <v>0.1179125497082763</v>
      </c>
      <c r="AV34">
        <v>0.1703077633192828</v>
      </c>
      <c r="AW34">
        <v>0.10313711844121751</v>
      </c>
      <c r="AX34">
        <v>0.1127597623682009</v>
      </c>
      <c r="AY34">
        <v>0.1526160766675303</v>
      </c>
      <c r="AZ34">
        <v>0.10282515433561699</v>
      </c>
      <c r="BA34">
        <v>4.0347958672888783E-2</v>
      </c>
      <c r="BB34">
        <v>3.5243362961059108E-2</v>
      </c>
      <c r="BC34">
        <v>5.4014796846074312E-2</v>
      </c>
      <c r="BD34">
        <v>0.1390338504183608</v>
      </c>
      <c r="BE34">
        <v>0.44828185400127052</v>
      </c>
      <c r="BF34">
        <v>9.6797369562525548E-2</v>
      </c>
      <c r="BG34">
        <v>0.39417589255658181</v>
      </c>
      <c r="BH34">
        <v>6.0713298114626418E-2</v>
      </c>
      <c r="BI34">
        <v>1.7040078304720971E-2</v>
      </c>
      <c r="BJ34">
        <v>7.1193549501458869E-2</v>
      </c>
      <c r="BK34">
        <v>9.8062288554707056E-2</v>
      </c>
      <c r="BL34">
        <v>7.4775175181715697E-2</v>
      </c>
      <c r="BM34">
        <v>2.261314543094842E-2</v>
      </c>
      <c r="BN34">
        <v>2.6963474540220921E-2</v>
      </c>
      <c r="BO34">
        <v>1.4507717243313459E-2</v>
      </c>
      <c r="BP34">
        <v>3.086318834759225E-2</v>
      </c>
      <c r="BQ34">
        <v>3.4384690827929568E-2</v>
      </c>
      <c r="BR34">
        <v>4.1608772878012103E-2</v>
      </c>
      <c r="BS34">
        <v>6.7568309145244226E-2</v>
      </c>
      <c r="BT34">
        <v>2.332326217103551E-2</v>
      </c>
      <c r="BU34">
        <v>2.2617498498761431E-2</v>
      </c>
      <c r="BV34">
        <v>2.9408929075507861E-2</v>
      </c>
      <c r="BW34">
        <v>4.5106788466139282E-2</v>
      </c>
      <c r="BX34">
        <v>2.901287783422693E-2</v>
      </c>
      <c r="BY34">
        <v>1.022738914153695E-2</v>
      </c>
      <c r="BZ34">
        <v>6.1859695121835954E-3</v>
      </c>
      <c r="CA34">
        <v>6.7245659625095756E-3</v>
      </c>
      <c r="CB34">
        <v>6.7816990773803447E-3</v>
      </c>
      <c r="CC34">
        <v>1.7832933905068338E-2</v>
      </c>
      <c r="CD34">
        <v>7.1224607589987976E-3</v>
      </c>
      <c r="CE34">
        <v>8.1140028634048688E-3</v>
      </c>
      <c r="CF34">
        <v>0</v>
      </c>
      <c r="CG34">
        <v>6.22427549950614E-3</v>
      </c>
      <c r="CH34">
        <v>1.5118078436582369E-2</v>
      </c>
      <c r="CI34">
        <v>5.3214817800315813E-3</v>
      </c>
      <c r="CJ34">
        <v>8.5050277122219291E-3</v>
      </c>
      <c r="CK34">
        <v>4.4875028818661556E-3</v>
      </c>
      <c r="CL34">
        <v>4.9020250477563804E-3</v>
      </c>
      <c r="CM34">
        <v>1.056136455362823E-2</v>
      </c>
      <c r="CN34">
        <v>6.5413631174404768E-2</v>
      </c>
      <c r="CO34">
        <v>2.0532844694691431E-2</v>
      </c>
      <c r="CP34">
        <v>8.5199035399468152E-3</v>
      </c>
      <c r="CQ34">
        <v>1.7966180508441069E-2</v>
      </c>
      <c r="CR34">
        <v>9.2330545065074082E-3</v>
      </c>
      <c r="CS34">
        <v>1.259493415022034E-2</v>
      </c>
      <c r="CT34">
        <v>2.7654392216611939E-3</v>
      </c>
      <c r="CU34">
        <v>2.7175923728986119E-2</v>
      </c>
      <c r="CV34">
        <v>8.1059574956055258E-3</v>
      </c>
      <c r="CW34">
        <v>2.5219503796246809E-2</v>
      </c>
      <c r="CX34">
        <v>9.5230635311202849E-3</v>
      </c>
      <c r="CY34">
        <v>1.48667590755737E-2</v>
      </c>
      <c r="CZ34">
        <v>1.152961951604858E-2</v>
      </c>
      <c r="DA34">
        <v>1.3428831427353641E-2</v>
      </c>
      <c r="DB34">
        <v>1.6950162290416938E-2</v>
      </c>
      <c r="DC34">
        <v>1.079463513865629E-2</v>
      </c>
      <c r="DD34">
        <v>1.6853977442648341E-2</v>
      </c>
      <c r="DE34">
        <v>2.6397311761935469E-2</v>
      </c>
      <c r="DF34">
        <v>7.7300450451382686E-3</v>
      </c>
      <c r="DG34">
        <v>2.1744413101584179E-2</v>
      </c>
      <c r="DH34">
        <v>1.3183442408873911E-2</v>
      </c>
      <c r="DI34">
        <v>1.592788148146012E-2</v>
      </c>
      <c r="DJ34">
        <v>7.0055532615968946E-3</v>
      </c>
      <c r="DK34">
        <v>0</v>
      </c>
      <c r="DL34">
        <v>9819.7852522115827</v>
      </c>
      <c r="DM34">
        <v>118.9668219535935</v>
      </c>
      <c r="DN34">
        <v>3374.8716161070201</v>
      </c>
      <c r="DO34">
        <v>12631.52530659174</v>
      </c>
      <c r="DP34">
        <v>1270.324868689165</v>
      </c>
      <c r="DQ34">
        <v>2935.5019865228992</v>
      </c>
      <c r="DR34">
        <v>9192.0528288716432</v>
      </c>
      <c r="DS34">
        <v>16577.755712879189</v>
      </c>
      <c r="DT34">
        <v>28360.908580937041</v>
      </c>
      <c r="DU34">
        <v>2868.700848872124</v>
      </c>
      <c r="DV34">
        <v>5230.6667559371981</v>
      </c>
    </row>
    <row r="35" spans="1:126" hidden="1" x14ac:dyDescent="0.25">
      <c r="A35" s="1" t="s">
        <v>158</v>
      </c>
      <c r="B35">
        <v>9921.4170920072465</v>
      </c>
      <c r="C35">
        <v>11799.858525684969</v>
      </c>
      <c r="D35">
        <v>1.403773077138808E-2</v>
      </c>
      <c r="E35">
        <v>2.2201825595381292E-3</v>
      </c>
      <c r="F35">
        <v>4.4158527163096518E-3</v>
      </c>
      <c r="G35">
        <v>0.18988496928135951</v>
      </c>
      <c r="H35">
        <v>0.14305492340479081</v>
      </c>
      <c r="I35">
        <v>0</v>
      </c>
      <c r="J35">
        <v>8.1595988701404928E-2</v>
      </c>
      <c r="K35">
        <v>3.2444036837119229E-3</v>
      </c>
      <c r="L35">
        <v>1.5616628085223461E-2</v>
      </c>
      <c r="M35">
        <v>2.1739001976288801E-2</v>
      </c>
      <c r="N35">
        <v>1.7468972382126351E-2</v>
      </c>
      <c r="O35">
        <v>2.0581896941085271E-2</v>
      </c>
      <c r="P35">
        <v>2.191112228510602E-2</v>
      </c>
      <c r="Q35">
        <v>2.3524625057589552E-2</v>
      </c>
      <c r="R35">
        <v>1.5870746271953839E-2</v>
      </c>
      <c r="S35">
        <v>1.4478887160092621E-2</v>
      </c>
      <c r="T35">
        <v>2.0989600239858099E-2</v>
      </c>
      <c r="U35">
        <v>1.2310553227856321E-2</v>
      </c>
      <c r="V35">
        <v>1.7899230475966491E-2</v>
      </c>
      <c r="W35">
        <v>5.3180694511863261E-2</v>
      </c>
      <c r="X35">
        <v>3.058186494579191E-2</v>
      </c>
      <c r="Y35">
        <v>1.7589629538742432E-2</v>
      </c>
      <c r="Z35">
        <v>0.10215263920431369</v>
      </c>
      <c r="AA35">
        <v>6.1026126017705982E-2</v>
      </c>
      <c r="AB35">
        <v>2.1159662789180401E-2</v>
      </c>
      <c r="AC35">
        <v>8.046101624455114E-2</v>
      </c>
      <c r="AD35">
        <v>2.928732196085854E-2</v>
      </c>
      <c r="AE35">
        <v>2.4661303359051329E-2</v>
      </c>
      <c r="AF35">
        <v>4.0876246684623377E-2</v>
      </c>
      <c r="AG35">
        <v>0.26969659656443479</v>
      </c>
      <c r="AH35">
        <v>1.6988613343827771E-2</v>
      </c>
      <c r="AI35">
        <v>0.18583697364966811</v>
      </c>
      <c r="AJ35">
        <v>1.1919236551853819E-2</v>
      </c>
      <c r="AK35">
        <v>6.2412041267876452E-2</v>
      </c>
      <c r="AL35">
        <v>1.9176230339262721E-2</v>
      </c>
      <c r="AM35">
        <v>8.9204883620970492E-3</v>
      </c>
      <c r="AN35">
        <v>2.56495666686338E-2</v>
      </c>
      <c r="AO35">
        <v>2.5183159832668889E-2</v>
      </c>
      <c r="AP35">
        <v>1.745291024159629E-2</v>
      </c>
      <c r="AQ35">
        <v>3.9526126342632667E-2</v>
      </c>
      <c r="AR35">
        <v>1.9734528318617319E-3</v>
      </c>
      <c r="AS35">
        <v>4.0127359147721069E-3</v>
      </c>
      <c r="AT35">
        <v>4.714357759241985E-3</v>
      </c>
      <c r="AU35">
        <v>2.16341616854656E-2</v>
      </c>
      <c r="AV35">
        <v>4.957970285045455E-2</v>
      </c>
      <c r="AW35">
        <v>1.7663407956491229E-2</v>
      </c>
      <c r="AX35">
        <v>3.5665964518132143E-2</v>
      </c>
      <c r="AY35">
        <v>4.5925486405730097E-2</v>
      </c>
      <c r="AZ35">
        <v>2.5825803496365811E-2</v>
      </c>
      <c r="BA35">
        <v>2.9387432652712938E-3</v>
      </c>
      <c r="BB35">
        <v>5.7425351359423034E-3</v>
      </c>
      <c r="BC35">
        <v>5.3671301453415586E-3</v>
      </c>
      <c r="BD35">
        <v>1.029670282223129E-2</v>
      </c>
      <c r="BE35">
        <v>1.795567629046917E-2</v>
      </c>
      <c r="BF35">
        <v>2.8813299125554911E-2</v>
      </c>
      <c r="BG35">
        <v>0.15735552648505091</v>
      </c>
      <c r="BH35">
        <v>1.3403467314896731E-2</v>
      </c>
      <c r="BI35">
        <v>1.4431743424351739E-3</v>
      </c>
      <c r="BJ35">
        <v>1.1246254802649271E-2</v>
      </c>
      <c r="BK35">
        <v>2.6015313812469611E-2</v>
      </c>
      <c r="BL35">
        <v>1.459215661279646E-2</v>
      </c>
      <c r="BM35">
        <v>2.7926490250451681E-3</v>
      </c>
      <c r="BN35">
        <v>2.3713618647029111E-3</v>
      </c>
      <c r="BO35">
        <v>1.465101014096002E-3</v>
      </c>
      <c r="BP35">
        <v>2.665894227868287E-3</v>
      </c>
      <c r="BQ35">
        <v>2.770581073899255E-3</v>
      </c>
      <c r="BR35">
        <v>3.0088501306073201E-3</v>
      </c>
      <c r="BS35">
        <v>4.3536208116881029E-3</v>
      </c>
      <c r="BT35">
        <v>2.154840872036743E-3</v>
      </c>
      <c r="BU35">
        <v>1.592450753883187E-3</v>
      </c>
      <c r="BV35">
        <v>2.2468350332962238E-3</v>
      </c>
      <c r="BW35">
        <v>2.9987912786217869E-3</v>
      </c>
      <c r="BX35">
        <v>3.1790267981626611E-3</v>
      </c>
      <c r="BY35">
        <v>9.8139650070246023E-4</v>
      </c>
      <c r="BZ35">
        <v>6.213656220077884E-4</v>
      </c>
      <c r="CA35">
        <v>6.4144783098881613E-4</v>
      </c>
      <c r="CB35">
        <v>6.3714261501665061E-4</v>
      </c>
      <c r="CC35">
        <v>1.849692323294015E-3</v>
      </c>
      <c r="CD35">
        <v>6.4846696765908675E-4</v>
      </c>
      <c r="CE35">
        <v>9.2857609422132602E-4</v>
      </c>
      <c r="CF35">
        <v>0</v>
      </c>
      <c r="CG35">
        <v>6.6039930174354052E-4</v>
      </c>
      <c r="CH35">
        <v>2.0833687083204231E-3</v>
      </c>
      <c r="CI35">
        <v>6.4643567705637602E-4</v>
      </c>
      <c r="CJ35">
        <v>9.2904441669461812E-4</v>
      </c>
      <c r="CK35">
        <v>4.7007192500292958E-4</v>
      </c>
      <c r="CL35">
        <v>4.384167465455288E-4</v>
      </c>
      <c r="CM35">
        <v>1.0331482833300079E-3</v>
      </c>
      <c r="CN35">
        <v>3.0065339121593229E-3</v>
      </c>
      <c r="CO35">
        <v>2.140211465409084E-3</v>
      </c>
      <c r="CP35">
        <v>8.6582746197912477E-4</v>
      </c>
      <c r="CQ35">
        <v>1.6923688540661261E-3</v>
      </c>
      <c r="CR35">
        <v>1.018182723143482E-3</v>
      </c>
      <c r="CS35">
        <v>1.2372404026294421E-3</v>
      </c>
      <c r="CT35">
        <v>2.7179188950564841E-4</v>
      </c>
      <c r="CU35">
        <v>2.049798336346951E-3</v>
      </c>
      <c r="CV35">
        <v>7.0332352420829868E-4</v>
      </c>
      <c r="CW35">
        <v>3.0997921552237059E-3</v>
      </c>
      <c r="CX35">
        <v>9.7020568927423092E-4</v>
      </c>
      <c r="CY35">
        <v>1.9696088457109729E-3</v>
      </c>
      <c r="CZ35">
        <v>1.0655141858869511E-3</v>
      </c>
      <c r="DA35">
        <v>1.574148856408872E-3</v>
      </c>
      <c r="DB35">
        <v>1.5564074248348621E-3</v>
      </c>
      <c r="DC35">
        <v>9.6241342891457916E-4</v>
      </c>
      <c r="DD35">
        <v>1.604312289134072E-3</v>
      </c>
      <c r="DE35">
        <v>2.0086005114115079E-3</v>
      </c>
      <c r="DF35">
        <v>7.7433820240584996E-4</v>
      </c>
      <c r="DG35">
        <v>2.0544599797657471E-3</v>
      </c>
      <c r="DH35">
        <v>1.2342601179159949E-3</v>
      </c>
      <c r="DI35">
        <v>1.471465341468488E-3</v>
      </c>
      <c r="DJ35">
        <v>6.8187890541582653E-4</v>
      </c>
      <c r="DK35">
        <v>0</v>
      </c>
      <c r="DL35">
        <v>671.05949889180056</v>
      </c>
      <c r="DM35">
        <v>30.75978312388898</v>
      </c>
      <c r="DN35">
        <v>430.57181627910637</v>
      </c>
      <c r="DO35">
        <v>1640.344977061515</v>
      </c>
      <c r="DP35">
        <v>202.5856627660346</v>
      </c>
      <c r="DQ35">
        <v>353.24891445522792</v>
      </c>
      <c r="DR35">
        <v>808.62151379582747</v>
      </c>
      <c r="DS35">
        <v>1131.579250667028</v>
      </c>
      <c r="DT35">
        <v>4652.6456749668196</v>
      </c>
      <c r="DU35">
        <v>1081.889406170427</v>
      </c>
      <c r="DV35">
        <v>719.47443198190172</v>
      </c>
    </row>
    <row r="36" spans="1:126" hidden="1" x14ac:dyDescent="0.25">
      <c r="A36" s="1" t="s">
        <v>159</v>
      </c>
      <c r="B36">
        <v>38477.005720642781</v>
      </c>
      <c r="C36">
        <v>21161.346045106431</v>
      </c>
      <c r="D36">
        <v>2.2342808904996229E-2</v>
      </c>
      <c r="E36">
        <v>7.1162859826355658E-3</v>
      </c>
      <c r="F36">
        <v>1.5909420268022331E-2</v>
      </c>
      <c r="G36">
        <v>5.4346041329072659E-3</v>
      </c>
      <c r="H36">
        <v>2.330937461211794E-2</v>
      </c>
      <c r="I36">
        <v>0</v>
      </c>
      <c r="J36">
        <v>8.1274239280185984E-2</v>
      </c>
      <c r="K36">
        <v>1.152463053721727E-2</v>
      </c>
      <c r="L36">
        <v>2.3763560270937609E-2</v>
      </c>
      <c r="M36">
        <v>2.3516174408437091E-2</v>
      </c>
      <c r="N36">
        <v>1.533074985433963E-2</v>
      </c>
      <c r="O36">
        <v>2.271071165074064E-2</v>
      </c>
      <c r="P36">
        <v>1.847398443911169E-2</v>
      </c>
      <c r="Q36">
        <v>1.976479066657047E-2</v>
      </c>
      <c r="R36">
        <v>1.8320463491364441E-2</v>
      </c>
      <c r="S36">
        <v>1.7971785239502752E-2</v>
      </c>
      <c r="T36">
        <v>3.0104806027402231E-2</v>
      </c>
      <c r="U36">
        <v>1.7747964709419611E-2</v>
      </c>
      <c r="V36">
        <v>1.6957932009553929E-2</v>
      </c>
      <c r="W36">
        <v>3.8975604492920229E-2</v>
      </c>
      <c r="X36">
        <v>2.203535759870686E-2</v>
      </c>
      <c r="Y36">
        <v>3.02602263516621E-2</v>
      </c>
      <c r="Z36">
        <v>7.5130583265878112E-2</v>
      </c>
      <c r="AA36">
        <v>6.8136828877498778E-2</v>
      </c>
      <c r="AB36">
        <v>2.1752352254385349E-2</v>
      </c>
      <c r="AC36">
        <v>0.36061778153778468</v>
      </c>
      <c r="AD36">
        <v>3.019231657583386E-2</v>
      </c>
      <c r="AE36">
        <v>2.5048946980406009E-2</v>
      </c>
      <c r="AF36">
        <v>3.731432032203949E-2</v>
      </c>
      <c r="AG36">
        <v>0.18540992110678209</v>
      </c>
      <c r="AH36">
        <v>2.7409752686789069E-2</v>
      </c>
      <c r="AI36">
        <v>0.13921359119396351</v>
      </c>
      <c r="AJ36">
        <v>1.1175312513479861E-2</v>
      </c>
      <c r="AK36">
        <v>4.654551231323787E-2</v>
      </c>
      <c r="AL36">
        <v>1.360738782909424</v>
      </c>
      <c r="AM36">
        <v>2.2888804048649861E-2</v>
      </c>
      <c r="AN36">
        <v>0.33983080962300588</v>
      </c>
      <c r="AO36">
        <v>3.61418619007884E-2</v>
      </c>
      <c r="AP36">
        <v>1.9718733611776042E-2</v>
      </c>
      <c r="AQ36">
        <v>3.7850202706392277E-2</v>
      </c>
      <c r="AR36">
        <v>3.6199815846525559E-3</v>
      </c>
      <c r="AS36">
        <v>1.1053919496140249E-2</v>
      </c>
      <c r="AT36">
        <v>1.227465727300473E-2</v>
      </c>
      <c r="AU36">
        <v>1.7215826257136552E-2</v>
      </c>
      <c r="AV36">
        <v>2.1658875310390759E-2</v>
      </c>
      <c r="AW36">
        <v>1.8129827650018811E-2</v>
      </c>
      <c r="AX36">
        <v>1.021707349720343E-2</v>
      </c>
      <c r="AY36">
        <v>3.8269813439065152E-2</v>
      </c>
      <c r="AZ36">
        <v>2.547254886008242E-2</v>
      </c>
      <c r="BA36">
        <v>1.0913813902347559E-2</v>
      </c>
      <c r="BB36">
        <v>6.9921463784477873E-3</v>
      </c>
      <c r="BC36">
        <v>1.4486309774455509E-2</v>
      </c>
      <c r="BD36">
        <v>1.67821985057361E-2</v>
      </c>
      <c r="BE36">
        <v>7.8072323247891156E-3</v>
      </c>
      <c r="BF36">
        <v>2.9179552304243409E-2</v>
      </c>
      <c r="BG36">
        <v>0.1140223278224685</v>
      </c>
      <c r="BH36">
        <v>1.4288013126565899</v>
      </c>
      <c r="BI36">
        <v>1.7580308451051681E-2</v>
      </c>
      <c r="BJ36">
        <v>4.8323094122945977E-2</v>
      </c>
      <c r="BK36">
        <v>4.8942979497040767E-2</v>
      </c>
      <c r="BL36">
        <v>4.5255545680134249E-2</v>
      </c>
      <c r="BM36">
        <v>6.9547327751902808E-3</v>
      </c>
      <c r="BN36">
        <v>1.192307053000247E-2</v>
      </c>
      <c r="BO36">
        <v>7.2046285981346714E-3</v>
      </c>
      <c r="BP36">
        <v>8.3109874804640684E-3</v>
      </c>
      <c r="BQ36">
        <v>1.2970505518176301E-2</v>
      </c>
      <c r="BR36">
        <v>1.1319299260039609E-2</v>
      </c>
      <c r="BS36">
        <v>1.599088491688197E-2</v>
      </c>
      <c r="BT36">
        <v>9.1118650720911215E-3</v>
      </c>
      <c r="BU36">
        <v>6.721609918840455E-3</v>
      </c>
      <c r="BV36">
        <v>8.0487052871531777E-3</v>
      </c>
      <c r="BW36">
        <v>8.9584485176848003E-3</v>
      </c>
      <c r="BX36">
        <v>5.7699474673927314E-3</v>
      </c>
      <c r="BY36">
        <v>2.7154805493629672E-3</v>
      </c>
      <c r="BZ36">
        <v>1.6869862390077369E-3</v>
      </c>
      <c r="CA36">
        <v>1.796326852547293E-3</v>
      </c>
      <c r="CB36">
        <v>2.1301842541217369E-3</v>
      </c>
      <c r="CC36">
        <v>3.70919328675531E-3</v>
      </c>
      <c r="CD36">
        <v>2.3546655979941769E-3</v>
      </c>
      <c r="CE36">
        <v>3.101296897040434E-3</v>
      </c>
      <c r="CF36">
        <v>0</v>
      </c>
      <c r="CG36">
        <v>2.8149304871163102E-3</v>
      </c>
      <c r="CH36">
        <v>6.8770679898143101E-3</v>
      </c>
      <c r="CI36">
        <v>2.6703405915522059E-3</v>
      </c>
      <c r="CJ36">
        <v>4.8408253260315377E-3</v>
      </c>
      <c r="CK36">
        <v>1.826259173011419E-3</v>
      </c>
      <c r="CL36">
        <v>1.847650648624289E-3</v>
      </c>
      <c r="CM36">
        <v>3.7443770054959372E-3</v>
      </c>
      <c r="CN36">
        <v>7.59476020416462E-3</v>
      </c>
      <c r="CO36">
        <v>4.228493172549073E-3</v>
      </c>
      <c r="CP36">
        <v>2.770710868833787E-3</v>
      </c>
      <c r="CQ36">
        <v>7.5177988201900088E-3</v>
      </c>
      <c r="CR36">
        <v>7.3736720483878367E-3</v>
      </c>
      <c r="CS36">
        <v>3.7730417809766791E-3</v>
      </c>
      <c r="CT36">
        <v>1.069399873471908E-3</v>
      </c>
      <c r="CU36">
        <v>6.8916272253808936E-3</v>
      </c>
      <c r="CV36">
        <v>3.5562700608505072E-3</v>
      </c>
      <c r="CW36">
        <v>1.5812069109742269E-2</v>
      </c>
      <c r="CX36">
        <v>3.8130854520923032E-3</v>
      </c>
      <c r="CY36">
        <v>1.1438546839760691E-2</v>
      </c>
      <c r="CZ36">
        <v>3.5811515499768231E-3</v>
      </c>
      <c r="DA36">
        <v>8.2764403301966698E-3</v>
      </c>
      <c r="DB36">
        <v>6.3575982302032027E-3</v>
      </c>
      <c r="DC36">
        <v>2.7480042977938829E-3</v>
      </c>
      <c r="DD36">
        <v>5.8335792221435156E-3</v>
      </c>
      <c r="DE36">
        <v>1.6079604571206819E-2</v>
      </c>
      <c r="DF36">
        <v>6.1692369685338554E-3</v>
      </c>
      <c r="DG36">
        <v>1.0790194794823149E-2</v>
      </c>
      <c r="DH36">
        <v>4.6150322007243423E-3</v>
      </c>
      <c r="DI36">
        <v>6.3459871790761489E-3</v>
      </c>
      <c r="DJ36">
        <v>2.1124885674101679E-3</v>
      </c>
      <c r="DK36">
        <v>0</v>
      </c>
      <c r="DL36">
        <v>834.51544976734056</v>
      </c>
      <c r="DM36">
        <v>27.068216608259121</v>
      </c>
      <c r="DN36">
        <v>1858.081056888723</v>
      </c>
      <c r="DO36">
        <v>1740.7388810402131</v>
      </c>
      <c r="DP36">
        <v>215.1876139225426</v>
      </c>
      <c r="DQ36">
        <v>415.17494735514339</v>
      </c>
      <c r="DR36">
        <v>2737.3776434234969</v>
      </c>
      <c r="DS36">
        <v>4169.5308557741728</v>
      </c>
      <c r="DT36">
        <v>26479.331055862858</v>
      </c>
      <c r="DU36">
        <v>1041.6353518718561</v>
      </c>
      <c r="DV36">
        <v>3109.5007795980191</v>
      </c>
    </row>
    <row r="37" spans="1:126" hidden="1" x14ac:dyDescent="0.25">
      <c r="A37" s="1" t="s">
        <v>160</v>
      </c>
      <c r="B37">
        <v>36586.872328705547</v>
      </c>
      <c r="C37">
        <v>20748.658710942909</v>
      </c>
      <c r="D37">
        <v>1.9789013635327299E-2</v>
      </c>
      <c r="E37">
        <v>3.091127015852322E-3</v>
      </c>
      <c r="F37">
        <v>1.418990670422284E-2</v>
      </c>
      <c r="G37">
        <v>3.4307398927332301E-3</v>
      </c>
      <c r="H37">
        <v>3.5078133177358769E-3</v>
      </c>
      <c r="I37">
        <v>0</v>
      </c>
      <c r="J37">
        <v>0.2733330678167602</v>
      </c>
      <c r="K37">
        <v>1.0513060327031559E-2</v>
      </c>
      <c r="L37">
        <v>3.5146743452391507E-2</v>
      </c>
      <c r="M37">
        <v>4.3245107896639802E-2</v>
      </c>
      <c r="N37">
        <v>2.9498771681897691E-2</v>
      </c>
      <c r="O37">
        <v>3.8757877556338922E-2</v>
      </c>
      <c r="P37">
        <v>3.9762247740129819E-2</v>
      </c>
      <c r="Q37">
        <v>4.5870534989410003E-2</v>
      </c>
      <c r="R37">
        <v>3.5553543100786122E-2</v>
      </c>
      <c r="S37">
        <v>3.2159101395835617E-2</v>
      </c>
      <c r="T37">
        <v>4.6599342803804067E-2</v>
      </c>
      <c r="U37">
        <v>3.3470687065024859E-2</v>
      </c>
      <c r="V37">
        <v>8.8785498162269869E-2</v>
      </c>
      <c r="W37">
        <v>0.1770924850298233</v>
      </c>
      <c r="X37">
        <v>0.1031082795221359</v>
      </c>
      <c r="Y37">
        <v>6.9587004748982731E-2</v>
      </c>
      <c r="Z37">
        <v>0.34433465698523907</v>
      </c>
      <c r="AA37">
        <v>0.5233696054968251</v>
      </c>
      <c r="AB37">
        <v>0.1036615320574809</v>
      </c>
      <c r="AC37">
        <v>6.994454544303929E-3</v>
      </c>
      <c r="AD37">
        <v>1.980070491293583E-2</v>
      </c>
      <c r="AE37">
        <v>3.8309736118249497E-2</v>
      </c>
      <c r="AF37">
        <v>2.0105727053071589E-2</v>
      </c>
      <c r="AG37">
        <v>6.700959680778365E-2</v>
      </c>
      <c r="AH37">
        <v>1.439526701256617E-2</v>
      </c>
      <c r="AI37">
        <v>5.8008701827256398E-2</v>
      </c>
      <c r="AJ37">
        <v>4.1418670094852512E-2</v>
      </c>
      <c r="AK37">
        <v>0.2025872861980389</v>
      </c>
      <c r="AL37">
        <v>0.39390879847031862</v>
      </c>
      <c r="AM37">
        <v>2.3665026463819419E-2</v>
      </c>
      <c r="AN37">
        <v>4.279801740633403E-2</v>
      </c>
      <c r="AO37">
        <v>5.5940987344534308E-3</v>
      </c>
      <c r="AP37">
        <v>5.9365482244079892E-2</v>
      </c>
      <c r="AQ37">
        <v>0.1316768150852469</v>
      </c>
      <c r="AR37">
        <v>6.0832043330056387E-3</v>
      </c>
      <c r="AS37">
        <v>1.365734506163691E-2</v>
      </c>
      <c r="AT37">
        <v>1.5718813597760579E-2</v>
      </c>
      <c r="AU37">
        <v>1.6894627209755871E-2</v>
      </c>
      <c r="AV37">
        <v>1.41294360584197E-2</v>
      </c>
      <c r="AW37">
        <v>1.540252245225677E-2</v>
      </c>
      <c r="AX37">
        <v>3.2064082368276421E-3</v>
      </c>
      <c r="AY37">
        <v>0.1547732377856601</v>
      </c>
      <c r="AZ37">
        <v>8.8503491148537256E-2</v>
      </c>
      <c r="BA37">
        <v>7.6841032993797296E-3</v>
      </c>
      <c r="BB37">
        <v>7.1068400187624774E-3</v>
      </c>
      <c r="BC37">
        <v>1.305738797397697E-2</v>
      </c>
      <c r="BD37">
        <v>1.429308131741866E-2</v>
      </c>
      <c r="BE37">
        <v>6.3347912559970814E-3</v>
      </c>
      <c r="BF37">
        <v>9.7216743751244228E-2</v>
      </c>
      <c r="BG37">
        <v>0.53015340414563783</v>
      </c>
      <c r="BH37">
        <v>1.2618835263390149</v>
      </c>
      <c r="BI37">
        <v>1.561778707818658E-2</v>
      </c>
      <c r="BJ37">
        <v>3.0043179891771798E-2</v>
      </c>
      <c r="BK37">
        <v>2.9414701713051911E-2</v>
      </c>
      <c r="BL37">
        <v>2.8115664575465559E-2</v>
      </c>
      <c r="BM37">
        <v>6.9815659179878354E-3</v>
      </c>
      <c r="BN37">
        <v>9.845100640090667E-3</v>
      </c>
      <c r="BO37">
        <v>7.622526631765319E-3</v>
      </c>
      <c r="BP37">
        <v>6.7490734175448524E-3</v>
      </c>
      <c r="BQ37">
        <v>9.7800270445318038E-3</v>
      </c>
      <c r="BR37">
        <v>4.4256896759880546E-3</v>
      </c>
      <c r="BS37">
        <v>3.2193252330634321E-3</v>
      </c>
      <c r="BT37">
        <v>8.619491659839263E-3</v>
      </c>
      <c r="BU37">
        <v>4.6628348177735609E-3</v>
      </c>
      <c r="BV37">
        <v>1.0079485784853501E-2</v>
      </c>
      <c r="BW37">
        <v>1.118575841606988E-2</v>
      </c>
      <c r="BX37">
        <v>1.8063805052517569E-2</v>
      </c>
      <c r="BY37">
        <v>4.2667242586418627E-3</v>
      </c>
      <c r="BZ37">
        <v>2.8643750149213139E-3</v>
      </c>
      <c r="CA37">
        <v>2.5009576442804292E-3</v>
      </c>
      <c r="CB37">
        <v>2.6522186798268029E-3</v>
      </c>
      <c r="CC37">
        <v>1.225976765145872E-2</v>
      </c>
      <c r="CD37">
        <v>2.257425130507933E-3</v>
      </c>
      <c r="CE37">
        <v>3.8549745254932472E-3</v>
      </c>
      <c r="CF37">
        <v>0</v>
      </c>
      <c r="CG37">
        <v>3.7868489568015271E-3</v>
      </c>
      <c r="CH37">
        <v>5.4285860679843777E-3</v>
      </c>
      <c r="CI37">
        <v>1.8920019191545399E-3</v>
      </c>
      <c r="CJ37">
        <v>4.3427642346701139E-3</v>
      </c>
      <c r="CK37">
        <v>2.5875373997884411E-3</v>
      </c>
      <c r="CL37">
        <v>2.3988237492323281E-3</v>
      </c>
      <c r="CM37">
        <v>3.401204660361202E-3</v>
      </c>
      <c r="CN37">
        <v>5.896907081814444E-3</v>
      </c>
      <c r="CO37">
        <v>6.6299873651546673E-3</v>
      </c>
      <c r="CP37">
        <v>4.9439126541086457E-3</v>
      </c>
      <c r="CQ37">
        <v>8.6867325489409647E-3</v>
      </c>
      <c r="CR37">
        <v>8.4153092007424636E-3</v>
      </c>
      <c r="CS37">
        <v>3.256625987188694E-3</v>
      </c>
      <c r="CT37">
        <v>1.4364095770996489E-3</v>
      </c>
      <c r="CU37">
        <v>7.469715672110573E-3</v>
      </c>
      <c r="CV37">
        <v>3.6006335099442268E-3</v>
      </c>
      <c r="CW37">
        <v>1.8840013536992089E-2</v>
      </c>
      <c r="CX37">
        <v>4.2022400015636306E-3</v>
      </c>
      <c r="CY37">
        <v>1.222330001677293E-2</v>
      </c>
      <c r="CZ37">
        <v>4.910913922878222E-3</v>
      </c>
      <c r="DA37">
        <v>1.010333068496031E-2</v>
      </c>
      <c r="DB37">
        <v>6.8642014988810948E-3</v>
      </c>
      <c r="DC37">
        <v>3.6119775375941521E-3</v>
      </c>
      <c r="DD37">
        <v>5.9464972688007753E-3</v>
      </c>
      <c r="DE37">
        <v>1.3276683392275831E-2</v>
      </c>
      <c r="DF37">
        <v>7.2693676824876242E-3</v>
      </c>
      <c r="DG37">
        <v>1.2795074711231209E-2</v>
      </c>
      <c r="DH37">
        <v>4.7706453869045947E-3</v>
      </c>
      <c r="DI37">
        <v>6.786482668583488E-3</v>
      </c>
      <c r="DJ37">
        <v>2.5644493494537948E-3</v>
      </c>
      <c r="DK37">
        <v>0</v>
      </c>
      <c r="DL37">
        <v>1378.685018912003</v>
      </c>
      <c r="DM37">
        <v>100.0643593787522</v>
      </c>
      <c r="DN37">
        <v>1531.5199842904201</v>
      </c>
      <c r="DO37">
        <v>4321.0818209875397</v>
      </c>
      <c r="DP37">
        <v>656.42356461741633</v>
      </c>
      <c r="DQ37">
        <v>793.5070127507679</v>
      </c>
      <c r="DR37">
        <v>3208.5538818789778</v>
      </c>
      <c r="DS37">
        <v>1205.605156522015</v>
      </c>
      <c r="DT37">
        <v>23391.43152936763</v>
      </c>
      <c r="DU37">
        <v>3822.160097988402</v>
      </c>
      <c r="DV37">
        <v>2987.264181188295</v>
      </c>
    </row>
    <row r="38" spans="1:126" hidden="1" x14ac:dyDescent="0.25">
      <c r="A38" s="1" t="s">
        <v>161</v>
      </c>
      <c r="B38">
        <v>35132.189656909053</v>
      </c>
      <c r="C38">
        <v>37352.448192187519</v>
      </c>
      <c r="D38">
        <v>5.3238639143754013E-2</v>
      </c>
      <c r="E38">
        <v>5.4564710444966226E-3</v>
      </c>
      <c r="F38">
        <v>2.2522131097321301E-2</v>
      </c>
      <c r="G38">
        <v>2.7611540609745161E-2</v>
      </c>
      <c r="H38">
        <v>1.4439813915206171E-2</v>
      </c>
      <c r="I38">
        <v>0</v>
      </c>
      <c r="J38">
        <v>0.35895301168035398</v>
      </c>
      <c r="K38">
        <v>1.218421935210272E-2</v>
      </c>
      <c r="L38">
        <v>0.10893135506535211</v>
      </c>
      <c r="M38">
        <v>0.17197063736792309</v>
      </c>
      <c r="N38">
        <v>0.14579471598831731</v>
      </c>
      <c r="O38">
        <v>0.14887045412218991</v>
      </c>
      <c r="P38">
        <v>0.17958126705069929</v>
      </c>
      <c r="Q38">
        <v>0.1962093670507058</v>
      </c>
      <c r="R38">
        <v>0.1295756850698041</v>
      </c>
      <c r="S38">
        <v>0.1121810432229752</v>
      </c>
      <c r="T38">
        <v>0.17979227246998661</v>
      </c>
      <c r="U38">
        <v>8.4796276393817399E-2</v>
      </c>
      <c r="V38">
        <v>0.14411422055524131</v>
      </c>
      <c r="W38">
        <v>0.23232128887607231</v>
      </c>
      <c r="X38">
        <v>0.13459913440450821</v>
      </c>
      <c r="Y38">
        <v>7.8747812749449364E-2</v>
      </c>
      <c r="Z38">
        <v>0.4476456757143939</v>
      </c>
      <c r="AA38">
        <v>0.50619996615134977</v>
      </c>
      <c r="AB38">
        <v>0.1163463766889459</v>
      </c>
      <c r="AC38">
        <v>9.8528748094963842E-2</v>
      </c>
      <c r="AD38">
        <v>0.113097224081796</v>
      </c>
      <c r="AE38">
        <v>9.7478524532940924E-2</v>
      </c>
      <c r="AF38">
        <v>0.1385026889765</v>
      </c>
      <c r="AG38">
        <v>1.0771794733837661</v>
      </c>
      <c r="AH38">
        <v>0.34109086932266852</v>
      </c>
      <c r="AI38">
        <v>0.59992711285122058</v>
      </c>
      <c r="AJ38">
        <v>5.2284510057755848E-2</v>
      </c>
      <c r="AK38">
        <v>0.29426069719155601</v>
      </c>
      <c r="AL38">
        <v>0.43509144585697301</v>
      </c>
      <c r="AM38">
        <v>0.194383967323773</v>
      </c>
      <c r="AN38">
        <v>0.24001077617763419</v>
      </c>
      <c r="AO38">
        <v>0.44010743410362541</v>
      </c>
      <c r="AP38">
        <v>7.8181970861971192E-2</v>
      </c>
      <c r="AQ38">
        <v>0.1754694901170574</v>
      </c>
      <c r="AR38">
        <v>1.014657239218205E-2</v>
      </c>
      <c r="AS38">
        <v>2.3372452467751929E-2</v>
      </c>
      <c r="AT38">
        <v>2.34517845132566E-2</v>
      </c>
      <c r="AU38">
        <v>6.1277659315839748E-2</v>
      </c>
      <c r="AV38">
        <v>0.10868574868643741</v>
      </c>
      <c r="AW38">
        <v>5.0269419237452491E-2</v>
      </c>
      <c r="AX38">
        <v>7.3179012461652482E-2</v>
      </c>
      <c r="AY38">
        <v>0.2052160578260836</v>
      </c>
      <c r="AZ38">
        <v>0.1176125875027937</v>
      </c>
      <c r="BA38">
        <v>1.2600666146416171E-2</v>
      </c>
      <c r="BB38">
        <v>1.7918026594003399E-2</v>
      </c>
      <c r="BC38">
        <v>1.892343621025807E-2</v>
      </c>
      <c r="BD38">
        <v>9.8205411251862176E-3</v>
      </c>
      <c r="BE38">
        <v>7.3813143094172704E-3</v>
      </c>
      <c r="BF38">
        <v>0.1238988248671687</v>
      </c>
      <c r="BG38">
        <v>0.68811222713030618</v>
      </c>
      <c r="BH38">
        <v>6.0054556843017221E-2</v>
      </c>
      <c r="BI38">
        <v>5.1614610673058449E-3</v>
      </c>
      <c r="BJ38">
        <v>3.7967314491239142E-2</v>
      </c>
      <c r="BK38">
        <v>4.3821579346305262E-2</v>
      </c>
      <c r="BL38">
        <v>3.796256332950973E-2</v>
      </c>
      <c r="BM38">
        <v>9.5819466472685261E-3</v>
      </c>
      <c r="BN38">
        <v>8.2491564630176525E-3</v>
      </c>
      <c r="BO38">
        <v>5.6981357873947787E-3</v>
      </c>
      <c r="BP38">
        <v>9.0498760103285593E-3</v>
      </c>
      <c r="BQ38">
        <v>9.3506327775712723E-3</v>
      </c>
      <c r="BR38">
        <v>6.7269781594715226E-3</v>
      </c>
      <c r="BS38">
        <v>8.0953084663590667E-3</v>
      </c>
      <c r="BT38">
        <v>8.4822253058565774E-3</v>
      </c>
      <c r="BU38">
        <v>4.9602643314142188E-3</v>
      </c>
      <c r="BV38">
        <v>1.285096177736215E-2</v>
      </c>
      <c r="BW38">
        <v>2.0394505408986591E-2</v>
      </c>
      <c r="BX38">
        <v>2.0100981320012631E-2</v>
      </c>
      <c r="BY38">
        <v>4.9284259440701582E-3</v>
      </c>
      <c r="BZ38">
        <v>3.0545277621932781E-3</v>
      </c>
      <c r="CA38">
        <v>2.6011606847716881E-3</v>
      </c>
      <c r="CB38">
        <v>2.7730360044269779E-3</v>
      </c>
      <c r="CC38">
        <v>1.180162339832248E-2</v>
      </c>
      <c r="CD38">
        <v>2.3928983867823779E-3</v>
      </c>
      <c r="CE38">
        <v>3.8856426605525622E-3</v>
      </c>
      <c r="CF38">
        <v>0</v>
      </c>
      <c r="CG38">
        <v>2.9561347256802169E-3</v>
      </c>
      <c r="CH38">
        <v>6.4737266324916398E-3</v>
      </c>
      <c r="CI38">
        <v>2.1797757297819312E-3</v>
      </c>
      <c r="CJ38">
        <v>3.149286951915806E-3</v>
      </c>
      <c r="CK38">
        <v>2.122527752395049E-3</v>
      </c>
      <c r="CL38">
        <v>1.962996717923915E-3</v>
      </c>
      <c r="CM38">
        <v>3.7256715344651452E-3</v>
      </c>
      <c r="CN38">
        <v>1.673363627065122E-2</v>
      </c>
      <c r="CO38">
        <v>9.3332851938066879E-3</v>
      </c>
      <c r="CP38">
        <v>4.6485372268188774E-3</v>
      </c>
      <c r="CQ38">
        <v>7.270856541911507E-3</v>
      </c>
      <c r="CR38">
        <v>4.6802486022263596E-3</v>
      </c>
      <c r="CS38">
        <v>4.0643975515403446E-3</v>
      </c>
      <c r="CT38">
        <v>1.276279370336916E-3</v>
      </c>
      <c r="CU38">
        <v>7.9072969465170534E-3</v>
      </c>
      <c r="CV38">
        <v>2.7356634904325051E-3</v>
      </c>
      <c r="CW38">
        <v>1.349652256049662E-2</v>
      </c>
      <c r="CX38">
        <v>3.9777625256775676E-3</v>
      </c>
      <c r="CY38">
        <v>8.1886597772458068E-3</v>
      </c>
      <c r="CZ38">
        <v>5.7349379649144988E-3</v>
      </c>
      <c r="DA38">
        <v>7.1999762833687081E-3</v>
      </c>
      <c r="DB38">
        <v>7.1113217909751711E-3</v>
      </c>
      <c r="DC38">
        <v>4.5469897668418951E-3</v>
      </c>
      <c r="DD38">
        <v>7.5576613046535509E-3</v>
      </c>
      <c r="DE38">
        <v>1.069232085806719E-2</v>
      </c>
      <c r="DF38">
        <v>4.004919270102757E-3</v>
      </c>
      <c r="DG38">
        <v>1.084220626762486E-2</v>
      </c>
      <c r="DH38">
        <v>5.2442681512260602E-3</v>
      </c>
      <c r="DI38">
        <v>6.9379713088790146E-3</v>
      </c>
      <c r="DJ38">
        <v>2.856190956806452E-3</v>
      </c>
      <c r="DK38">
        <v>0</v>
      </c>
      <c r="DL38">
        <v>4570.0088509437101</v>
      </c>
      <c r="DM38">
        <v>131.93165358524519</v>
      </c>
      <c r="DN38">
        <v>1489.470166011678</v>
      </c>
      <c r="DO38">
        <v>5134.6246017668927</v>
      </c>
      <c r="DP38">
        <v>962.09247344276832</v>
      </c>
      <c r="DQ38">
        <v>1558.767820464758</v>
      </c>
      <c r="DR38">
        <v>4071.4744055886358</v>
      </c>
      <c r="DS38">
        <v>2310.3273504728081</v>
      </c>
      <c r="DT38">
        <v>14903.49233463256</v>
      </c>
      <c r="DU38">
        <v>4718.0821529051309</v>
      </c>
      <c r="DV38">
        <v>2479.1252146950969</v>
      </c>
    </row>
    <row r="39" spans="1:126" hidden="1" x14ac:dyDescent="0.25">
      <c r="A39" s="1" t="s">
        <v>162</v>
      </c>
      <c r="B39">
        <v>67928.3575871184</v>
      </c>
      <c r="C39">
        <v>111323.83549230661</v>
      </c>
      <c r="D39">
        <v>0.12382623950666399</v>
      </c>
      <c r="E39">
        <v>1.858855807889313E-2</v>
      </c>
      <c r="F39">
        <v>5.1189807137064863E-2</v>
      </c>
      <c r="G39">
        <v>5.2103807355698743E-2</v>
      </c>
      <c r="H39">
        <v>1.578045840518236</v>
      </c>
      <c r="I39">
        <v>0</v>
      </c>
      <c r="J39">
        <v>0.21391314571734851</v>
      </c>
      <c r="K39">
        <v>2.578652593208005E-2</v>
      </c>
      <c r="L39">
        <v>0.2036594925399707</v>
      </c>
      <c r="M39">
        <v>0.31652833957143189</v>
      </c>
      <c r="N39">
        <v>0.27888189394221791</v>
      </c>
      <c r="O39">
        <v>0.27763252113844022</v>
      </c>
      <c r="P39">
        <v>0.33272481350038408</v>
      </c>
      <c r="Q39">
        <v>0.35623685266594352</v>
      </c>
      <c r="R39">
        <v>0.23673123660406381</v>
      </c>
      <c r="S39">
        <v>0.20759733120372681</v>
      </c>
      <c r="T39">
        <v>0.34920894680215092</v>
      </c>
      <c r="U39">
        <v>0.15946567682501969</v>
      </c>
      <c r="V39">
        <v>0.18632304128639859</v>
      </c>
      <c r="W39">
        <v>0.1198489992334605</v>
      </c>
      <c r="X39">
        <v>6.7373726324630262E-2</v>
      </c>
      <c r="Y39">
        <v>6.0522975514241878E-2</v>
      </c>
      <c r="Z39">
        <v>0.2194228152268248</v>
      </c>
      <c r="AA39">
        <v>0.36496343221555683</v>
      </c>
      <c r="AB39">
        <v>7.825379341213623E-2</v>
      </c>
      <c r="AC39">
        <v>1.0447995297074519</v>
      </c>
      <c r="AD39">
        <v>0.28831708679396217</v>
      </c>
      <c r="AE39">
        <v>0.1812468859007027</v>
      </c>
      <c r="AF39">
        <v>0.31632708255136399</v>
      </c>
      <c r="AG39">
        <v>3.0756833885614809</v>
      </c>
      <c r="AH39">
        <v>1.1954202541028389</v>
      </c>
      <c r="AI39">
        <v>1.4375019140557039</v>
      </c>
      <c r="AJ39">
        <v>3.1228891000249569E-2</v>
      </c>
      <c r="AK39">
        <v>0.24340021631765199</v>
      </c>
      <c r="AL39">
        <v>0.6135051856217324</v>
      </c>
      <c r="AM39">
        <v>0.97782912013441636</v>
      </c>
      <c r="AN39">
        <v>1.1563926500128321</v>
      </c>
      <c r="AO39">
        <v>0.20527088923065681</v>
      </c>
      <c r="AP39">
        <v>5.4649117224669627E-2</v>
      </c>
      <c r="AQ39">
        <v>0.1151436702580694</v>
      </c>
      <c r="AR39">
        <v>1.692798550481029E-2</v>
      </c>
      <c r="AS39">
        <v>4.828072000972005E-2</v>
      </c>
      <c r="AT39">
        <v>3.7147638404091403E-2</v>
      </c>
      <c r="AU39">
        <v>9.3815398184737095E-2</v>
      </c>
      <c r="AV39">
        <v>0.13610982959028481</v>
      </c>
      <c r="AW39">
        <v>8.1396966882355135E-2</v>
      </c>
      <c r="AX39">
        <v>9.0322786975134295E-2</v>
      </c>
      <c r="AY39">
        <v>0.1233402971762881</v>
      </c>
      <c r="AZ39">
        <v>8.2712678394047445E-2</v>
      </c>
      <c r="BA39">
        <v>3.0359468139488869E-2</v>
      </c>
      <c r="BB39">
        <v>2.7901738826201831E-2</v>
      </c>
      <c r="BC39">
        <v>4.1067080606616062E-2</v>
      </c>
      <c r="BD39">
        <v>0.1294061955331321</v>
      </c>
      <c r="BE39">
        <v>0.41484298032374478</v>
      </c>
      <c r="BF39">
        <v>8.0339995711314643E-2</v>
      </c>
      <c r="BG39">
        <v>0.32199387775058158</v>
      </c>
      <c r="BH39">
        <v>4.8136061774398491E-2</v>
      </c>
      <c r="BI39">
        <v>1.2739541549124021E-2</v>
      </c>
      <c r="BJ39">
        <v>5.4849015921372479E-2</v>
      </c>
      <c r="BK39">
        <v>7.6301951022377842E-2</v>
      </c>
      <c r="BL39">
        <v>5.7552312803981598E-2</v>
      </c>
      <c r="BM39">
        <v>1.7831739987120052E-2</v>
      </c>
      <c r="BN39">
        <v>2.0350408497510901E-2</v>
      </c>
      <c r="BO39">
        <v>1.160979119147164E-2</v>
      </c>
      <c r="BP39">
        <v>2.3910437280363621E-2</v>
      </c>
      <c r="BQ39">
        <v>2.6030556896152478E-2</v>
      </c>
      <c r="BR39">
        <v>2.9743533199965661E-2</v>
      </c>
      <c r="BS39">
        <v>4.8060122539468599E-2</v>
      </c>
      <c r="BT39">
        <v>1.8508583956574391E-2</v>
      </c>
      <c r="BU39">
        <v>1.6323322043104761E-2</v>
      </c>
      <c r="BV39">
        <v>2.5284646583081591E-2</v>
      </c>
      <c r="BW39">
        <v>3.9017256381063029E-2</v>
      </c>
      <c r="BX39">
        <v>2.1545715217453989E-2</v>
      </c>
      <c r="BY39">
        <v>8.2139418745436846E-3</v>
      </c>
      <c r="BZ39">
        <v>4.7999777157381011E-3</v>
      </c>
      <c r="CA39">
        <v>5.2883596061308359E-3</v>
      </c>
      <c r="CB39">
        <v>5.4828063539682564E-3</v>
      </c>
      <c r="CC39">
        <v>1.2894826827476251E-2</v>
      </c>
      <c r="CD39">
        <v>5.6138082647071196E-3</v>
      </c>
      <c r="CE39">
        <v>6.2868894482704194E-3</v>
      </c>
      <c r="CF39">
        <v>0</v>
      </c>
      <c r="CG39">
        <v>4.9395157913288759E-3</v>
      </c>
      <c r="CH39">
        <v>1.217700356148217E-2</v>
      </c>
      <c r="CI39">
        <v>4.2754151706450539E-3</v>
      </c>
      <c r="CJ39">
        <v>6.6340586068807939E-3</v>
      </c>
      <c r="CK39">
        <v>3.5163979187608262E-3</v>
      </c>
      <c r="CL39">
        <v>3.6647989693501292E-3</v>
      </c>
      <c r="CM39">
        <v>8.1774137866836103E-3</v>
      </c>
      <c r="CN39">
        <v>5.3848569483507441E-2</v>
      </c>
      <c r="CO39">
        <v>1.643994292475396E-2</v>
      </c>
      <c r="CP39">
        <v>6.3381458882660717E-3</v>
      </c>
      <c r="CQ39">
        <v>1.395026401409093E-2</v>
      </c>
      <c r="CR39">
        <v>6.9790287026604949E-3</v>
      </c>
      <c r="CS39">
        <v>9.4811178627349415E-3</v>
      </c>
      <c r="CT39">
        <v>2.2042764179587269E-3</v>
      </c>
      <c r="CU39">
        <v>2.004052662434945E-2</v>
      </c>
      <c r="CV39">
        <v>6.0311688978848437E-3</v>
      </c>
      <c r="CW39">
        <v>1.9617569637318099E-2</v>
      </c>
      <c r="CX39">
        <v>7.8922763943786011E-3</v>
      </c>
      <c r="CY39">
        <v>1.146370358391452E-2</v>
      </c>
      <c r="CZ39">
        <v>9.1458594125272217E-3</v>
      </c>
      <c r="DA39">
        <v>1.0841001235695339E-2</v>
      </c>
      <c r="DB39">
        <v>1.359516711360308E-2</v>
      </c>
      <c r="DC39">
        <v>8.8224542582821686E-3</v>
      </c>
      <c r="DD39">
        <v>1.364226444067097E-2</v>
      </c>
      <c r="DE39">
        <v>2.047703741759483E-2</v>
      </c>
      <c r="DF39">
        <v>6.2357080401545606E-3</v>
      </c>
      <c r="DG39">
        <v>1.7552504150651439E-2</v>
      </c>
      <c r="DH39">
        <v>1.0403427118622509E-2</v>
      </c>
      <c r="DI39">
        <v>1.3200721755724639E-2</v>
      </c>
      <c r="DJ39">
        <v>5.6267934823099842E-3</v>
      </c>
      <c r="DK39">
        <v>0</v>
      </c>
      <c r="DL39">
        <v>8528.7082276749152</v>
      </c>
      <c r="DM39">
        <v>98.236661594902472</v>
      </c>
      <c r="DN39">
        <v>2713.6315489337171</v>
      </c>
      <c r="DO39">
        <v>11286.73177437441</v>
      </c>
      <c r="DP39">
        <v>1039.3101151771159</v>
      </c>
      <c r="DQ39">
        <v>2432.4157386170132</v>
      </c>
      <c r="DR39">
        <v>7585.6531078537528</v>
      </c>
      <c r="DS39">
        <v>11869.206756626991</v>
      </c>
      <c r="DT39">
        <v>22374.463656265591</v>
      </c>
      <c r="DU39">
        <v>2351.1290821164789</v>
      </c>
      <c r="DV39">
        <v>4229.1802703555786</v>
      </c>
    </row>
    <row r="40" spans="1:126" hidden="1" x14ac:dyDescent="0.25">
      <c r="A40" s="1" t="s">
        <v>163</v>
      </c>
      <c r="B40">
        <v>8337.8340169917119</v>
      </c>
      <c r="C40">
        <v>10182.324614512259</v>
      </c>
      <c r="D40">
        <v>1.1833690742058501E-2</v>
      </c>
      <c r="E40">
        <v>1.756483825577195E-3</v>
      </c>
      <c r="F40">
        <v>3.742477723420826E-3</v>
      </c>
      <c r="G40">
        <v>0.1607754515759415</v>
      </c>
      <c r="H40">
        <v>0.1385740602435096</v>
      </c>
      <c r="I40">
        <v>0</v>
      </c>
      <c r="J40">
        <v>6.7870987821509243E-2</v>
      </c>
      <c r="K40">
        <v>2.738193143943322E-3</v>
      </c>
      <c r="L40">
        <v>1.399410289515423E-2</v>
      </c>
      <c r="M40">
        <v>1.9848160365751231E-2</v>
      </c>
      <c r="N40">
        <v>1.6191067833532889E-2</v>
      </c>
      <c r="O40">
        <v>1.8539919371555379E-2</v>
      </c>
      <c r="P40">
        <v>2.013334439206569E-2</v>
      </c>
      <c r="Q40">
        <v>2.1640468429849471E-2</v>
      </c>
      <c r="R40">
        <v>1.454460355004353E-2</v>
      </c>
      <c r="S40">
        <v>1.3159596043729131E-2</v>
      </c>
      <c r="T40">
        <v>1.9344956812784069E-2</v>
      </c>
      <c r="U40">
        <v>1.075079409013948E-2</v>
      </c>
      <c r="V40">
        <v>1.5951664252133929E-2</v>
      </c>
      <c r="W40">
        <v>4.4285407584850119E-2</v>
      </c>
      <c r="X40">
        <v>2.5465401986959429E-2</v>
      </c>
      <c r="Y40">
        <v>1.469248656676115E-2</v>
      </c>
      <c r="Z40">
        <v>8.5027108793511844E-2</v>
      </c>
      <c r="AA40">
        <v>5.3010838846659247E-2</v>
      </c>
      <c r="AB40">
        <v>1.7860214884372741E-2</v>
      </c>
      <c r="AC40">
        <v>5.9250311612402531E-2</v>
      </c>
      <c r="AD40">
        <v>2.478514349599719E-2</v>
      </c>
      <c r="AE40">
        <v>2.088329393613951E-2</v>
      </c>
      <c r="AF40">
        <v>3.4592485813529701E-2</v>
      </c>
      <c r="AG40">
        <v>0.2284898847836237</v>
      </c>
      <c r="AH40">
        <v>1.424819190297273E-2</v>
      </c>
      <c r="AI40">
        <v>0.15733937130483519</v>
      </c>
      <c r="AJ40">
        <v>9.9470495418580007E-3</v>
      </c>
      <c r="AK40">
        <v>5.2030737459168482E-2</v>
      </c>
      <c r="AL40">
        <v>1.2889968825004689E-2</v>
      </c>
      <c r="AM40">
        <v>7.4414989166686884E-3</v>
      </c>
      <c r="AN40">
        <v>1.951971762621809E-2</v>
      </c>
      <c r="AO40">
        <v>1.9306109516663211E-2</v>
      </c>
      <c r="AP40">
        <v>1.4531138713505721E-2</v>
      </c>
      <c r="AQ40">
        <v>3.2878125084145747E-2</v>
      </c>
      <c r="AR40">
        <v>1.6560683315842381E-3</v>
      </c>
      <c r="AS40">
        <v>3.3591318944568948E-3</v>
      </c>
      <c r="AT40">
        <v>3.929350432818674E-3</v>
      </c>
      <c r="AU40">
        <v>1.7470172818401321E-2</v>
      </c>
      <c r="AV40">
        <v>3.9754552092142542E-2</v>
      </c>
      <c r="AW40">
        <v>1.426887212503453E-2</v>
      </c>
      <c r="AX40">
        <v>2.856450999195103E-2</v>
      </c>
      <c r="AY40">
        <v>3.8223221037418771E-2</v>
      </c>
      <c r="AZ40">
        <v>2.1495722294427821E-2</v>
      </c>
      <c r="BA40">
        <v>2.375460178941607E-3</v>
      </c>
      <c r="BB40">
        <v>4.6616994245127462E-3</v>
      </c>
      <c r="BC40">
        <v>4.3952757737154794E-3</v>
      </c>
      <c r="BD40">
        <v>9.6010749859084307E-3</v>
      </c>
      <c r="BE40">
        <v>1.6973232865841618E-2</v>
      </c>
      <c r="BF40">
        <v>2.4037061805977891E-2</v>
      </c>
      <c r="BG40">
        <v>0.13094840024859941</v>
      </c>
      <c r="BH40">
        <v>1.115119320090513E-2</v>
      </c>
      <c r="BI40">
        <v>1.178488591624568E-3</v>
      </c>
      <c r="BJ40">
        <v>9.3573989761092154E-3</v>
      </c>
      <c r="BK40">
        <v>2.182356800332784E-2</v>
      </c>
      <c r="BL40">
        <v>1.2174138860600019E-2</v>
      </c>
      <c r="BM40">
        <v>2.2893038373339469E-3</v>
      </c>
      <c r="BN40">
        <v>1.9371163556339611E-3</v>
      </c>
      <c r="BO40">
        <v>1.235968957328818E-3</v>
      </c>
      <c r="BP40">
        <v>2.1940694613062348E-3</v>
      </c>
      <c r="BQ40">
        <v>2.2512510126704121E-3</v>
      </c>
      <c r="BR40">
        <v>2.341427133155877E-3</v>
      </c>
      <c r="BS40">
        <v>3.3576499084298069E-3</v>
      </c>
      <c r="BT40">
        <v>1.797689663726396E-3</v>
      </c>
      <c r="BU40">
        <v>1.2674813584617659E-3</v>
      </c>
      <c r="BV40">
        <v>1.9872446476364119E-3</v>
      </c>
      <c r="BW40">
        <v>2.683315922037167E-3</v>
      </c>
      <c r="BX40">
        <v>2.72592441907902E-3</v>
      </c>
      <c r="BY40">
        <v>8.4032709659048049E-4</v>
      </c>
      <c r="BZ40">
        <v>5.2914611216994573E-4</v>
      </c>
      <c r="CA40">
        <v>5.4459319829896005E-4</v>
      </c>
      <c r="CB40">
        <v>5.4289935162726995E-4</v>
      </c>
      <c r="CC40">
        <v>1.598768931841317E-3</v>
      </c>
      <c r="CD40">
        <v>5.4438154935681907E-4</v>
      </c>
      <c r="CE40">
        <v>7.8078957163366374E-4</v>
      </c>
      <c r="CF40">
        <v>0</v>
      </c>
      <c r="CG40">
        <v>5.6312101340522157E-4</v>
      </c>
      <c r="CH40">
        <v>1.753158751988711E-3</v>
      </c>
      <c r="CI40">
        <v>5.4476115022798202E-4</v>
      </c>
      <c r="CJ40">
        <v>7.7537208519610048E-4</v>
      </c>
      <c r="CK40">
        <v>4.0007757687315248E-4</v>
      </c>
      <c r="CL40">
        <v>3.669264156100318E-4</v>
      </c>
      <c r="CM40">
        <v>8.6061985885826984E-4</v>
      </c>
      <c r="CN40">
        <v>2.5686634922270531E-3</v>
      </c>
      <c r="CO40">
        <v>1.8014167647981689E-3</v>
      </c>
      <c r="CP40">
        <v>7.343077256722402E-4</v>
      </c>
      <c r="CQ40">
        <v>1.428751341073194E-3</v>
      </c>
      <c r="CR40">
        <v>8.5076145045815343E-4</v>
      </c>
      <c r="CS40">
        <v>1.00378902834446E-3</v>
      </c>
      <c r="CT40">
        <v>2.3271291938351281E-4</v>
      </c>
      <c r="CU40">
        <v>1.684750273342295E-3</v>
      </c>
      <c r="CV40">
        <v>5.7688160700976787E-4</v>
      </c>
      <c r="CW40">
        <v>2.6074770850409061E-3</v>
      </c>
      <c r="CX40">
        <v>8.2841150111644265E-4</v>
      </c>
      <c r="CY40">
        <v>1.638343923930144E-3</v>
      </c>
      <c r="CZ40">
        <v>9.0937551042085318E-4</v>
      </c>
      <c r="DA40">
        <v>1.3338997983179579E-3</v>
      </c>
      <c r="DB40">
        <v>1.3135604626023239E-3</v>
      </c>
      <c r="DC40">
        <v>8.2468993874161968E-4</v>
      </c>
      <c r="DD40">
        <v>1.351050111848165E-3</v>
      </c>
      <c r="DE40">
        <v>1.6820938726916439E-3</v>
      </c>
      <c r="DF40">
        <v>6.6808523670077087E-4</v>
      </c>
      <c r="DG40">
        <v>1.7669497047278751E-3</v>
      </c>
      <c r="DH40">
        <v>1.04273735677606E-3</v>
      </c>
      <c r="DI40">
        <v>1.2484146350703359E-3</v>
      </c>
      <c r="DJ40">
        <v>5.7699404925056126E-4</v>
      </c>
      <c r="DK40">
        <v>0</v>
      </c>
      <c r="DL40">
        <v>598.78910112986489</v>
      </c>
      <c r="DM40">
        <v>25.774269843668151</v>
      </c>
      <c r="DN40">
        <v>362.39297450038163</v>
      </c>
      <c r="DO40">
        <v>1416.872106700097</v>
      </c>
      <c r="DP40">
        <v>169.07116229973269</v>
      </c>
      <c r="DQ40">
        <v>297.55929044677941</v>
      </c>
      <c r="DR40">
        <v>696.10656059326084</v>
      </c>
      <c r="DS40">
        <v>878.31705156191936</v>
      </c>
      <c r="DT40">
        <v>3892.9514999160092</v>
      </c>
      <c r="DU40">
        <v>900.70002542425391</v>
      </c>
      <c r="DV40">
        <v>605.30311234660314</v>
      </c>
    </row>
    <row r="41" spans="1:126" hidden="1" x14ac:dyDescent="0.25">
      <c r="A41" s="1" t="s">
        <v>164</v>
      </c>
      <c r="B41">
        <v>24005.67356835974</v>
      </c>
      <c r="C41">
        <v>14735.37428055907</v>
      </c>
      <c r="D41">
        <v>1.5937836050769968E-2</v>
      </c>
      <c r="E41">
        <v>4.8716176071201787E-3</v>
      </c>
      <c r="F41">
        <v>1.0461567896484669E-2</v>
      </c>
      <c r="G41">
        <v>3.8371081152654631E-3</v>
      </c>
      <c r="H41">
        <v>2.1723209573731118E-2</v>
      </c>
      <c r="I41">
        <v>0</v>
      </c>
      <c r="J41">
        <v>6.0589767559460009E-2</v>
      </c>
      <c r="K41">
        <v>7.2531833255257538E-3</v>
      </c>
      <c r="L41">
        <v>1.6389244928570221E-2</v>
      </c>
      <c r="M41">
        <v>1.7003271459114271E-2</v>
      </c>
      <c r="N41">
        <v>1.144174646304214E-2</v>
      </c>
      <c r="O41">
        <v>1.6550149568013491E-2</v>
      </c>
      <c r="P41">
        <v>1.402102368380638E-2</v>
      </c>
      <c r="Q41">
        <v>1.4947100247195359E-2</v>
      </c>
      <c r="R41">
        <v>1.2984079062413129E-2</v>
      </c>
      <c r="S41">
        <v>1.272429285239372E-2</v>
      </c>
      <c r="T41">
        <v>2.066668731050739E-2</v>
      </c>
      <c r="U41">
        <v>1.2410028342184871E-2</v>
      </c>
      <c r="V41">
        <v>1.1758802143869609E-2</v>
      </c>
      <c r="W41">
        <v>3.108476807726453E-2</v>
      </c>
      <c r="X41">
        <v>1.7631325189027599E-2</v>
      </c>
      <c r="Y41">
        <v>2.038683512259707E-2</v>
      </c>
      <c r="Z41">
        <v>5.9844330176836658E-2</v>
      </c>
      <c r="AA41">
        <v>4.283439324481108E-2</v>
      </c>
      <c r="AB41">
        <v>1.539220217830797E-2</v>
      </c>
      <c r="AC41">
        <v>0.26218728843947969</v>
      </c>
      <c r="AD41">
        <v>2.330509356177014E-2</v>
      </c>
      <c r="AE41">
        <v>1.9045582359771461E-2</v>
      </c>
      <c r="AF41">
        <v>2.9699447398586151E-2</v>
      </c>
      <c r="AG41">
        <v>0.16088052086280119</v>
      </c>
      <c r="AH41">
        <v>1.9992056075545932E-2</v>
      </c>
      <c r="AI41">
        <v>0.1176006411135596</v>
      </c>
      <c r="AJ41">
        <v>8.3830154293147111E-3</v>
      </c>
      <c r="AK41">
        <v>3.7009173707016382E-2</v>
      </c>
      <c r="AL41">
        <v>0.79795724102198728</v>
      </c>
      <c r="AM41">
        <v>1.5971896881164668E-2</v>
      </c>
      <c r="AN41">
        <v>0.25802250721519038</v>
      </c>
      <c r="AO41">
        <v>2.7112200794463751E-2</v>
      </c>
      <c r="AP41">
        <v>1.464008305437502E-2</v>
      </c>
      <c r="AQ41">
        <v>2.9407355021438909E-2</v>
      </c>
      <c r="AR41">
        <v>2.5221578953838488E-3</v>
      </c>
      <c r="AS41">
        <v>7.7546547104866683E-3</v>
      </c>
      <c r="AT41">
        <v>8.7249412167165977E-3</v>
      </c>
      <c r="AU41">
        <v>1.2571867606663369E-2</v>
      </c>
      <c r="AV41">
        <v>1.5563799429326321E-2</v>
      </c>
      <c r="AW41">
        <v>1.310615239306452E-2</v>
      </c>
      <c r="AX41">
        <v>7.7700963889299878E-3</v>
      </c>
      <c r="AY41">
        <v>2.9946234011361969E-2</v>
      </c>
      <c r="AZ41">
        <v>1.9245942246134021E-2</v>
      </c>
      <c r="BA41">
        <v>7.6906797272955039E-3</v>
      </c>
      <c r="BB41">
        <v>4.9437949798060562E-3</v>
      </c>
      <c r="BC41">
        <v>9.9706355073509913E-3</v>
      </c>
      <c r="BD41">
        <v>1.052655065372207E-2</v>
      </c>
      <c r="BE41">
        <v>5.3904895274002034E-3</v>
      </c>
      <c r="BF41">
        <v>2.151423153568921E-2</v>
      </c>
      <c r="BG41">
        <v>9.1006107105191594E-2</v>
      </c>
      <c r="BH41">
        <v>0.82878604261805178</v>
      </c>
      <c r="BI41">
        <v>1.061200535766064E-2</v>
      </c>
      <c r="BJ41">
        <v>2.9271711430562571E-2</v>
      </c>
      <c r="BK41">
        <v>2.9940700887322501E-2</v>
      </c>
      <c r="BL41">
        <v>2.760878403078177E-2</v>
      </c>
      <c r="BM41">
        <v>4.5320430153144584E-3</v>
      </c>
      <c r="BN41">
        <v>7.6032915061806936E-3</v>
      </c>
      <c r="BO41">
        <v>4.4625281105624753E-3</v>
      </c>
      <c r="BP41">
        <v>5.6075357680481046E-3</v>
      </c>
      <c r="BQ41">
        <v>8.4208715764199412E-3</v>
      </c>
      <c r="BR41">
        <v>7.8491085098278974E-3</v>
      </c>
      <c r="BS41">
        <v>1.143804051235423E-2</v>
      </c>
      <c r="BT41">
        <v>5.8143794389455029E-3</v>
      </c>
      <c r="BU41">
        <v>4.5334805814343281E-3</v>
      </c>
      <c r="BV41">
        <v>5.0096128638189366E-3</v>
      </c>
      <c r="BW41">
        <v>5.6687396543716887E-3</v>
      </c>
      <c r="BX41">
        <v>3.7399364573067299E-3</v>
      </c>
      <c r="BY41">
        <v>1.735963883897907E-3</v>
      </c>
      <c r="BZ41">
        <v>1.082153612417784E-3</v>
      </c>
      <c r="CA41">
        <v>1.1638771362714601E-3</v>
      </c>
      <c r="CB41">
        <v>1.348247585766167E-3</v>
      </c>
      <c r="CC41">
        <v>2.338210013677457E-3</v>
      </c>
      <c r="CD41">
        <v>1.503208954276234E-3</v>
      </c>
      <c r="CE41">
        <v>1.9560961235077219E-3</v>
      </c>
      <c r="CF41">
        <v>0</v>
      </c>
      <c r="CG41">
        <v>1.73605921704095E-3</v>
      </c>
      <c r="CH41">
        <v>4.2433279371965858E-3</v>
      </c>
      <c r="CI41">
        <v>1.6278014098273E-3</v>
      </c>
      <c r="CJ41">
        <v>2.9872250759847819E-3</v>
      </c>
      <c r="CK41">
        <v>1.133995882370999E-3</v>
      </c>
      <c r="CL41">
        <v>1.168959886983118E-3</v>
      </c>
      <c r="CM41">
        <v>2.3871952753648298E-3</v>
      </c>
      <c r="CN41">
        <v>5.10098903148696E-3</v>
      </c>
      <c r="CO41">
        <v>2.7908403537529221E-3</v>
      </c>
      <c r="CP41">
        <v>1.747201384959225E-3</v>
      </c>
      <c r="CQ41">
        <v>4.672406754876404E-3</v>
      </c>
      <c r="CR41">
        <v>4.4840635906675738E-3</v>
      </c>
      <c r="CS41">
        <v>2.5256486307949E-3</v>
      </c>
      <c r="CT41">
        <v>6.6063204679850016E-4</v>
      </c>
      <c r="CU41">
        <v>4.6276311114969671E-3</v>
      </c>
      <c r="CV41">
        <v>2.2640803187393629E-3</v>
      </c>
      <c r="CW41">
        <v>9.6933228887915723E-3</v>
      </c>
      <c r="CX41">
        <v>2.37423323888442E-3</v>
      </c>
      <c r="CY41">
        <v>6.9747446682990911E-3</v>
      </c>
      <c r="CZ41">
        <v>2.2586148655279162E-3</v>
      </c>
      <c r="DA41">
        <v>5.0520558416441352E-3</v>
      </c>
      <c r="DB41">
        <v>4.0322122589035473E-3</v>
      </c>
      <c r="DC41">
        <v>1.77255472677019E-3</v>
      </c>
      <c r="DD41">
        <v>3.7065815014928629E-3</v>
      </c>
      <c r="DE41">
        <v>9.8271745878208191E-3</v>
      </c>
      <c r="DF41">
        <v>3.6827793811829231E-3</v>
      </c>
      <c r="DG41">
        <v>6.5789451314804022E-3</v>
      </c>
      <c r="DH41">
        <v>2.9055537722710478E-3</v>
      </c>
      <c r="DI41">
        <v>3.9954829887571099E-3</v>
      </c>
      <c r="DJ41">
        <v>1.3615219661949249E-3</v>
      </c>
      <c r="DK41">
        <v>0</v>
      </c>
      <c r="DL41">
        <v>596.64262056560119</v>
      </c>
      <c r="DM41">
        <v>20.63648384236609</v>
      </c>
      <c r="DN41">
        <v>1133.5713506840209</v>
      </c>
      <c r="DO41">
        <v>1231.523515305752</v>
      </c>
      <c r="DP41">
        <v>159.12368160854709</v>
      </c>
      <c r="DQ41">
        <v>297.40751808947329</v>
      </c>
      <c r="DR41">
        <v>1733.936237014809</v>
      </c>
      <c r="DS41">
        <v>2936.521115402903</v>
      </c>
      <c r="DT41">
        <v>15896.31104584626</v>
      </c>
      <c r="DU41">
        <v>775.09164648695332</v>
      </c>
      <c r="DV41">
        <v>1905.894183750511</v>
      </c>
    </row>
    <row r="42" spans="1:126" hidden="1" x14ac:dyDescent="0.25">
      <c r="A42" s="1" t="s">
        <v>165</v>
      </c>
      <c r="B42">
        <v>30949.150858514531</v>
      </c>
      <c r="C42">
        <v>17679.448239820351</v>
      </c>
      <c r="D42">
        <v>1.722887125459658E-2</v>
      </c>
      <c r="E42">
        <v>2.5863720852056849E-3</v>
      </c>
      <c r="F42">
        <v>1.242612900146072E-2</v>
      </c>
      <c r="G42">
        <v>2.8879801398904552E-3</v>
      </c>
      <c r="H42">
        <v>2.962313720063778E-3</v>
      </c>
      <c r="I42">
        <v>0</v>
      </c>
      <c r="J42">
        <v>0.22810722730609589</v>
      </c>
      <c r="K42">
        <v>8.9314142434508362E-3</v>
      </c>
      <c r="L42">
        <v>3.119506196618517E-2</v>
      </c>
      <c r="M42">
        <v>3.8795160021173933E-2</v>
      </c>
      <c r="N42">
        <v>2.684865212740975E-2</v>
      </c>
      <c r="O42">
        <v>3.459188782217925E-2</v>
      </c>
      <c r="P42">
        <v>3.597676222226244E-2</v>
      </c>
      <c r="Q42">
        <v>4.1326018088180622E-2</v>
      </c>
      <c r="R42">
        <v>3.1799035578879059E-2</v>
      </c>
      <c r="S42">
        <v>2.8770521112999908E-2</v>
      </c>
      <c r="T42">
        <v>4.1816043108390717E-2</v>
      </c>
      <c r="U42">
        <v>2.8848957142702369E-2</v>
      </c>
      <c r="V42">
        <v>7.7742138939733585E-2</v>
      </c>
      <c r="W42">
        <v>0.1485933440800159</v>
      </c>
      <c r="X42">
        <v>8.6535528597672232E-2</v>
      </c>
      <c r="Y42">
        <v>5.8990685744945523E-2</v>
      </c>
      <c r="Z42">
        <v>0.2888806941497869</v>
      </c>
      <c r="AA42">
        <v>0.45543528235582231</v>
      </c>
      <c r="AB42">
        <v>8.8699154810177247E-2</v>
      </c>
      <c r="AC42">
        <v>6.0059686332139851E-3</v>
      </c>
      <c r="AD42">
        <v>1.756431911040884E-2</v>
      </c>
      <c r="AE42">
        <v>3.3051837497804173E-2</v>
      </c>
      <c r="AF42">
        <v>1.726598006323312E-2</v>
      </c>
      <c r="AG42">
        <v>6.274578136099869E-2</v>
      </c>
      <c r="AH42">
        <v>1.2619048684276629E-2</v>
      </c>
      <c r="AI42">
        <v>5.3560529793612061E-2</v>
      </c>
      <c r="AJ42">
        <v>3.4849904537826312E-2</v>
      </c>
      <c r="AK42">
        <v>0.17009629925462449</v>
      </c>
      <c r="AL42">
        <v>0.23543474463620609</v>
      </c>
      <c r="AM42">
        <v>1.9988769984413679E-2</v>
      </c>
      <c r="AN42">
        <v>3.7117545281395832E-2</v>
      </c>
      <c r="AO42">
        <v>4.7405636414885374E-3</v>
      </c>
      <c r="AP42">
        <v>4.9929102571004969E-2</v>
      </c>
      <c r="AQ42">
        <v>0.11049500449955869</v>
      </c>
      <c r="AR42">
        <v>5.1814154531387982E-3</v>
      </c>
      <c r="AS42">
        <v>1.1618179328733391E-2</v>
      </c>
      <c r="AT42">
        <v>1.331603358213693E-2</v>
      </c>
      <c r="AU42">
        <v>1.430873916533475E-2</v>
      </c>
      <c r="AV42">
        <v>1.190899942094331E-2</v>
      </c>
      <c r="AW42">
        <v>1.3085473911474899E-2</v>
      </c>
      <c r="AX42">
        <v>2.702071848025598E-3</v>
      </c>
      <c r="AY42">
        <v>0.12994797502952629</v>
      </c>
      <c r="AZ42">
        <v>7.4455714197234971E-2</v>
      </c>
      <c r="BA42">
        <v>6.5921813708145378E-3</v>
      </c>
      <c r="BB42">
        <v>6.0431070798128176E-3</v>
      </c>
      <c r="BC42">
        <v>1.105625406218602E-2</v>
      </c>
      <c r="BD42">
        <v>1.2303018238027879E-2</v>
      </c>
      <c r="BE42">
        <v>5.3696693840938874E-3</v>
      </c>
      <c r="BF42">
        <v>8.1767829043562237E-2</v>
      </c>
      <c r="BG42">
        <v>0.44465543414909159</v>
      </c>
      <c r="BH42">
        <v>1.1068845743771121</v>
      </c>
      <c r="BI42">
        <v>1.362430040562348E-2</v>
      </c>
      <c r="BJ42">
        <v>2.2674731866773028E-2</v>
      </c>
      <c r="BK42">
        <v>2.227151157570607E-2</v>
      </c>
      <c r="BL42">
        <v>2.1280090763114379E-2</v>
      </c>
      <c r="BM42">
        <v>6.0063367209209767E-3</v>
      </c>
      <c r="BN42">
        <v>8.3953381774374888E-3</v>
      </c>
      <c r="BO42">
        <v>6.5530938752434969E-3</v>
      </c>
      <c r="BP42">
        <v>5.7442213534630799E-3</v>
      </c>
      <c r="BQ42">
        <v>8.4535811912323858E-3</v>
      </c>
      <c r="BR42">
        <v>3.820656962976279E-3</v>
      </c>
      <c r="BS42">
        <v>2.748123755230212E-3</v>
      </c>
      <c r="BT42">
        <v>7.4179443003440414E-3</v>
      </c>
      <c r="BU42">
        <v>4.0326249711100286E-3</v>
      </c>
      <c r="BV42">
        <v>8.7842028170571004E-3</v>
      </c>
      <c r="BW42">
        <v>9.8145970830104991E-3</v>
      </c>
      <c r="BX42">
        <v>1.5620236754739621E-2</v>
      </c>
      <c r="BY42">
        <v>3.669244622724159E-3</v>
      </c>
      <c r="BZ42">
        <v>2.464156234749906E-3</v>
      </c>
      <c r="CA42">
        <v>2.145946736732976E-3</v>
      </c>
      <c r="CB42">
        <v>2.2783501880782168E-3</v>
      </c>
      <c r="CC42">
        <v>1.06304445008133E-2</v>
      </c>
      <c r="CD42">
        <v>1.91528393442033E-3</v>
      </c>
      <c r="CE42">
        <v>3.2692992853800081E-3</v>
      </c>
      <c r="CF42">
        <v>0</v>
      </c>
      <c r="CG42">
        <v>3.268465981072484E-3</v>
      </c>
      <c r="CH42">
        <v>4.4176293415769388E-3</v>
      </c>
      <c r="CI42">
        <v>1.4896113353515591E-3</v>
      </c>
      <c r="CJ42">
        <v>3.674211223120036E-3</v>
      </c>
      <c r="CK42">
        <v>2.229280531218937E-3</v>
      </c>
      <c r="CL42">
        <v>2.0747838125033781E-3</v>
      </c>
      <c r="CM42">
        <v>2.8456314420134748E-3</v>
      </c>
      <c r="CN42">
        <v>5.0313157959530177E-3</v>
      </c>
      <c r="CO42">
        <v>5.6920144276720363E-3</v>
      </c>
      <c r="CP42">
        <v>4.2697614980481127E-3</v>
      </c>
      <c r="CQ42">
        <v>7.4594901235695548E-3</v>
      </c>
      <c r="CR42">
        <v>7.3065053905710031E-3</v>
      </c>
      <c r="CS42">
        <v>2.7837241911476758E-3</v>
      </c>
      <c r="CT42">
        <v>1.237557171714921E-3</v>
      </c>
      <c r="CU42">
        <v>6.455388895443212E-3</v>
      </c>
      <c r="CV42">
        <v>3.119645073591019E-3</v>
      </c>
      <c r="CW42">
        <v>1.625016112651834E-2</v>
      </c>
      <c r="CX42">
        <v>3.593956166715242E-3</v>
      </c>
      <c r="CY42">
        <v>1.0451490878742619E-2</v>
      </c>
      <c r="CZ42">
        <v>4.1761680409113091E-3</v>
      </c>
      <c r="DA42">
        <v>8.7209027752342475E-3</v>
      </c>
      <c r="DB42">
        <v>5.9410981879190906E-3</v>
      </c>
      <c r="DC42">
        <v>3.1159138290701989E-3</v>
      </c>
      <c r="DD42">
        <v>4.9425530399722709E-3</v>
      </c>
      <c r="DE42">
        <v>1.103823266245956E-2</v>
      </c>
      <c r="DF42">
        <v>6.3278802334379566E-3</v>
      </c>
      <c r="DG42">
        <v>1.0972301757110781E-2</v>
      </c>
      <c r="DH42">
        <v>4.0305078789198258E-3</v>
      </c>
      <c r="DI42">
        <v>5.8941037490963947E-3</v>
      </c>
      <c r="DJ42">
        <v>2.212665780452587E-3</v>
      </c>
      <c r="DK42">
        <v>0</v>
      </c>
      <c r="DL42">
        <v>1220.600759634606</v>
      </c>
      <c r="DM42">
        <v>84.181524193644151</v>
      </c>
      <c r="DN42">
        <v>1260.4556207280029</v>
      </c>
      <c r="DO42">
        <v>3642.5415735742231</v>
      </c>
      <c r="DP42">
        <v>549.87941241106716</v>
      </c>
      <c r="DQ42">
        <v>681.08975867927859</v>
      </c>
      <c r="DR42">
        <v>2753.75287111241</v>
      </c>
      <c r="DS42">
        <v>1033.0639392776429</v>
      </c>
      <c r="DT42">
        <v>19723.585398903651</v>
      </c>
      <c r="DU42">
        <v>3214.2249754927611</v>
      </c>
      <c r="DV42">
        <v>2521.6652791084571</v>
      </c>
    </row>
    <row r="43" spans="1:126" hidden="1" x14ac:dyDescent="0.25">
      <c r="A43" s="1" t="s">
        <v>166</v>
      </c>
      <c r="B43">
        <v>4643.4800314054482</v>
      </c>
      <c r="C43">
        <v>5494.2769066066194</v>
      </c>
      <c r="D43">
        <v>6.7037983368369728E-3</v>
      </c>
      <c r="E43">
        <v>8.8675270523246236E-4</v>
      </c>
      <c r="F43">
        <v>2.9064931962404341E-3</v>
      </c>
      <c r="G43">
        <v>8.0918261466026084E-3</v>
      </c>
      <c r="H43">
        <v>4.3003067889189943E-2</v>
      </c>
      <c r="I43">
        <v>0</v>
      </c>
      <c r="J43">
        <v>3.2184042428128272E-2</v>
      </c>
      <c r="K43">
        <v>1.610779957710634E-3</v>
      </c>
      <c r="L43">
        <v>1.199343988127664E-2</v>
      </c>
      <c r="M43">
        <v>1.844715112276105E-2</v>
      </c>
      <c r="N43">
        <v>1.571381349313444E-2</v>
      </c>
      <c r="O43">
        <v>1.6135320502588809E-2</v>
      </c>
      <c r="P43">
        <v>1.9168893947311701E-2</v>
      </c>
      <c r="Q43">
        <v>2.0800524733137961E-2</v>
      </c>
      <c r="R43">
        <v>1.3901809800262959E-2</v>
      </c>
      <c r="S43">
        <v>1.2155154010067259E-2</v>
      </c>
      <c r="T43">
        <v>1.972295836123561E-2</v>
      </c>
      <c r="U43">
        <v>9.451259873560677E-3</v>
      </c>
      <c r="V43">
        <v>1.453849443191362E-2</v>
      </c>
      <c r="W43">
        <v>2.036155213038773E-2</v>
      </c>
      <c r="X43">
        <v>1.174854560469034E-2</v>
      </c>
      <c r="Y43">
        <v>7.6256294362535854E-3</v>
      </c>
      <c r="Z43">
        <v>3.9006335856777472E-2</v>
      </c>
      <c r="AA43">
        <v>4.8113706792933142E-2</v>
      </c>
      <c r="AB43">
        <v>1.080080521246159E-2</v>
      </c>
      <c r="AC43">
        <v>3.4135550692897539E-2</v>
      </c>
      <c r="AD43">
        <v>1.433340097992521E-2</v>
      </c>
      <c r="AE43">
        <v>1.112783821010906E-2</v>
      </c>
      <c r="AF43">
        <v>1.6735032323051732E-2</v>
      </c>
      <c r="AG43">
        <v>0.14134593887032459</v>
      </c>
      <c r="AH43">
        <v>4.7723214766710223E-2</v>
      </c>
      <c r="AI43">
        <v>7.3784255910887664E-2</v>
      </c>
      <c r="AJ43">
        <v>4.7239742938134559E-3</v>
      </c>
      <c r="AK43">
        <v>2.7415808477009179E-2</v>
      </c>
      <c r="AL43">
        <v>4.9579651727887343E-2</v>
      </c>
      <c r="AM43">
        <v>3.4528711766206491E-2</v>
      </c>
      <c r="AN43">
        <v>4.3791294739752122E-2</v>
      </c>
      <c r="AO43">
        <v>2.962551079897547E-2</v>
      </c>
      <c r="AP43">
        <v>7.2089065010758598E-3</v>
      </c>
      <c r="AQ43">
        <v>1.5950132010719101E-2</v>
      </c>
      <c r="AR43">
        <v>1.137556720230308E-3</v>
      </c>
      <c r="AS43">
        <v>2.8332083177113011E-3</v>
      </c>
      <c r="AT43">
        <v>2.6363916309678891E-3</v>
      </c>
      <c r="AU43">
        <v>6.5223124866440364E-3</v>
      </c>
      <c r="AV43">
        <v>1.0791367766287981E-2</v>
      </c>
      <c r="AW43">
        <v>5.5039850181162154E-3</v>
      </c>
      <c r="AX43">
        <v>7.1567237650399093E-3</v>
      </c>
      <c r="AY43">
        <v>1.836092881701544E-2</v>
      </c>
      <c r="AZ43">
        <v>1.080979992979602E-2</v>
      </c>
      <c r="BA43">
        <v>1.6818021508312861E-3</v>
      </c>
      <c r="BB43">
        <v>1.9538527121707502E-3</v>
      </c>
      <c r="BC43">
        <v>2.4591683999087388E-3</v>
      </c>
      <c r="BD43">
        <v>4.2653854648688179E-3</v>
      </c>
      <c r="BE43">
        <v>1.095969990651066E-2</v>
      </c>
      <c r="BF43">
        <v>1.135429970941337E-2</v>
      </c>
      <c r="BG43">
        <v>5.9610524796580508E-2</v>
      </c>
      <c r="BH43">
        <v>3.5179131349000699E-2</v>
      </c>
      <c r="BI43">
        <v>9.9778528777183214E-4</v>
      </c>
      <c r="BJ43">
        <v>4.3769039363383087E-3</v>
      </c>
      <c r="BK43">
        <v>5.6075315751272182E-3</v>
      </c>
      <c r="BL43">
        <v>4.4902371822566666E-3</v>
      </c>
      <c r="BM43">
        <v>1.182133515246388E-3</v>
      </c>
      <c r="BN43">
        <v>1.233352630337833E-3</v>
      </c>
      <c r="BO43">
        <v>8.0125684451624467E-4</v>
      </c>
      <c r="BP43">
        <v>1.2966615804853631E-3</v>
      </c>
      <c r="BQ43">
        <v>1.4453761252785689E-3</v>
      </c>
      <c r="BR43">
        <v>1.2884904448368191E-3</v>
      </c>
      <c r="BS43">
        <v>1.833466184100152E-3</v>
      </c>
      <c r="BT43">
        <v>1.1630305205929589E-3</v>
      </c>
      <c r="BU43">
        <v>8.1938827508590023E-4</v>
      </c>
      <c r="BV43">
        <v>1.590576250449025E-3</v>
      </c>
      <c r="BW43">
        <v>2.375049516761517E-3</v>
      </c>
      <c r="BX43">
        <v>2.059202641696743E-3</v>
      </c>
      <c r="BY43">
        <v>5.8259847931192417E-4</v>
      </c>
      <c r="BZ43">
        <v>3.5867216747990048E-4</v>
      </c>
      <c r="CA43">
        <v>3.3984748088942599E-4</v>
      </c>
      <c r="CB43">
        <v>3.5797516351930569E-4</v>
      </c>
      <c r="CC43">
        <v>1.247864492188064E-3</v>
      </c>
      <c r="CD43">
        <v>3.3372736428942168E-4</v>
      </c>
      <c r="CE43">
        <v>4.7131315463363078E-4</v>
      </c>
      <c r="CF43">
        <v>0</v>
      </c>
      <c r="CG43">
        <v>3.8025901453109641E-4</v>
      </c>
      <c r="CH43">
        <v>8.2511535959480583E-4</v>
      </c>
      <c r="CI43">
        <v>2.8200642295140508E-4</v>
      </c>
      <c r="CJ43">
        <v>4.5601816197834289E-4</v>
      </c>
      <c r="CK43">
        <v>2.6876250943909272E-4</v>
      </c>
      <c r="CL43">
        <v>2.5942877341715852E-4</v>
      </c>
      <c r="CM43">
        <v>5.0401285474620749E-4</v>
      </c>
      <c r="CN43">
        <v>2.4159415859847811E-3</v>
      </c>
      <c r="CO43">
        <v>1.099920920229006E-3</v>
      </c>
      <c r="CP43">
        <v>5.3273018017091945E-4</v>
      </c>
      <c r="CQ43">
        <v>9.6969305235242869E-4</v>
      </c>
      <c r="CR43">
        <v>6.4034650685033695E-4</v>
      </c>
      <c r="CS43">
        <v>5.5763891678633386E-4</v>
      </c>
      <c r="CT43">
        <v>1.6106550892724879E-4</v>
      </c>
      <c r="CU43">
        <v>1.134689373606633E-3</v>
      </c>
      <c r="CV43">
        <v>3.9530990462220602E-4</v>
      </c>
      <c r="CW43">
        <v>1.7098447316870431E-3</v>
      </c>
      <c r="CX43">
        <v>5.2617523363246833E-4</v>
      </c>
      <c r="CY43">
        <v>1.049899681046529E-3</v>
      </c>
      <c r="CZ43">
        <v>6.6561185327461121E-4</v>
      </c>
      <c r="DA43">
        <v>9.1945749303678354E-4</v>
      </c>
      <c r="DB43">
        <v>9.1078434229401679E-4</v>
      </c>
      <c r="DC43">
        <v>5.6400136837160271E-4</v>
      </c>
      <c r="DD43">
        <v>9.1295024428553727E-4</v>
      </c>
      <c r="DE43">
        <v>1.434655412794606E-3</v>
      </c>
      <c r="DF43">
        <v>5.5276968188425885E-4</v>
      </c>
      <c r="DG43">
        <v>1.3507567580767839E-3</v>
      </c>
      <c r="DH43">
        <v>6.7484393687234311E-4</v>
      </c>
      <c r="DI43">
        <v>8.8860314920392001E-4</v>
      </c>
      <c r="DJ43">
        <v>3.6566495900948719E-4</v>
      </c>
      <c r="DK43">
        <v>0</v>
      </c>
      <c r="DL43">
        <v>500.57291066360261</v>
      </c>
      <c r="DM43">
        <v>12.317273418124911</v>
      </c>
      <c r="DN43">
        <v>192.9291895097569</v>
      </c>
      <c r="DO43">
        <v>681.28270581933077</v>
      </c>
      <c r="DP43">
        <v>95.525491889782614</v>
      </c>
      <c r="DQ43">
        <v>168.9926305342801</v>
      </c>
      <c r="DR43">
        <v>496.458396447518</v>
      </c>
      <c r="DS43">
        <v>479.8535820152153</v>
      </c>
      <c r="DT43">
        <v>2015.547851107837</v>
      </c>
      <c r="DU43">
        <v>416.96595965630632</v>
      </c>
      <c r="DV43">
        <v>323.81338708452631</v>
      </c>
    </row>
    <row r="44" spans="1:126" hidden="1" x14ac:dyDescent="0.25">
      <c r="A44" s="1" t="s">
        <v>167</v>
      </c>
      <c r="B44">
        <v>45626.978037122477</v>
      </c>
      <c r="C44">
        <v>47160.221483491448</v>
      </c>
      <c r="D44">
        <v>6.1661218630625778E-2</v>
      </c>
      <c r="E44">
        <v>7.1479183358320536E-3</v>
      </c>
      <c r="F44">
        <v>2.8976947473475401E-2</v>
      </c>
      <c r="G44">
        <v>9.045893530073729E-3</v>
      </c>
      <c r="H44">
        <v>1.2063317722169941E-2</v>
      </c>
      <c r="I44">
        <v>0</v>
      </c>
      <c r="J44">
        <v>0.44786926696590851</v>
      </c>
      <c r="K44">
        <v>1.5030683126656969E-2</v>
      </c>
      <c r="L44">
        <v>0.1360771444572266</v>
      </c>
      <c r="M44">
        <v>0.21593555254498509</v>
      </c>
      <c r="N44">
        <v>0.18278331278371551</v>
      </c>
      <c r="O44">
        <v>0.1856613610014875</v>
      </c>
      <c r="P44">
        <v>0.22674423083543019</v>
      </c>
      <c r="Q44">
        <v>0.24835761833776571</v>
      </c>
      <c r="R44">
        <v>0.16412175751783659</v>
      </c>
      <c r="S44">
        <v>0.1426898033078268</v>
      </c>
      <c r="T44">
        <v>0.22694278099032969</v>
      </c>
      <c r="U44">
        <v>0.10606835497722179</v>
      </c>
      <c r="V44">
        <v>0.205942439628992</v>
      </c>
      <c r="W44">
        <v>0.28796201128204402</v>
      </c>
      <c r="X44">
        <v>0.16750006265841719</v>
      </c>
      <c r="Y44">
        <v>9.7641853665963285E-2</v>
      </c>
      <c r="Z44">
        <v>0.55598251360123019</v>
      </c>
      <c r="AA44">
        <v>0.81566957106032745</v>
      </c>
      <c r="AB44">
        <v>0.16321156696208469</v>
      </c>
      <c r="AC44">
        <v>0.13908854967111439</v>
      </c>
      <c r="AD44">
        <v>0.12561324974272681</v>
      </c>
      <c r="AE44">
        <v>0.1183125560924847</v>
      </c>
      <c r="AF44">
        <v>0.15642450762352089</v>
      </c>
      <c r="AG44">
        <v>1.1723499838664491</v>
      </c>
      <c r="AH44">
        <v>0.38725020682646222</v>
      </c>
      <c r="AI44">
        <v>0.65679746337217237</v>
      </c>
      <c r="AJ44">
        <v>6.520288549422075E-2</v>
      </c>
      <c r="AK44">
        <v>0.3629071466703449</v>
      </c>
      <c r="AL44">
        <v>0.74866335220653624</v>
      </c>
      <c r="AM44">
        <v>0.24181285138151409</v>
      </c>
      <c r="AN44">
        <v>0.25431932110177102</v>
      </c>
      <c r="AO44">
        <v>0.56325127404863728</v>
      </c>
      <c r="AP44">
        <v>9.6784459631133926E-2</v>
      </c>
      <c r="AQ44">
        <v>0.21719144896667231</v>
      </c>
      <c r="AR44">
        <v>1.278010228261389E-2</v>
      </c>
      <c r="AS44">
        <v>2.8930457803667459E-2</v>
      </c>
      <c r="AT44">
        <v>2.867776366520311E-2</v>
      </c>
      <c r="AU44">
        <v>7.6022035434556975E-2</v>
      </c>
      <c r="AV44">
        <v>0.13784278393046251</v>
      </c>
      <c r="AW44">
        <v>6.2201652736651618E-2</v>
      </c>
      <c r="AX44">
        <v>9.3208919631074832E-2</v>
      </c>
      <c r="AY44">
        <v>0.25477384041051931</v>
      </c>
      <c r="AZ44">
        <v>0.14633748153176429</v>
      </c>
      <c r="BA44">
        <v>1.5372892499859641E-2</v>
      </c>
      <c r="BB44">
        <v>2.2330386280443131E-2</v>
      </c>
      <c r="BC44">
        <v>2.4107631518072228E-2</v>
      </c>
      <c r="BD44">
        <v>1.17375389338354E-2</v>
      </c>
      <c r="BE44">
        <v>8.5431541576465146E-3</v>
      </c>
      <c r="BF44">
        <v>0.1530609149268202</v>
      </c>
      <c r="BG44">
        <v>0.85358189052193367</v>
      </c>
      <c r="BH44">
        <v>7.5073491559156547E-2</v>
      </c>
      <c r="BI44">
        <v>6.9706490090008294E-3</v>
      </c>
      <c r="BJ44">
        <v>5.3080302721583622E-2</v>
      </c>
      <c r="BK44">
        <v>5.990794329447148E-2</v>
      </c>
      <c r="BL44">
        <v>5.2537101327653858E-2</v>
      </c>
      <c r="BM44">
        <v>1.224931277386892E-2</v>
      </c>
      <c r="BN44">
        <v>1.1001863255144601E-2</v>
      </c>
      <c r="BO44">
        <v>7.5503804426285161E-3</v>
      </c>
      <c r="BP44">
        <v>1.1628157242718779E-2</v>
      </c>
      <c r="BQ44">
        <v>1.214961507689951E-2</v>
      </c>
      <c r="BR44">
        <v>9.0337159429713723E-3</v>
      </c>
      <c r="BS44">
        <v>1.0856270353952939E-2</v>
      </c>
      <c r="BT44">
        <v>1.081383296920198E-2</v>
      </c>
      <c r="BU44">
        <v>6.9659626285707337E-3</v>
      </c>
      <c r="BV44">
        <v>1.6519960579538969E-2</v>
      </c>
      <c r="BW44">
        <v>2.5913810031974609E-2</v>
      </c>
      <c r="BX44">
        <v>2.940030031233495E-2</v>
      </c>
      <c r="BY44">
        <v>6.6894786638277094E-3</v>
      </c>
      <c r="BZ44">
        <v>4.305263764890023E-3</v>
      </c>
      <c r="CA44">
        <v>3.6285163827141321E-3</v>
      </c>
      <c r="CB44">
        <v>3.69904823241702E-3</v>
      </c>
      <c r="CC44">
        <v>1.8168903663398191E-2</v>
      </c>
      <c r="CD44">
        <v>3.207311628198331E-3</v>
      </c>
      <c r="CE44">
        <v>5.348814166968468E-3</v>
      </c>
      <c r="CF44">
        <v>0</v>
      </c>
      <c r="CG44">
        <v>4.0915962017767371E-3</v>
      </c>
      <c r="CH44">
        <v>8.5502090710595832E-3</v>
      </c>
      <c r="CI44">
        <v>2.9905732083028449E-3</v>
      </c>
      <c r="CJ44">
        <v>4.2599713543872066E-3</v>
      </c>
      <c r="CK44">
        <v>2.9827456623391598E-3</v>
      </c>
      <c r="CL44">
        <v>2.8456823055360912E-3</v>
      </c>
      <c r="CM44">
        <v>5.0703708887210926E-3</v>
      </c>
      <c r="CN44">
        <v>1.9745578368680159E-2</v>
      </c>
      <c r="CO44">
        <v>1.2371606798163249E-2</v>
      </c>
      <c r="CP44">
        <v>6.7962140426604317E-3</v>
      </c>
      <c r="CQ44">
        <v>1.0173341305416091E-2</v>
      </c>
      <c r="CR44">
        <v>6.4586327142743842E-3</v>
      </c>
      <c r="CS44">
        <v>5.3337852900953234E-3</v>
      </c>
      <c r="CT44">
        <v>1.7793036795176939E-3</v>
      </c>
      <c r="CU44">
        <v>1.1474514136867221E-2</v>
      </c>
      <c r="CV44">
        <v>3.778969350815637E-3</v>
      </c>
      <c r="CW44">
        <v>1.821208487664424E-2</v>
      </c>
      <c r="CX44">
        <v>5.1441164525880094E-3</v>
      </c>
      <c r="CY44">
        <v>1.102522909055545E-2</v>
      </c>
      <c r="CZ44">
        <v>7.9362895825076437E-3</v>
      </c>
      <c r="DA44">
        <v>9.5376702594694492E-3</v>
      </c>
      <c r="DB44">
        <v>9.2092057802732417E-3</v>
      </c>
      <c r="DC44">
        <v>6.0161863363160624E-3</v>
      </c>
      <c r="DD44">
        <v>9.8109903036154491E-3</v>
      </c>
      <c r="DE44">
        <v>1.4937604869796711E-2</v>
      </c>
      <c r="DF44">
        <v>5.5431784252922096E-3</v>
      </c>
      <c r="DG44">
        <v>1.493308263405236E-2</v>
      </c>
      <c r="DH44">
        <v>7.1767587660571059E-3</v>
      </c>
      <c r="DI44">
        <v>8.5880250913775245E-3</v>
      </c>
      <c r="DJ44">
        <v>3.7339397006328121E-3</v>
      </c>
      <c r="DK44">
        <v>0</v>
      </c>
      <c r="DL44">
        <v>5708.4439503168051</v>
      </c>
      <c r="DM44">
        <v>164.5992097488863</v>
      </c>
      <c r="DN44">
        <v>1986.330875285237</v>
      </c>
      <c r="DO44">
        <v>6348.0834166713576</v>
      </c>
      <c r="DP44">
        <v>1199.9607197774901</v>
      </c>
      <c r="DQ44">
        <v>1956.276826631675</v>
      </c>
      <c r="DR44">
        <v>5311.1284256917752</v>
      </c>
      <c r="DS44">
        <v>3068.932284907185</v>
      </c>
      <c r="DT44">
        <v>19883.222328092059</v>
      </c>
      <c r="DU44">
        <v>5848.7569691302979</v>
      </c>
      <c r="DV44">
        <v>3237.879081413429</v>
      </c>
    </row>
    <row r="45" spans="1:126" hidden="1" x14ac:dyDescent="0.25">
      <c r="A45" s="1" t="s">
        <v>168</v>
      </c>
      <c r="B45">
        <v>78713.895538582539</v>
      </c>
      <c r="C45">
        <v>116022.0783791455</v>
      </c>
      <c r="D45">
        <v>0.1451202044071753</v>
      </c>
      <c r="E45">
        <v>2.4901604913122221E-2</v>
      </c>
      <c r="F45">
        <v>5.9746615331415849E-2</v>
      </c>
      <c r="G45">
        <v>3.4958123380513718E-2</v>
      </c>
      <c r="H45">
        <v>1.0031552457643069</v>
      </c>
      <c r="I45">
        <v>0</v>
      </c>
      <c r="J45">
        <v>0.2547240533469165</v>
      </c>
      <c r="K45">
        <v>2.9844042490876799E-2</v>
      </c>
      <c r="L45">
        <v>0.2133658078721653</v>
      </c>
      <c r="M45">
        <v>0.32420707258319009</v>
      </c>
      <c r="N45">
        <v>0.28002637879072823</v>
      </c>
      <c r="O45">
        <v>0.28874376521278261</v>
      </c>
      <c r="P45">
        <v>0.34045196565027591</v>
      </c>
      <c r="Q45">
        <v>0.36352925051511831</v>
      </c>
      <c r="R45">
        <v>0.24250957185161809</v>
      </c>
      <c r="S45">
        <v>0.21614070623961351</v>
      </c>
      <c r="T45">
        <v>0.35910312600299799</v>
      </c>
      <c r="U45">
        <v>0.1759318360192911</v>
      </c>
      <c r="V45">
        <v>0.21809197819267481</v>
      </c>
      <c r="W45">
        <v>0.14117223121133521</v>
      </c>
      <c r="X45">
        <v>7.9970726250757102E-2</v>
      </c>
      <c r="Y45">
        <v>7.077648606017653E-2</v>
      </c>
      <c r="Z45">
        <v>0.26004636476818532</v>
      </c>
      <c r="AA45">
        <v>0.56717720682933681</v>
      </c>
      <c r="AB45">
        <v>0.1054603444574651</v>
      </c>
      <c r="AC45">
        <v>1.512859502444083</v>
      </c>
      <c r="AD45">
        <v>0.33856690064312389</v>
      </c>
      <c r="AE45">
        <v>0.21650467205367421</v>
      </c>
      <c r="AF45">
        <v>0.37329970247565919</v>
      </c>
      <c r="AG45">
        <v>3.4916156176955342</v>
      </c>
      <c r="AH45">
        <v>1.4587247831392129</v>
      </c>
      <c r="AI45">
        <v>1.6867881330990799</v>
      </c>
      <c r="AJ45">
        <v>3.6331040147689973E-2</v>
      </c>
      <c r="AK45">
        <v>0.28999932553389968</v>
      </c>
      <c r="AL45">
        <v>0.90123581497343808</v>
      </c>
      <c r="AM45">
        <v>1.1492239619779661</v>
      </c>
      <c r="AN45">
        <v>1.5508424923530311</v>
      </c>
      <c r="AO45">
        <v>0.20288226989247049</v>
      </c>
      <c r="AP45">
        <v>6.4809192581028435E-2</v>
      </c>
      <c r="AQ45">
        <v>0.1392765953107481</v>
      </c>
      <c r="AR45">
        <v>2.0053065044871528E-2</v>
      </c>
      <c r="AS45">
        <v>5.8711348225099352E-2</v>
      </c>
      <c r="AT45">
        <v>4.5294853119766443E-2</v>
      </c>
      <c r="AU45">
        <v>0.1148054066796452</v>
      </c>
      <c r="AV45">
        <v>0.1651528491224443</v>
      </c>
      <c r="AW45">
        <v>9.969524643333072E-2</v>
      </c>
      <c r="AX45">
        <v>0.1087649369908506</v>
      </c>
      <c r="AY45">
        <v>0.14813671004801371</v>
      </c>
      <c r="AZ45">
        <v>9.9732155524550628E-2</v>
      </c>
      <c r="BA45">
        <v>3.9734484914739257E-2</v>
      </c>
      <c r="BB45">
        <v>3.3723949714396052E-2</v>
      </c>
      <c r="BC45">
        <v>5.2326357426414893E-2</v>
      </c>
      <c r="BD45">
        <v>0.1033411086688507</v>
      </c>
      <c r="BE45">
        <v>0.36285356956526132</v>
      </c>
      <c r="BF45">
        <v>9.2874821768784671E-2</v>
      </c>
      <c r="BG45">
        <v>0.38199323114377232</v>
      </c>
      <c r="BH45">
        <v>5.8659379439077793E-2</v>
      </c>
      <c r="BI45">
        <v>1.6412432321047912E-2</v>
      </c>
      <c r="BJ45">
        <v>6.977018237023061E-2</v>
      </c>
      <c r="BK45">
        <v>9.5859738507056813E-2</v>
      </c>
      <c r="BL45">
        <v>7.3219449713281995E-2</v>
      </c>
      <c r="BM45">
        <v>2.154783496674657E-2</v>
      </c>
      <c r="BN45">
        <v>2.579905292718258E-2</v>
      </c>
      <c r="BO45">
        <v>1.3401846235219349E-2</v>
      </c>
      <c r="BP45">
        <v>2.9039713476252619E-2</v>
      </c>
      <c r="BQ45">
        <v>3.2839775219824632E-2</v>
      </c>
      <c r="BR45">
        <v>4.0735192217730871E-2</v>
      </c>
      <c r="BS45">
        <v>6.5881459053603042E-2</v>
      </c>
      <c r="BT45">
        <v>2.1873585527397411E-2</v>
      </c>
      <c r="BU45">
        <v>2.1970208574949589E-2</v>
      </c>
      <c r="BV45">
        <v>2.6336351997029189E-2</v>
      </c>
      <c r="BW45">
        <v>4.0845028505835441E-2</v>
      </c>
      <c r="BX45">
        <v>2.8078156571135229E-2</v>
      </c>
      <c r="BY45">
        <v>9.5062659791390579E-3</v>
      </c>
      <c r="BZ45">
        <v>5.8022971968118833E-3</v>
      </c>
      <c r="CA45">
        <v>6.1763009903527313E-3</v>
      </c>
      <c r="CB45">
        <v>6.2699239699994984E-3</v>
      </c>
      <c r="CC45">
        <v>1.690489686461558E-2</v>
      </c>
      <c r="CD45">
        <v>6.6516392043677328E-3</v>
      </c>
      <c r="CE45">
        <v>7.6832895048023634E-3</v>
      </c>
      <c r="CF45">
        <v>0</v>
      </c>
      <c r="CG45">
        <v>5.7234138174792372E-3</v>
      </c>
      <c r="CH45">
        <v>1.439040125074584E-2</v>
      </c>
      <c r="CI45">
        <v>4.9767393940800611E-3</v>
      </c>
      <c r="CJ45">
        <v>7.9833824919921473E-3</v>
      </c>
      <c r="CK45">
        <v>4.1589022624085878E-3</v>
      </c>
      <c r="CL45">
        <v>4.6476004962296763E-3</v>
      </c>
      <c r="CM45">
        <v>9.9987992220940351E-3</v>
      </c>
      <c r="CN45">
        <v>6.2816066758889816E-2</v>
      </c>
      <c r="CO45">
        <v>1.934915394003341E-2</v>
      </c>
      <c r="CP45">
        <v>8.1618851007838316E-3</v>
      </c>
      <c r="CQ45">
        <v>1.6881214331683499E-2</v>
      </c>
      <c r="CR45">
        <v>8.8280459251871869E-3</v>
      </c>
      <c r="CS45">
        <v>1.2131710238019349E-2</v>
      </c>
      <c r="CT45">
        <v>2.5510897148264809E-3</v>
      </c>
      <c r="CU45">
        <v>2.591311710617707E-2</v>
      </c>
      <c r="CV45">
        <v>7.7804281118111756E-3</v>
      </c>
      <c r="CW45">
        <v>2.4176784853977569E-2</v>
      </c>
      <c r="CX45">
        <v>8.6710938748026083E-3</v>
      </c>
      <c r="CY45">
        <v>1.4234111235444441E-2</v>
      </c>
      <c r="CZ45">
        <v>1.0811260329877431E-2</v>
      </c>
      <c r="DA45">
        <v>1.25982349601725E-2</v>
      </c>
      <c r="DB45">
        <v>1.59322200945522E-2</v>
      </c>
      <c r="DC45">
        <v>9.9328487386737222E-3</v>
      </c>
      <c r="DD45">
        <v>1.5916447959836561E-2</v>
      </c>
      <c r="DE45">
        <v>2.5159862004061159E-2</v>
      </c>
      <c r="DF45">
        <v>7.0916269485430004E-3</v>
      </c>
      <c r="DG45">
        <v>2.0021534718599888E-2</v>
      </c>
      <c r="DH45">
        <v>1.236877925010969E-2</v>
      </c>
      <c r="DI45">
        <v>1.511349934292789E-2</v>
      </c>
      <c r="DJ45">
        <v>6.6006373060891318E-3</v>
      </c>
      <c r="DK45">
        <v>0</v>
      </c>
      <c r="DL45">
        <v>8992.1257620284996</v>
      </c>
      <c r="DM45">
        <v>110.63310623578219</v>
      </c>
      <c r="DN45">
        <v>3190.5983126037731</v>
      </c>
      <c r="DO45">
        <v>10499.27885650296</v>
      </c>
      <c r="DP45">
        <v>1223.720191540132</v>
      </c>
      <c r="DQ45">
        <v>2817.104788264513</v>
      </c>
      <c r="DR45">
        <v>8484.4439990535993</v>
      </c>
      <c r="DS45">
        <v>16168.06894840217</v>
      </c>
      <c r="DT45">
        <v>27227.92157395112</v>
      </c>
      <c r="DU45">
        <v>2774.1489784458049</v>
      </c>
      <c r="DV45">
        <v>4894.0645353049658</v>
      </c>
    </row>
    <row r="46" spans="1:126" hidden="1" x14ac:dyDescent="0.25">
      <c r="A46" s="1" t="s">
        <v>169</v>
      </c>
      <c r="B46">
        <v>9421.91790060532</v>
      </c>
      <c r="C46">
        <v>10211.628551285779</v>
      </c>
      <c r="D46">
        <v>1.369659945657338E-2</v>
      </c>
      <c r="E46">
        <v>2.152359848970122E-3</v>
      </c>
      <c r="F46">
        <v>4.2725674256021738E-3</v>
      </c>
      <c r="G46">
        <v>0.18512261639059169</v>
      </c>
      <c r="H46">
        <v>8.5824852870630797E-2</v>
      </c>
      <c r="I46">
        <v>0</v>
      </c>
      <c r="J46">
        <v>7.8931969438505487E-2</v>
      </c>
      <c r="K46">
        <v>3.0905956441678209E-3</v>
      </c>
      <c r="L46">
        <v>1.512695749197876E-2</v>
      </c>
      <c r="M46">
        <v>2.1035097895770689E-2</v>
      </c>
      <c r="N46">
        <v>1.6757192700485209E-2</v>
      </c>
      <c r="O46">
        <v>1.9943668359262048E-2</v>
      </c>
      <c r="P46">
        <v>2.1238805723956929E-2</v>
      </c>
      <c r="Q46">
        <v>2.279481102302075E-2</v>
      </c>
      <c r="R46">
        <v>1.535228670237976E-2</v>
      </c>
      <c r="S46">
        <v>1.405314278734421E-2</v>
      </c>
      <c r="T46">
        <v>2.0302513489692829E-2</v>
      </c>
      <c r="U46">
        <v>1.1921022564001869E-2</v>
      </c>
      <c r="V46">
        <v>1.7987101125279691E-2</v>
      </c>
      <c r="W46">
        <v>5.1508680395871489E-2</v>
      </c>
      <c r="X46">
        <v>2.964330114740284E-2</v>
      </c>
      <c r="Y46">
        <v>1.7009486664927739E-2</v>
      </c>
      <c r="Z46">
        <v>9.8990694767050913E-2</v>
      </c>
      <c r="AA46">
        <v>6.3730661378746223E-2</v>
      </c>
      <c r="AB46">
        <v>2.0916112832704239E-2</v>
      </c>
      <c r="AC46">
        <v>7.969985516367506E-2</v>
      </c>
      <c r="AD46">
        <v>2.864875721464543E-2</v>
      </c>
      <c r="AE46">
        <v>2.421564891509663E-2</v>
      </c>
      <c r="AF46">
        <v>4.0084053859661427E-2</v>
      </c>
      <c r="AG46">
        <v>0.26429382766355941</v>
      </c>
      <c r="AH46">
        <v>1.6388395426278731E-2</v>
      </c>
      <c r="AI46">
        <v>0.18238812229788171</v>
      </c>
      <c r="AJ46">
        <v>1.150369782479325E-2</v>
      </c>
      <c r="AK46">
        <v>6.0457104077416703E-2</v>
      </c>
      <c r="AL46">
        <v>2.1131910088904339E-2</v>
      </c>
      <c r="AM46">
        <v>8.5130755033894449E-3</v>
      </c>
      <c r="AN46">
        <v>2.5194885231781809E-2</v>
      </c>
      <c r="AO46">
        <v>2.4777335785763761E-2</v>
      </c>
      <c r="AP46">
        <v>1.6857172650691001E-2</v>
      </c>
      <c r="AQ46">
        <v>3.825402525409187E-2</v>
      </c>
      <c r="AR46">
        <v>1.894475563985543E-3</v>
      </c>
      <c r="AS46">
        <v>3.8573857279637089E-3</v>
      </c>
      <c r="AT46">
        <v>4.5132641930378777E-3</v>
      </c>
      <c r="AU46">
        <v>2.0938220947098209E-2</v>
      </c>
      <c r="AV46">
        <v>4.8045487714672257E-2</v>
      </c>
      <c r="AW46">
        <v>1.7031865964983461E-2</v>
      </c>
      <c r="AX46">
        <v>3.453122618438749E-2</v>
      </c>
      <c r="AY46">
        <v>4.450984848934967E-2</v>
      </c>
      <c r="AZ46">
        <v>2.5021995161546622E-2</v>
      </c>
      <c r="BA46">
        <v>2.8583007179381818E-3</v>
      </c>
      <c r="BB46">
        <v>5.5199118260161424E-3</v>
      </c>
      <c r="BC46">
        <v>5.1707116902161192E-3</v>
      </c>
      <c r="BD46">
        <v>7.2310189973818538E-3</v>
      </c>
      <c r="BE46">
        <v>1.185883325953054E-2</v>
      </c>
      <c r="BF46">
        <v>2.7832462704521239E-2</v>
      </c>
      <c r="BG46">
        <v>0.15256558390800801</v>
      </c>
      <c r="BH46">
        <v>1.296442093781376E-2</v>
      </c>
      <c r="BI46">
        <v>1.3881485258597419E-3</v>
      </c>
      <c r="BJ46">
        <v>1.093531105961177E-2</v>
      </c>
      <c r="BK46">
        <v>2.5274665116216229E-2</v>
      </c>
      <c r="BL46">
        <v>1.4182914432552939E-2</v>
      </c>
      <c r="BM46">
        <v>2.6819511538841638E-3</v>
      </c>
      <c r="BN46">
        <v>2.2676790057704161E-3</v>
      </c>
      <c r="BO46">
        <v>1.3720824769823049E-3</v>
      </c>
      <c r="BP46">
        <v>2.5121749376212522E-3</v>
      </c>
      <c r="BQ46">
        <v>2.650999898499862E-3</v>
      </c>
      <c r="BR46">
        <v>2.9277904061572068E-3</v>
      </c>
      <c r="BS46">
        <v>4.1961642769831123E-3</v>
      </c>
      <c r="BT46">
        <v>2.0462490282336572E-3</v>
      </c>
      <c r="BU46">
        <v>1.549151941709261E-3</v>
      </c>
      <c r="BV46">
        <v>2.0982834318302819E-3</v>
      </c>
      <c r="BW46">
        <v>2.8646427411475948E-3</v>
      </c>
      <c r="BX46">
        <v>3.1744099611353748E-3</v>
      </c>
      <c r="BY46">
        <v>9.3445848504869055E-4</v>
      </c>
      <c r="BZ46">
        <v>5.9521873892879544E-4</v>
      </c>
      <c r="CA46">
        <v>5.980113644090836E-4</v>
      </c>
      <c r="CB46">
        <v>5.9744428160644946E-4</v>
      </c>
      <c r="CC46">
        <v>1.8242033032952159E-3</v>
      </c>
      <c r="CD46">
        <v>6.0816856309965834E-4</v>
      </c>
      <c r="CE46">
        <v>8.9037068803147872E-4</v>
      </c>
      <c r="CF46">
        <v>0</v>
      </c>
      <c r="CG46">
        <v>6.2064732498892487E-4</v>
      </c>
      <c r="CH46">
        <v>1.9968310619443721E-3</v>
      </c>
      <c r="CI46">
        <v>6.0912534601271411E-4</v>
      </c>
      <c r="CJ46">
        <v>8.7811449073182284E-4</v>
      </c>
      <c r="CK46">
        <v>4.4464343348906077E-4</v>
      </c>
      <c r="CL46">
        <v>4.2170371177405723E-4</v>
      </c>
      <c r="CM46">
        <v>9.8065696573313614E-4</v>
      </c>
      <c r="CN46">
        <v>2.7577838047230449E-3</v>
      </c>
      <c r="CO46">
        <v>2.0338287871584531E-3</v>
      </c>
      <c r="CP46">
        <v>8.4947656881081599E-4</v>
      </c>
      <c r="CQ46">
        <v>1.608276975160096E-3</v>
      </c>
      <c r="CR46">
        <v>9.8775702720285382E-4</v>
      </c>
      <c r="CS46">
        <v>1.1900509526480941E-3</v>
      </c>
      <c r="CT46">
        <v>2.5704642973599649E-4</v>
      </c>
      <c r="CU46">
        <v>1.9675928876497521E-3</v>
      </c>
      <c r="CV46">
        <v>6.7856953707000659E-4</v>
      </c>
      <c r="CW46">
        <v>3.0070974994992668E-3</v>
      </c>
      <c r="CX46">
        <v>9.010366157551794E-4</v>
      </c>
      <c r="CY46">
        <v>1.900701010923747E-3</v>
      </c>
      <c r="CZ46">
        <v>1.027233955079316E-3</v>
      </c>
      <c r="DA46">
        <v>1.5032388908369229E-3</v>
      </c>
      <c r="DB46">
        <v>1.4959023317687239E-3</v>
      </c>
      <c r="DC46">
        <v>9.099483657453736E-4</v>
      </c>
      <c r="DD46">
        <v>1.5239424878005191E-3</v>
      </c>
      <c r="DE46">
        <v>1.916738221522391E-3</v>
      </c>
      <c r="DF46">
        <v>7.3540804063388808E-4</v>
      </c>
      <c r="DG46">
        <v>1.951867096006585E-3</v>
      </c>
      <c r="DH46">
        <v>1.177586577351387E-3</v>
      </c>
      <c r="DI46">
        <v>1.4174019513285071E-3</v>
      </c>
      <c r="DJ46">
        <v>6.5096406088473646E-4</v>
      </c>
      <c r="DK46">
        <v>0</v>
      </c>
      <c r="DL46">
        <v>649.97625488150686</v>
      </c>
      <c r="DM46">
        <v>29.413361506239951</v>
      </c>
      <c r="DN46">
        <v>410.80212741741741</v>
      </c>
      <c r="DO46">
        <v>1445.795008887312</v>
      </c>
      <c r="DP46">
        <v>195.71167457478111</v>
      </c>
      <c r="DQ46">
        <v>343.30660985035962</v>
      </c>
      <c r="DR46">
        <v>767.25104760319857</v>
      </c>
      <c r="DS46">
        <v>1092.0358272372109</v>
      </c>
      <c r="DT46">
        <v>4487.6259886472953</v>
      </c>
      <c r="DU46">
        <v>1048.298784630126</v>
      </c>
      <c r="DV46">
        <v>685.34773931348138</v>
      </c>
    </row>
    <row r="47" spans="1:126" hidden="1" x14ac:dyDescent="0.25">
      <c r="A47" s="1" t="s">
        <v>170</v>
      </c>
      <c r="B47">
        <v>45769.704223089517</v>
      </c>
      <c r="C47">
        <v>22821.454223865279</v>
      </c>
      <c r="D47">
        <v>2.3951342191019551E-2</v>
      </c>
      <c r="E47">
        <v>7.6806819242242544E-3</v>
      </c>
      <c r="F47">
        <v>1.8429015482715791E-2</v>
      </c>
      <c r="G47">
        <v>5.7518532973320326E-3</v>
      </c>
      <c r="H47">
        <v>1.8034536259333451E-2</v>
      </c>
      <c r="I47">
        <v>0</v>
      </c>
      <c r="J47">
        <v>7.819063868431099E-2</v>
      </c>
      <c r="K47">
        <v>1.369852591976117E-2</v>
      </c>
      <c r="L47">
        <v>2.6975853392801011E-2</v>
      </c>
      <c r="M47">
        <v>2.5843897660782721E-2</v>
      </c>
      <c r="N47">
        <v>1.660763881672174E-2</v>
      </c>
      <c r="O47">
        <v>2.4540966825111289E-2</v>
      </c>
      <c r="P47">
        <v>1.9404655008210901E-2</v>
      </c>
      <c r="Q47">
        <v>2.0844313344255461E-2</v>
      </c>
      <c r="R47">
        <v>2.0454191230419898E-2</v>
      </c>
      <c r="S47">
        <v>1.9893213497998961E-2</v>
      </c>
      <c r="T47">
        <v>3.4509969612783117E-2</v>
      </c>
      <c r="U47">
        <v>1.9287211780696249E-2</v>
      </c>
      <c r="V47">
        <v>1.7440260829882079E-2</v>
      </c>
      <c r="W47">
        <v>3.506201154170617E-2</v>
      </c>
      <c r="X47">
        <v>1.9662162300715821E-2</v>
      </c>
      <c r="Y47">
        <v>3.4193567166984531E-2</v>
      </c>
      <c r="Z47">
        <v>6.7573701467539382E-2</v>
      </c>
      <c r="AA47">
        <v>7.0588449614919557E-2</v>
      </c>
      <c r="AB47">
        <v>2.192332395794417E-2</v>
      </c>
      <c r="AC47">
        <v>0.36244191778973572</v>
      </c>
      <c r="AD47">
        <v>2.9871397440716822E-2</v>
      </c>
      <c r="AE47">
        <v>2.439650496222125E-2</v>
      </c>
      <c r="AF47">
        <v>3.4022575584385248E-2</v>
      </c>
      <c r="AG47">
        <v>0.15542637426810829</v>
      </c>
      <c r="AH47">
        <v>2.843601327108311E-2</v>
      </c>
      <c r="AI47">
        <v>0.1219549277865455</v>
      </c>
      <c r="AJ47">
        <v>1.100589757212816E-2</v>
      </c>
      <c r="AK47">
        <v>4.1967517991644852E-2</v>
      </c>
      <c r="AL47">
        <v>1.552170646498837</v>
      </c>
      <c r="AM47">
        <v>2.3984462706552159E-2</v>
      </c>
      <c r="AN47">
        <v>0.35144423886188247</v>
      </c>
      <c r="AO47">
        <v>3.5588833495902222E-2</v>
      </c>
      <c r="AP47">
        <v>1.9848981075461021E-2</v>
      </c>
      <c r="AQ47">
        <v>3.5743642897715998E-2</v>
      </c>
      <c r="AR47">
        <v>3.9397589418706308E-3</v>
      </c>
      <c r="AS47">
        <v>1.2037464997816921E-2</v>
      </c>
      <c r="AT47">
        <v>1.3266212267099189E-2</v>
      </c>
      <c r="AU47">
        <v>1.8160122414154121E-2</v>
      </c>
      <c r="AV47">
        <v>2.3191379643496299E-2</v>
      </c>
      <c r="AW47">
        <v>1.944116811319448E-2</v>
      </c>
      <c r="AX47">
        <v>1.0365848403026231E-2</v>
      </c>
      <c r="AY47">
        <v>3.5504111534566368E-2</v>
      </c>
      <c r="AZ47">
        <v>2.4882569609530409E-2</v>
      </c>
      <c r="BA47">
        <v>1.2006650040971061E-2</v>
      </c>
      <c r="BB47">
        <v>7.6234290169951901E-3</v>
      </c>
      <c r="BC47">
        <v>1.5824066218958151E-2</v>
      </c>
      <c r="BD47">
        <v>2.037093908875353E-2</v>
      </c>
      <c r="BE47">
        <v>8.6186228261447406E-3</v>
      </c>
      <c r="BF47">
        <v>2.945015646808806E-2</v>
      </c>
      <c r="BG47">
        <v>0.1022756918703803</v>
      </c>
      <c r="BH47">
        <v>1.870374950658892</v>
      </c>
      <c r="BI47">
        <v>2.2107006027631961E-2</v>
      </c>
      <c r="BJ47">
        <v>5.4837659958726998E-2</v>
      </c>
      <c r="BK47">
        <v>5.5300432570419472E-2</v>
      </c>
      <c r="BL47">
        <v>5.1123093589707902E-2</v>
      </c>
      <c r="BM47">
        <v>8.1215136894094032E-3</v>
      </c>
      <c r="BN47">
        <v>1.3953860337928271E-2</v>
      </c>
      <c r="BO47">
        <v>8.7524107124497801E-3</v>
      </c>
      <c r="BP47">
        <v>9.2223206499222124E-3</v>
      </c>
      <c r="BQ47">
        <v>1.5097803293098689E-2</v>
      </c>
      <c r="BR47">
        <v>1.215312873339632E-2</v>
      </c>
      <c r="BS47">
        <v>1.6465649183080369E-2</v>
      </c>
      <c r="BT47">
        <v>1.0804311152420139E-2</v>
      </c>
      <c r="BU47">
        <v>7.4353131766449936E-3</v>
      </c>
      <c r="BV47">
        <v>9.8823202532763738E-3</v>
      </c>
      <c r="BW47">
        <v>1.0883841838125E-2</v>
      </c>
      <c r="BX47">
        <v>6.4554752665564492E-3</v>
      </c>
      <c r="BY47">
        <v>3.1723935877994232E-3</v>
      </c>
      <c r="BZ47">
        <v>1.9478984976306381E-3</v>
      </c>
      <c r="CA47">
        <v>2.0601515949264489E-3</v>
      </c>
      <c r="CB47">
        <v>2.5229245354757902E-3</v>
      </c>
      <c r="CC47">
        <v>4.2362763169381612E-3</v>
      </c>
      <c r="CD47">
        <v>2.7290275387278989E-3</v>
      </c>
      <c r="CE47">
        <v>3.6116331630296362E-3</v>
      </c>
      <c r="CF47">
        <v>0</v>
      </c>
      <c r="CG47">
        <v>3.4317796769932742E-3</v>
      </c>
      <c r="CH47">
        <v>7.99414075046922E-3</v>
      </c>
      <c r="CI47">
        <v>3.0727082700461412E-3</v>
      </c>
      <c r="CJ47">
        <v>5.7998720653468228E-3</v>
      </c>
      <c r="CK47">
        <v>2.199726609683551E-3</v>
      </c>
      <c r="CL47">
        <v>2.1832876154330668E-3</v>
      </c>
      <c r="CM47">
        <v>4.283155912886992E-3</v>
      </c>
      <c r="CN47">
        <v>8.5286270984633455E-3</v>
      </c>
      <c r="CO47">
        <v>4.8090148979357591E-3</v>
      </c>
      <c r="CP47">
        <v>3.2483040312852669E-3</v>
      </c>
      <c r="CQ47">
        <v>9.0005646193726703E-3</v>
      </c>
      <c r="CR47">
        <v>9.1833387084970016E-3</v>
      </c>
      <c r="CS47">
        <v>4.2277822301950273E-3</v>
      </c>
      <c r="CT47">
        <v>1.29259042396294E-3</v>
      </c>
      <c r="CU47">
        <v>7.6007944842921144E-3</v>
      </c>
      <c r="CV47">
        <v>4.2199918583483396E-3</v>
      </c>
      <c r="CW47">
        <v>1.9419449696245449E-2</v>
      </c>
      <c r="CX47">
        <v>4.5961441979765986E-3</v>
      </c>
      <c r="CY47">
        <v>1.401114616006543E-2</v>
      </c>
      <c r="CZ47">
        <v>4.1481408492224647E-3</v>
      </c>
      <c r="DA47">
        <v>1.0243991152910401E-2</v>
      </c>
      <c r="DB47">
        <v>7.6065420580814268E-3</v>
      </c>
      <c r="DC47">
        <v>3.2091205291226691E-3</v>
      </c>
      <c r="DD47">
        <v>6.6912675543753372E-3</v>
      </c>
      <c r="DE47">
        <v>1.9133421740226541E-2</v>
      </c>
      <c r="DF47">
        <v>7.8248914421459471E-3</v>
      </c>
      <c r="DG47">
        <v>1.315678874916926E-2</v>
      </c>
      <c r="DH47">
        <v>5.3634828145339673E-3</v>
      </c>
      <c r="DI47">
        <v>7.7180884769065903E-3</v>
      </c>
      <c r="DJ47">
        <v>2.4748813043876262E-3</v>
      </c>
      <c r="DK47">
        <v>0</v>
      </c>
      <c r="DL47">
        <v>910.39283045419131</v>
      </c>
      <c r="DM47">
        <v>26.011124136427469</v>
      </c>
      <c r="DN47">
        <v>2200.8379029479111</v>
      </c>
      <c r="DO47">
        <v>1853.4084899924189</v>
      </c>
      <c r="DP47">
        <v>211.52069063072651</v>
      </c>
      <c r="DQ47">
        <v>437.97186691556033</v>
      </c>
      <c r="DR47">
        <v>3242.0196367611611</v>
      </c>
      <c r="DS47">
        <v>4385.4977548452644</v>
      </c>
      <c r="DT47">
        <v>32502.04392640583</v>
      </c>
      <c r="DU47">
        <v>1040.1831971447391</v>
      </c>
      <c r="DV47">
        <v>3752.8441835733679</v>
      </c>
    </row>
    <row r="48" spans="1:126" hidden="1" x14ac:dyDescent="0.25">
      <c r="A48" s="1" t="s">
        <v>171</v>
      </c>
      <c r="B48">
        <v>35603.859517935263</v>
      </c>
      <c r="C48">
        <v>17384.503850931229</v>
      </c>
      <c r="D48">
        <v>1.784522766439969E-2</v>
      </c>
      <c r="E48">
        <v>2.8627984571961132E-3</v>
      </c>
      <c r="F48">
        <v>1.3271536625149081E-2</v>
      </c>
      <c r="G48">
        <v>2.9862167652974889E-3</v>
      </c>
      <c r="H48">
        <v>3.1823206063472361E-3</v>
      </c>
      <c r="I48">
        <v>0</v>
      </c>
      <c r="J48">
        <v>0.21563378729454061</v>
      </c>
      <c r="K48">
        <v>1.050203520299074E-2</v>
      </c>
      <c r="L48">
        <v>2.703454566452004E-2</v>
      </c>
      <c r="M48">
        <v>2.8683107559215309E-2</v>
      </c>
      <c r="N48">
        <v>1.775853040685587E-2</v>
      </c>
      <c r="O48">
        <v>2.644136476265186E-2</v>
      </c>
      <c r="P48">
        <v>2.2375884548358729E-2</v>
      </c>
      <c r="Q48">
        <v>2.6377040332503709E-2</v>
      </c>
      <c r="R48">
        <v>2.3446513021122131E-2</v>
      </c>
      <c r="S48">
        <v>2.0784554417457371E-2</v>
      </c>
      <c r="T48">
        <v>3.2559448893206951E-2</v>
      </c>
      <c r="U48">
        <v>2.5206782494412359E-2</v>
      </c>
      <c r="V48">
        <v>4.4812371071652778E-2</v>
      </c>
      <c r="W48">
        <v>0.14033651968863989</v>
      </c>
      <c r="X48">
        <v>8.1080036858381527E-2</v>
      </c>
      <c r="Y48">
        <v>6.1252071380137177E-2</v>
      </c>
      <c r="Z48">
        <v>0.27240681471595601</v>
      </c>
      <c r="AA48">
        <v>0.25668200350667292</v>
      </c>
      <c r="AB48">
        <v>6.7239370508876017E-2</v>
      </c>
      <c r="AC48">
        <v>7.7364634153268882E-3</v>
      </c>
      <c r="AD48">
        <v>1.7323663024785701E-2</v>
      </c>
      <c r="AE48">
        <v>2.5542962014593239E-2</v>
      </c>
      <c r="AF48">
        <v>1.094713025642864E-2</v>
      </c>
      <c r="AG48">
        <v>3.4627274067680777E-2</v>
      </c>
      <c r="AH48">
        <v>1.3449723205058431E-2</v>
      </c>
      <c r="AI48">
        <v>3.7966499189785008E-2</v>
      </c>
      <c r="AJ48">
        <v>3.3322818493906288E-2</v>
      </c>
      <c r="AK48">
        <v>0.15900921540765739</v>
      </c>
      <c r="AL48">
        <v>0.1947999201501513</v>
      </c>
      <c r="AM48">
        <v>2.0033286039913081E-2</v>
      </c>
      <c r="AN48">
        <v>4.925759300630024E-2</v>
      </c>
      <c r="AO48">
        <v>4.7577272171841966E-3</v>
      </c>
      <c r="AP48">
        <v>4.8566309066316947E-2</v>
      </c>
      <c r="AQ48">
        <v>0.10481825712413539</v>
      </c>
      <c r="AR48">
        <v>4.8890495719905612E-3</v>
      </c>
      <c r="AS48">
        <v>1.141748726855708E-2</v>
      </c>
      <c r="AT48">
        <v>1.3688454094980909E-2</v>
      </c>
      <c r="AU48">
        <v>1.468582001221575E-2</v>
      </c>
      <c r="AV48">
        <v>1.3169371034072629E-2</v>
      </c>
      <c r="AW48">
        <v>1.4055705324361571E-2</v>
      </c>
      <c r="AX48">
        <v>2.8035526092728608E-3</v>
      </c>
      <c r="AY48">
        <v>0.1225449388551533</v>
      </c>
      <c r="AZ48">
        <v>7.0751372591884049E-2</v>
      </c>
      <c r="BA48">
        <v>7.2088513729370507E-3</v>
      </c>
      <c r="BB48">
        <v>6.393955410914285E-3</v>
      </c>
      <c r="BC48">
        <v>1.1201955963513449E-2</v>
      </c>
      <c r="BD48">
        <v>1.592676069728801E-2</v>
      </c>
      <c r="BE48">
        <v>6.1479014777262387E-3</v>
      </c>
      <c r="BF48">
        <v>7.9860537668624026E-2</v>
      </c>
      <c r="BG48">
        <v>0.420356874024788</v>
      </c>
      <c r="BH48">
        <v>1.585231948956134</v>
      </c>
      <c r="BI48">
        <v>1.788213380545212E-2</v>
      </c>
      <c r="BJ48">
        <v>2.2067270570103409E-2</v>
      </c>
      <c r="BK48">
        <v>2.1851998785062731E-2</v>
      </c>
      <c r="BL48">
        <v>2.0606823888035281E-2</v>
      </c>
      <c r="BM48">
        <v>6.7230249000264494E-3</v>
      </c>
      <c r="BN48">
        <v>9.7052251597180023E-3</v>
      </c>
      <c r="BO48">
        <v>7.5823159880517932E-3</v>
      </c>
      <c r="BP48">
        <v>6.1648352649138734E-3</v>
      </c>
      <c r="BQ48">
        <v>1.0110415326550919E-2</v>
      </c>
      <c r="BR48">
        <v>4.2933669160566644E-3</v>
      </c>
      <c r="BS48">
        <v>2.9580987457695379E-3</v>
      </c>
      <c r="BT48">
        <v>8.7292495866757788E-3</v>
      </c>
      <c r="BU48">
        <v>4.0302519792354231E-3</v>
      </c>
      <c r="BV48">
        <v>9.5909038631823117E-3</v>
      </c>
      <c r="BW48">
        <v>1.01971102353372E-2</v>
      </c>
      <c r="BX48">
        <v>1.116270146998016E-2</v>
      </c>
      <c r="BY48">
        <v>3.3986115301639112E-3</v>
      </c>
      <c r="BZ48">
        <v>2.123196542795071E-3</v>
      </c>
      <c r="CA48">
        <v>1.9558320256628349E-3</v>
      </c>
      <c r="CB48">
        <v>2.3320104386760172E-3</v>
      </c>
      <c r="CC48">
        <v>7.3352298261686729E-3</v>
      </c>
      <c r="CD48">
        <v>2.000839164447636E-3</v>
      </c>
      <c r="CE48">
        <v>3.1672736746085868E-3</v>
      </c>
      <c r="CF48">
        <v>0</v>
      </c>
      <c r="CG48">
        <v>3.420961599455416E-3</v>
      </c>
      <c r="CH48">
        <v>4.7754527930636151E-3</v>
      </c>
      <c r="CI48">
        <v>1.544137047550682E-3</v>
      </c>
      <c r="CJ48">
        <v>4.2738531148025756E-3</v>
      </c>
      <c r="CK48">
        <v>2.2193239908255931E-3</v>
      </c>
      <c r="CL48">
        <v>1.9851059419611879E-3</v>
      </c>
      <c r="CM48">
        <v>2.861743527539159E-3</v>
      </c>
      <c r="CN48">
        <v>5.45099565786399E-3</v>
      </c>
      <c r="CO48">
        <v>5.147674230091024E-3</v>
      </c>
      <c r="CP48">
        <v>3.6128432294283181E-3</v>
      </c>
      <c r="CQ48">
        <v>7.6652870099066742E-3</v>
      </c>
      <c r="CR48">
        <v>8.5041976868728743E-3</v>
      </c>
      <c r="CS48">
        <v>2.9338778277042238E-3</v>
      </c>
      <c r="CT48">
        <v>1.238377112537239E-3</v>
      </c>
      <c r="CU48">
        <v>5.4695171605326246E-3</v>
      </c>
      <c r="CV48">
        <v>3.4101744640486712E-3</v>
      </c>
      <c r="CW48">
        <v>1.818865526224504E-2</v>
      </c>
      <c r="CX48">
        <v>4.0742987815133649E-3</v>
      </c>
      <c r="CY48">
        <v>1.215627948896815E-2</v>
      </c>
      <c r="CZ48">
        <v>3.7485721782119568E-3</v>
      </c>
      <c r="DA48">
        <v>9.9707154358207629E-3</v>
      </c>
      <c r="DB48">
        <v>6.6382543899774797E-3</v>
      </c>
      <c r="DC48">
        <v>3.0587807842014322E-3</v>
      </c>
      <c r="DD48">
        <v>5.0879927635900102E-3</v>
      </c>
      <c r="DE48">
        <v>1.215431249440513E-2</v>
      </c>
      <c r="DF48">
        <v>7.4075234669467704E-3</v>
      </c>
      <c r="DG48">
        <v>1.16337638244521E-2</v>
      </c>
      <c r="DH48">
        <v>3.9665986903423796E-3</v>
      </c>
      <c r="DI48">
        <v>6.994168828030699E-3</v>
      </c>
      <c r="DJ48">
        <v>2.2760241604276501E-3</v>
      </c>
      <c r="DK48">
        <v>0</v>
      </c>
      <c r="DL48">
        <v>981.79451692046246</v>
      </c>
      <c r="DM48">
        <v>79.321290712320561</v>
      </c>
      <c r="DN48">
        <v>1426.755197562358</v>
      </c>
      <c r="DO48">
        <v>3675.551577400508</v>
      </c>
      <c r="DP48">
        <v>516.78594357082352</v>
      </c>
      <c r="DQ48">
        <v>598.61713902008614</v>
      </c>
      <c r="DR48">
        <v>2850.655008663738</v>
      </c>
      <c r="DS48">
        <v>1169.705665074491</v>
      </c>
      <c r="DT48">
        <v>24304.67317901045</v>
      </c>
      <c r="DU48">
        <v>3132.7087434133841</v>
      </c>
      <c r="DV48">
        <v>2969.6417527403928</v>
      </c>
    </row>
    <row r="49" spans="1:126" hidden="1" x14ac:dyDescent="0.25">
      <c r="A49" s="1" t="s">
        <v>172</v>
      </c>
      <c r="B49">
        <v>33975.809426900763</v>
      </c>
      <c r="C49">
        <v>35738.892322454631</v>
      </c>
      <c r="D49">
        <v>5.1755412785708617E-2</v>
      </c>
      <c r="E49">
        <v>5.0198182604296784E-3</v>
      </c>
      <c r="F49">
        <v>2.1466166903286031E-2</v>
      </c>
      <c r="G49">
        <v>6.9767206177924696E-3</v>
      </c>
      <c r="H49">
        <v>1.0439686016746009E-2</v>
      </c>
      <c r="I49">
        <v>0</v>
      </c>
      <c r="J49">
        <v>0.35772058075875118</v>
      </c>
      <c r="K49">
        <v>1.1826218431782739E-2</v>
      </c>
      <c r="L49">
        <v>0.1057821714162491</v>
      </c>
      <c r="M49">
        <v>0.16700901994773379</v>
      </c>
      <c r="N49">
        <v>0.1415790147211517</v>
      </c>
      <c r="O49">
        <v>0.14464468657406221</v>
      </c>
      <c r="P49">
        <v>0.1741364561103324</v>
      </c>
      <c r="Q49">
        <v>0.1903390935780615</v>
      </c>
      <c r="R49">
        <v>0.1257348063448612</v>
      </c>
      <c r="S49">
        <v>0.1085782090413543</v>
      </c>
      <c r="T49">
        <v>0.17451881561543561</v>
      </c>
      <c r="U49">
        <v>8.2789513942672491E-2</v>
      </c>
      <c r="V49">
        <v>0.13720293443363521</v>
      </c>
      <c r="W49">
        <v>0.23202163449343061</v>
      </c>
      <c r="X49">
        <v>0.1343563807559964</v>
      </c>
      <c r="Y49">
        <v>7.8293987938455614E-2</v>
      </c>
      <c r="Z49">
        <v>0.44709810234104241</v>
      </c>
      <c r="AA49">
        <v>0.47189734391704702</v>
      </c>
      <c r="AB49">
        <v>0.11265959687804231</v>
      </c>
      <c r="AC49">
        <v>6.7733426841083605E-2</v>
      </c>
      <c r="AD49">
        <v>0.1103508336546504</v>
      </c>
      <c r="AE49">
        <v>9.4742468185436954E-2</v>
      </c>
      <c r="AF49">
        <v>0.13488531677245161</v>
      </c>
      <c r="AG49">
        <v>1.0522910592832091</v>
      </c>
      <c r="AH49">
        <v>0.33031954445116102</v>
      </c>
      <c r="AI49">
        <v>0.58565009577980254</v>
      </c>
      <c r="AJ49">
        <v>5.209201394912006E-2</v>
      </c>
      <c r="AK49">
        <v>0.29275366683526471</v>
      </c>
      <c r="AL49">
        <v>0.39566057812634797</v>
      </c>
      <c r="AM49">
        <v>0.19507975175179279</v>
      </c>
      <c r="AN49">
        <v>0.20305602458388031</v>
      </c>
      <c r="AO49">
        <v>0.41726985084323093</v>
      </c>
      <c r="AP49">
        <v>7.7619048309843452E-2</v>
      </c>
      <c r="AQ49">
        <v>0.17436705114980131</v>
      </c>
      <c r="AR49">
        <v>9.8610926330256529E-3</v>
      </c>
      <c r="AS49">
        <v>2.2505601586697462E-2</v>
      </c>
      <c r="AT49">
        <v>2.264592891004388E-2</v>
      </c>
      <c r="AU49">
        <v>6.0423038795927399E-2</v>
      </c>
      <c r="AV49">
        <v>0.10863950361822371</v>
      </c>
      <c r="AW49">
        <v>4.9287076274104218E-2</v>
      </c>
      <c r="AX49">
        <v>7.3307738617924958E-2</v>
      </c>
      <c r="AY49">
        <v>0.20439952777878109</v>
      </c>
      <c r="AZ49">
        <v>0.116817255231291</v>
      </c>
      <c r="BA49">
        <v>1.180737400144229E-2</v>
      </c>
      <c r="BB49">
        <v>1.752331952372339E-2</v>
      </c>
      <c r="BC49">
        <v>1.7986248869634579E-2</v>
      </c>
      <c r="BD49">
        <v>9.3177476337779428E-3</v>
      </c>
      <c r="BE49">
        <v>6.5910781347024968E-3</v>
      </c>
      <c r="BF49">
        <v>0.12357249933338819</v>
      </c>
      <c r="BG49">
        <v>0.68768038129576115</v>
      </c>
      <c r="BH49">
        <v>5.9425556560469203E-2</v>
      </c>
      <c r="BI49">
        <v>4.8397093200009253E-3</v>
      </c>
      <c r="BJ49">
        <v>3.6626173231367527E-2</v>
      </c>
      <c r="BK49">
        <v>4.2421617741178849E-2</v>
      </c>
      <c r="BL49">
        <v>3.6628456074968258E-2</v>
      </c>
      <c r="BM49">
        <v>9.2899822498620135E-3</v>
      </c>
      <c r="BN49">
        <v>7.7789433804294397E-3</v>
      </c>
      <c r="BO49">
        <v>5.4777442501060024E-3</v>
      </c>
      <c r="BP49">
        <v>8.5777310067375566E-3</v>
      </c>
      <c r="BQ49">
        <v>8.7739659802941149E-3</v>
      </c>
      <c r="BR49">
        <v>5.9510407545365464E-3</v>
      </c>
      <c r="BS49">
        <v>6.8195985559888102E-3</v>
      </c>
      <c r="BT49">
        <v>8.1494196738752574E-3</v>
      </c>
      <c r="BU49">
        <v>4.4837282761357594E-3</v>
      </c>
      <c r="BV49">
        <v>1.2462819233890801E-2</v>
      </c>
      <c r="BW49">
        <v>1.9782689914494129E-2</v>
      </c>
      <c r="BX49">
        <v>1.9109355206643301E-2</v>
      </c>
      <c r="BY49">
        <v>4.7347156726772659E-3</v>
      </c>
      <c r="BZ49">
        <v>2.9087461420165771E-3</v>
      </c>
      <c r="CA49">
        <v>2.4686903494431159E-3</v>
      </c>
      <c r="CB49">
        <v>2.6621831471492952E-3</v>
      </c>
      <c r="CC49">
        <v>1.109347687253783E-2</v>
      </c>
      <c r="CD49">
        <v>2.2762486512988632E-3</v>
      </c>
      <c r="CE49">
        <v>3.7211086182212618E-3</v>
      </c>
      <c r="CF49">
        <v>0</v>
      </c>
      <c r="CG49">
        <v>2.8324872492426832E-3</v>
      </c>
      <c r="CH49">
        <v>6.2543358656265884E-3</v>
      </c>
      <c r="CI49">
        <v>2.1016526541928629E-3</v>
      </c>
      <c r="CJ49">
        <v>3.008168774507265E-3</v>
      </c>
      <c r="CK49">
        <v>2.0259704185945199E-3</v>
      </c>
      <c r="CL49">
        <v>1.8415544361243591E-3</v>
      </c>
      <c r="CM49">
        <v>3.5392420294267741E-3</v>
      </c>
      <c r="CN49">
        <v>1.6095782901373951E-2</v>
      </c>
      <c r="CO49">
        <v>8.9967793010547609E-3</v>
      </c>
      <c r="CP49">
        <v>4.3959403579004012E-3</v>
      </c>
      <c r="CQ49">
        <v>6.8983277554794283E-3</v>
      </c>
      <c r="CR49">
        <v>4.4714976400150623E-3</v>
      </c>
      <c r="CS49">
        <v>3.8509511431186801E-3</v>
      </c>
      <c r="CT49">
        <v>1.2193873011252859E-3</v>
      </c>
      <c r="CU49">
        <v>7.2816412991219418E-3</v>
      </c>
      <c r="CV49">
        <v>2.5656070087806322E-3</v>
      </c>
      <c r="CW49">
        <v>1.2994209063028081E-2</v>
      </c>
      <c r="CX49">
        <v>3.8535565577978311E-3</v>
      </c>
      <c r="CY49">
        <v>7.9115471031337911E-3</v>
      </c>
      <c r="CZ49">
        <v>5.4905510617432622E-3</v>
      </c>
      <c r="DA49">
        <v>6.9769548964097186E-3</v>
      </c>
      <c r="DB49">
        <v>6.8404498775642107E-3</v>
      </c>
      <c r="DC49">
        <v>4.3710618355128957E-3</v>
      </c>
      <c r="DD49">
        <v>7.3179464607766821E-3</v>
      </c>
      <c r="DE49">
        <v>1.0129965149624529E-2</v>
      </c>
      <c r="DF49">
        <v>3.842952906100885E-3</v>
      </c>
      <c r="DG49">
        <v>1.039867236723655E-2</v>
      </c>
      <c r="DH49">
        <v>4.9920450909350959E-3</v>
      </c>
      <c r="DI49">
        <v>6.7323891186367507E-3</v>
      </c>
      <c r="DJ49">
        <v>2.7438499175075439E-3</v>
      </c>
      <c r="DK49">
        <v>0</v>
      </c>
      <c r="DL49">
        <v>4439.4004003392529</v>
      </c>
      <c r="DM49">
        <v>131.1896232510417</v>
      </c>
      <c r="DN49">
        <v>1439.7295372902499</v>
      </c>
      <c r="DO49">
        <v>5093.7327931524287</v>
      </c>
      <c r="DP49">
        <v>956.05183417322723</v>
      </c>
      <c r="DQ49">
        <v>1522.0638621878279</v>
      </c>
      <c r="DR49">
        <v>3927.210469818519</v>
      </c>
      <c r="DS49">
        <v>2006.3569256844071</v>
      </c>
      <c r="DT49">
        <v>14460.073981003819</v>
      </c>
      <c r="DU49">
        <v>4713.4733295322776</v>
      </c>
      <c r="DV49">
        <v>2408.2516569576519</v>
      </c>
    </row>
    <row r="50" spans="1:126" hidden="1" x14ac:dyDescent="0.25">
      <c r="A50" s="1" t="s">
        <v>173</v>
      </c>
      <c r="B50">
        <v>56147.925400425091</v>
      </c>
      <c r="C50">
        <v>85334.482320956726</v>
      </c>
      <c r="D50">
        <v>0.1142832628679866</v>
      </c>
      <c r="E50">
        <v>1.4054620577405729E-2</v>
      </c>
      <c r="F50">
        <v>4.0220378369749871E-2</v>
      </c>
      <c r="G50">
        <v>2.466978665756522E-2</v>
      </c>
      <c r="H50">
        <v>0.96407317967974626</v>
      </c>
      <c r="I50">
        <v>0</v>
      </c>
      <c r="J50">
        <v>0.19570848933489851</v>
      </c>
      <c r="K50">
        <v>2.3075295381475021E-2</v>
      </c>
      <c r="L50">
        <v>0.17099546349987679</v>
      </c>
      <c r="M50">
        <v>0.26202879193798517</v>
      </c>
      <c r="N50">
        <v>0.22873116461333251</v>
      </c>
      <c r="O50">
        <v>0.23261508824906471</v>
      </c>
      <c r="P50">
        <v>0.27509027653172041</v>
      </c>
      <c r="Q50">
        <v>0.29353301417412769</v>
      </c>
      <c r="R50">
        <v>0.19546573103541301</v>
      </c>
      <c r="S50">
        <v>0.17193820612522709</v>
      </c>
      <c r="T50">
        <v>0.28828235094973698</v>
      </c>
      <c r="U50">
        <v>0.1385092394634124</v>
      </c>
      <c r="V50">
        <v>0.15858326646866819</v>
      </c>
      <c r="W50">
        <v>0.11283579900951821</v>
      </c>
      <c r="X50">
        <v>6.3399171984365552E-2</v>
      </c>
      <c r="Y50">
        <v>5.5912004709654919E-2</v>
      </c>
      <c r="Z50">
        <v>0.20651518911451761</v>
      </c>
      <c r="AA50">
        <v>0.33088740059779759</v>
      </c>
      <c r="AB50">
        <v>7.1632175482268634E-2</v>
      </c>
      <c r="AC50">
        <v>0.69212717179719718</v>
      </c>
      <c r="AD50">
        <v>0.27695876344776033</v>
      </c>
      <c r="AE50">
        <v>0.17242175186487921</v>
      </c>
      <c r="AF50">
        <v>0.30433841593679462</v>
      </c>
      <c r="AG50">
        <v>2.972141000874001</v>
      </c>
      <c r="AH50">
        <v>1.144711638614093</v>
      </c>
      <c r="AI50">
        <v>1.39029327590991</v>
      </c>
      <c r="AJ50">
        <v>2.8677995533743408E-2</v>
      </c>
      <c r="AK50">
        <v>0.2304270357763521</v>
      </c>
      <c r="AL50">
        <v>0.54867666142185367</v>
      </c>
      <c r="AM50">
        <v>0.86040698698399254</v>
      </c>
      <c r="AN50">
        <v>1.0588416784081791</v>
      </c>
      <c r="AO50">
        <v>0.1508187542904719</v>
      </c>
      <c r="AP50">
        <v>5.0137866802255918E-2</v>
      </c>
      <c r="AQ50">
        <v>0.1067114906020902</v>
      </c>
      <c r="AR50">
        <v>1.5168142327629849E-2</v>
      </c>
      <c r="AS50">
        <v>4.3501713378284297E-2</v>
      </c>
      <c r="AT50">
        <v>3.3046186752587393E-2</v>
      </c>
      <c r="AU50">
        <v>8.7703634575197004E-2</v>
      </c>
      <c r="AV50">
        <v>0.1287274639871169</v>
      </c>
      <c r="AW50">
        <v>7.5020420369397878E-2</v>
      </c>
      <c r="AX50">
        <v>8.527129320501689E-2</v>
      </c>
      <c r="AY50">
        <v>0.1155306680942156</v>
      </c>
      <c r="AZ50">
        <v>7.6665450348652783E-2</v>
      </c>
      <c r="BA50">
        <v>2.7325071651892841E-2</v>
      </c>
      <c r="BB50">
        <v>2.527014076204406E-2</v>
      </c>
      <c r="BC50">
        <v>3.4516920338125638E-2</v>
      </c>
      <c r="BD50">
        <v>9.3735529526137104E-2</v>
      </c>
      <c r="BE50">
        <v>0.33125004838154642</v>
      </c>
      <c r="BF50">
        <v>7.4781224461380677E-2</v>
      </c>
      <c r="BG50">
        <v>0.30562915905704963</v>
      </c>
      <c r="BH50">
        <v>4.3664985235651002E-2</v>
      </c>
      <c r="BI50">
        <v>9.9082093245859894E-3</v>
      </c>
      <c r="BJ50">
        <v>4.8852332950994899E-2</v>
      </c>
      <c r="BK50">
        <v>6.7943627770898796E-2</v>
      </c>
      <c r="BL50">
        <v>5.0939891923304087E-2</v>
      </c>
      <c r="BM50">
        <v>1.513180307394885E-2</v>
      </c>
      <c r="BN50">
        <v>1.566929965283919E-2</v>
      </c>
      <c r="BO50">
        <v>9.4053490750151975E-3</v>
      </c>
      <c r="BP50">
        <v>1.851906434638851E-2</v>
      </c>
      <c r="BQ50">
        <v>1.9690873060372351E-2</v>
      </c>
      <c r="BR50">
        <v>2.1126554422636511E-2</v>
      </c>
      <c r="BS50">
        <v>3.3253782537717262E-2</v>
      </c>
      <c r="BT50">
        <v>1.46866353571542E-2</v>
      </c>
      <c r="BU50">
        <v>1.187600871785704E-2</v>
      </c>
      <c r="BV50">
        <v>2.0757921074473329E-2</v>
      </c>
      <c r="BW50">
        <v>3.2352249391294483E-2</v>
      </c>
      <c r="BX50">
        <v>1.9136277467650981E-2</v>
      </c>
      <c r="BY50">
        <v>6.9076245554882997E-3</v>
      </c>
      <c r="BZ50">
        <v>4.0229668115495049E-3</v>
      </c>
      <c r="CA50">
        <v>4.2455705175470622E-3</v>
      </c>
      <c r="CB50">
        <v>4.5630115784892024E-3</v>
      </c>
      <c r="CC50">
        <v>1.1050185224200679E-2</v>
      </c>
      <c r="CD50">
        <v>4.526516592176664E-3</v>
      </c>
      <c r="CE50">
        <v>5.2591200623055634E-3</v>
      </c>
      <c r="CF50">
        <v>0</v>
      </c>
      <c r="CG50">
        <v>4.0847000203156156E-3</v>
      </c>
      <c r="CH50">
        <v>1.0635408844893449E-2</v>
      </c>
      <c r="CI50">
        <v>3.6395387231938229E-3</v>
      </c>
      <c r="CJ50">
        <v>5.333512562899571E-3</v>
      </c>
      <c r="CK50">
        <v>2.914226798299867E-3</v>
      </c>
      <c r="CL50">
        <v>2.9115417726269079E-3</v>
      </c>
      <c r="CM50">
        <v>6.639061717108736E-3</v>
      </c>
      <c r="CN50">
        <v>4.8789933475085083E-2</v>
      </c>
      <c r="CO50">
        <v>1.4408205639833249E-2</v>
      </c>
      <c r="CP50">
        <v>5.3328405487381757E-3</v>
      </c>
      <c r="CQ50">
        <v>1.1468711689133959E-2</v>
      </c>
      <c r="CR50">
        <v>5.702114772005093E-3</v>
      </c>
      <c r="CS50">
        <v>7.5106152688227384E-3</v>
      </c>
      <c r="CT50">
        <v>1.834457120413946E-3</v>
      </c>
      <c r="CU50">
        <v>1.51300749855815E-2</v>
      </c>
      <c r="CV50">
        <v>4.6924051170899239E-3</v>
      </c>
      <c r="CW50">
        <v>1.6865984519505269E-2</v>
      </c>
      <c r="CX50">
        <v>6.5516875491569296E-3</v>
      </c>
      <c r="CY50">
        <v>9.7240698174842002E-3</v>
      </c>
      <c r="CZ50">
        <v>7.6699062922411833E-3</v>
      </c>
      <c r="DA50">
        <v>9.3408941073007887E-3</v>
      </c>
      <c r="DB50">
        <v>1.1112587756655089E-2</v>
      </c>
      <c r="DC50">
        <v>7.2463324948278222E-3</v>
      </c>
      <c r="DD50">
        <v>1.1735269533685439E-2</v>
      </c>
      <c r="DE50">
        <v>1.759719912442265E-2</v>
      </c>
      <c r="DF50">
        <v>5.2336242629885538E-3</v>
      </c>
      <c r="DG50">
        <v>1.46268398565489E-2</v>
      </c>
      <c r="DH50">
        <v>8.5210458085359445E-3</v>
      </c>
      <c r="DI50">
        <v>1.140710390858244E-2</v>
      </c>
      <c r="DJ50">
        <v>4.7467590764152254E-3</v>
      </c>
      <c r="DK50">
        <v>0</v>
      </c>
      <c r="DL50">
        <v>7196.9270632987646</v>
      </c>
      <c r="DM50">
        <v>86.833054708910609</v>
      </c>
      <c r="DN50">
        <v>2342.6277834000962</v>
      </c>
      <c r="DO50">
        <v>9028.9425468049758</v>
      </c>
      <c r="DP50">
        <v>939.77394009515319</v>
      </c>
      <c r="DQ50">
        <v>2203.453660689479</v>
      </c>
      <c r="DR50">
        <v>6345.3462714991319</v>
      </c>
      <c r="DS50">
        <v>8360.7027103094879</v>
      </c>
      <c r="DT50">
        <v>19643.318369619079</v>
      </c>
      <c r="DU50">
        <v>2222.0508778995381</v>
      </c>
      <c r="DV50">
        <v>3571.9428647283198</v>
      </c>
    </row>
    <row r="51" spans="1:126" hidden="1" x14ac:dyDescent="0.25">
      <c r="A51" s="1" t="s">
        <v>174</v>
      </c>
      <c r="B51">
        <v>7552.6642463572462</v>
      </c>
      <c r="C51">
        <v>8213.7252169438834</v>
      </c>
      <c r="D51">
        <v>1.1094585701699199E-2</v>
      </c>
      <c r="E51">
        <v>1.484875307280359E-3</v>
      </c>
      <c r="F51">
        <v>3.3016321343948191E-3</v>
      </c>
      <c r="G51">
        <v>0.15555653333191011</v>
      </c>
      <c r="H51">
        <v>8.2609447279349504E-2</v>
      </c>
      <c r="I51">
        <v>0</v>
      </c>
      <c r="J51">
        <v>6.436013208959418E-2</v>
      </c>
      <c r="K51">
        <v>2.5200698961430931E-3</v>
      </c>
      <c r="L51">
        <v>1.325129883792764E-2</v>
      </c>
      <c r="M51">
        <v>1.887967454659388E-2</v>
      </c>
      <c r="N51">
        <v>1.5319769835508401E-2</v>
      </c>
      <c r="O51">
        <v>1.760060490593825E-2</v>
      </c>
      <c r="P51">
        <v>1.9201261221260719E-2</v>
      </c>
      <c r="Q51">
        <v>2.064896560026943E-2</v>
      </c>
      <c r="R51">
        <v>1.384806773212428E-2</v>
      </c>
      <c r="S51">
        <v>1.2493022133672871E-2</v>
      </c>
      <c r="T51">
        <v>1.8401146709796239E-2</v>
      </c>
      <c r="U51">
        <v>1.0186656732322739E-2</v>
      </c>
      <c r="V51">
        <v>1.568414071566105E-2</v>
      </c>
      <c r="W51">
        <v>4.2189242894086383E-2</v>
      </c>
      <c r="X51">
        <v>2.4280982250832649E-2</v>
      </c>
      <c r="Y51">
        <v>1.3936981738750839E-2</v>
      </c>
      <c r="Z51">
        <v>8.1045300559678429E-2</v>
      </c>
      <c r="AA51">
        <v>5.3997440993523417E-2</v>
      </c>
      <c r="AB51">
        <v>1.7309281598012951E-2</v>
      </c>
      <c r="AC51">
        <v>4.0564779784260568E-2</v>
      </c>
      <c r="AD51">
        <v>2.3578608962454711E-2</v>
      </c>
      <c r="AE51">
        <v>1.998372338464928E-2</v>
      </c>
      <c r="AF51">
        <v>3.3011547191927969E-2</v>
      </c>
      <c r="AG51">
        <v>0.21801753046907621</v>
      </c>
      <c r="AH51">
        <v>1.296139295701028E-2</v>
      </c>
      <c r="AI51">
        <v>0.15037864820047281</v>
      </c>
      <c r="AJ51">
        <v>9.4290263407611676E-3</v>
      </c>
      <c r="AK51">
        <v>4.9530034243060322E-2</v>
      </c>
      <c r="AL51">
        <v>1.220552839595559E-2</v>
      </c>
      <c r="AM51">
        <v>6.712541444754732E-3</v>
      </c>
      <c r="AN51">
        <v>1.8078113347493312E-2</v>
      </c>
      <c r="AO51">
        <v>1.8486209863291369E-2</v>
      </c>
      <c r="AP51">
        <v>1.3776188898202511E-2</v>
      </c>
      <c r="AQ51">
        <v>3.125108729711109E-2</v>
      </c>
      <c r="AR51">
        <v>1.54622837669431E-3</v>
      </c>
      <c r="AS51">
        <v>3.128743551125193E-3</v>
      </c>
      <c r="AT51">
        <v>3.6578907995260049E-3</v>
      </c>
      <c r="AU51">
        <v>1.6609301172779381E-2</v>
      </c>
      <c r="AV51">
        <v>3.7941603365798E-2</v>
      </c>
      <c r="AW51">
        <v>1.349909412717579E-2</v>
      </c>
      <c r="AX51">
        <v>2.723611400695642E-2</v>
      </c>
      <c r="AY51">
        <v>3.6403143507826162E-2</v>
      </c>
      <c r="AZ51">
        <v>2.0424128003273982E-2</v>
      </c>
      <c r="BA51">
        <v>2.2174199881041341E-3</v>
      </c>
      <c r="BB51">
        <v>4.3836346801306514E-3</v>
      </c>
      <c r="BC51">
        <v>3.9704237625959342E-3</v>
      </c>
      <c r="BD51">
        <v>6.567522294848264E-3</v>
      </c>
      <c r="BE51">
        <v>1.106153032788283E-2</v>
      </c>
      <c r="BF51">
        <v>2.280838169009625E-2</v>
      </c>
      <c r="BG51">
        <v>0.1249667601808962</v>
      </c>
      <c r="BH51">
        <v>1.0552992180075641E-2</v>
      </c>
      <c r="BI51">
        <v>1.0090836981214749E-3</v>
      </c>
      <c r="BJ51">
        <v>8.8832785366248501E-3</v>
      </c>
      <c r="BK51">
        <v>2.085231532196714E-2</v>
      </c>
      <c r="BL51">
        <v>1.156622200268646E-2</v>
      </c>
      <c r="BM51">
        <v>2.0994838434473481E-3</v>
      </c>
      <c r="BN51">
        <v>1.6563242801293529E-3</v>
      </c>
      <c r="BO51">
        <v>1.089700484689397E-3</v>
      </c>
      <c r="BP51">
        <v>1.8643177044264921E-3</v>
      </c>
      <c r="BQ51">
        <v>1.8920533524113591E-3</v>
      </c>
      <c r="BR51">
        <v>1.859081713880614E-3</v>
      </c>
      <c r="BS51">
        <v>2.5200557517253488E-3</v>
      </c>
      <c r="BT51">
        <v>1.576262544659493E-3</v>
      </c>
      <c r="BU51">
        <v>1.029170398859174E-3</v>
      </c>
      <c r="BV51">
        <v>1.8005627299263771E-3</v>
      </c>
      <c r="BW51">
        <v>2.499955513688991E-3</v>
      </c>
      <c r="BX51">
        <v>2.6459404666231471E-3</v>
      </c>
      <c r="BY51">
        <v>7.6797230643537557E-4</v>
      </c>
      <c r="BZ51">
        <v>4.8374063510974499E-4</v>
      </c>
      <c r="CA51">
        <v>4.7660807788527169E-4</v>
      </c>
      <c r="CB51">
        <v>4.842827595516136E-4</v>
      </c>
      <c r="CC51">
        <v>1.5254487686807831E-3</v>
      </c>
      <c r="CD51">
        <v>4.7435458426057408E-4</v>
      </c>
      <c r="CE51">
        <v>7.1334659073608647E-4</v>
      </c>
      <c r="CF51">
        <v>0</v>
      </c>
      <c r="CG51">
        <v>5.0573119991078512E-4</v>
      </c>
      <c r="CH51">
        <v>1.632603099663732E-3</v>
      </c>
      <c r="CI51">
        <v>4.9697554372187924E-4</v>
      </c>
      <c r="CJ51">
        <v>6.8599777832935554E-4</v>
      </c>
      <c r="CK51">
        <v>3.6078826970966732E-4</v>
      </c>
      <c r="CL51">
        <v>3.2465832640527609E-4</v>
      </c>
      <c r="CM51">
        <v>7.6064884271360381E-4</v>
      </c>
      <c r="CN51">
        <v>2.2377161961576529E-3</v>
      </c>
      <c r="CO51">
        <v>1.6555973235288751E-3</v>
      </c>
      <c r="CP51">
        <v>6.8501365011776469E-4</v>
      </c>
      <c r="CQ51">
        <v>1.276240929255292E-3</v>
      </c>
      <c r="CR51">
        <v>7.7454784482366241E-4</v>
      </c>
      <c r="CS51">
        <v>8.7956690015377967E-4</v>
      </c>
      <c r="CT51">
        <v>2.1092270607152891E-4</v>
      </c>
      <c r="CU51">
        <v>1.415625611822739E-3</v>
      </c>
      <c r="CV51">
        <v>5.0026868659860263E-4</v>
      </c>
      <c r="CW51">
        <v>2.4250370717315878E-3</v>
      </c>
      <c r="CX51">
        <v>7.3789367908762976E-4</v>
      </c>
      <c r="CY51">
        <v>1.512533160977138E-3</v>
      </c>
      <c r="CZ51">
        <v>8.3837847575043175E-4</v>
      </c>
      <c r="DA51">
        <v>1.2284505390287379E-3</v>
      </c>
      <c r="DB51">
        <v>1.185737748102604E-3</v>
      </c>
      <c r="DC51">
        <v>7.4136411993513344E-4</v>
      </c>
      <c r="DD51">
        <v>1.2298384787141751E-3</v>
      </c>
      <c r="DE51">
        <v>1.5274133023829451E-3</v>
      </c>
      <c r="DF51">
        <v>6.1340696842907948E-4</v>
      </c>
      <c r="DG51">
        <v>1.6147747362536739E-3</v>
      </c>
      <c r="DH51">
        <v>9.3771132990177542E-4</v>
      </c>
      <c r="DI51">
        <v>1.1499647958674961E-3</v>
      </c>
      <c r="DJ51">
        <v>5.2179756558186189E-4</v>
      </c>
      <c r="DK51">
        <v>0</v>
      </c>
      <c r="DL51">
        <v>566.7978330232695</v>
      </c>
      <c r="DM51">
        <v>24.122261848262159</v>
      </c>
      <c r="DN51">
        <v>335.26644800826188</v>
      </c>
      <c r="DO51">
        <v>1211.0599665057939</v>
      </c>
      <c r="DP51">
        <v>160.05894230267481</v>
      </c>
      <c r="DQ51">
        <v>282.00376443466382</v>
      </c>
      <c r="DR51">
        <v>635.07294214596664</v>
      </c>
      <c r="DS51">
        <v>678.4242307589891</v>
      </c>
      <c r="DT51">
        <v>3659.8578573293648</v>
      </c>
      <c r="DU51">
        <v>858.72118996071151</v>
      </c>
      <c r="DV51">
        <v>556.76818920056974</v>
      </c>
    </row>
    <row r="52" spans="1:126" hidden="1" x14ac:dyDescent="0.25">
      <c r="A52" s="1" t="s">
        <v>175</v>
      </c>
      <c r="B52">
        <v>26751.36071621723</v>
      </c>
      <c r="C52">
        <v>13851.97959444299</v>
      </c>
      <c r="D52">
        <v>1.5749330201717131E-2</v>
      </c>
      <c r="E52">
        <v>4.2243590461869948E-3</v>
      </c>
      <c r="F52">
        <v>1.08574427530962E-2</v>
      </c>
      <c r="G52">
        <v>3.4212439088954398E-3</v>
      </c>
      <c r="H52">
        <v>1.6179980383844619E-2</v>
      </c>
      <c r="I52">
        <v>0</v>
      </c>
      <c r="J52">
        <v>5.3504611270201542E-2</v>
      </c>
      <c r="K52">
        <v>8.2421530732761702E-3</v>
      </c>
      <c r="L52">
        <v>1.7608030157629819E-2</v>
      </c>
      <c r="M52">
        <v>1.7490931413242369E-2</v>
      </c>
      <c r="N52">
        <v>1.156409557668879E-2</v>
      </c>
      <c r="O52">
        <v>1.6628526101105E-2</v>
      </c>
      <c r="P52">
        <v>1.3591092703897179E-2</v>
      </c>
      <c r="Q52">
        <v>1.457310861107367E-2</v>
      </c>
      <c r="R52">
        <v>1.3659041445473519E-2</v>
      </c>
      <c r="S52">
        <v>1.305116345230781E-2</v>
      </c>
      <c r="T52">
        <v>2.2328781885992261E-2</v>
      </c>
      <c r="U52">
        <v>1.255191671262893E-2</v>
      </c>
      <c r="V52">
        <v>1.1155832257730919E-2</v>
      </c>
      <c r="W52">
        <v>2.7162783976888809E-2</v>
      </c>
      <c r="X52">
        <v>1.528032200036549E-2</v>
      </c>
      <c r="Y52">
        <v>2.251149854905999E-2</v>
      </c>
      <c r="Z52">
        <v>5.2184434523298268E-2</v>
      </c>
      <c r="AA52">
        <v>4.1328240286292742E-2</v>
      </c>
      <c r="AB52">
        <v>1.470263359064675E-2</v>
      </c>
      <c r="AC52">
        <v>0.1817499802965821</v>
      </c>
      <c r="AD52">
        <v>2.1939197236806599E-2</v>
      </c>
      <c r="AE52">
        <v>1.7369608747357289E-2</v>
      </c>
      <c r="AF52">
        <v>2.48607540126487E-2</v>
      </c>
      <c r="AG52">
        <v>0.13154976507938851</v>
      </c>
      <c r="AH52">
        <v>1.8141293536948992E-2</v>
      </c>
      <c r="AI52">
        <v>9.9764572753296851E-2</v>
      </c>
      <c r="AJ52">
        <v>7.9343217291727823E-3</v>
      </c>
      <c r="AK52">
        <v>3.2199803182271433E-2</v>
      </c>
      <c r="AL52">
        <v>0.75644989622909986</v>
      </c>
      <c r="AM52">
        <v>1.4749137801722529E-2</v>
      </c>
      <c r="AN52">
        <v>0.25328127732317962</v>
      </c>
      <c r="AO52">
        <v>2.5843847695077259E-2</v>
      </c>
      <c r="AP52">
        <v>1.4105232280177959E-2</v>
      </c>
      <c r="AQ52">
        <v>2.656014533883945E-2</v>
      </c>
      <c r="AR52">
        <v>2.58814916477864E-3</v>
      </c>
      <c r="AS52">
        <v>7.9607039058355086E-3</v>
      </c>
      <c r="AT52">
        <v>8.9480182339420102E-3</v>
      </c>
      <c r="AU52">
        <v>1.2646894735241899E-2</v>
      </c>
      <c r="AV52">
        <v>1.5983279421291768E-2</v>
      </c>
      <c r="AW52">
        <v>1.344337882646598E-2</v>
      </c>
      <c r="AX52">
        <v>7.5858354039037316E-3</v>
      </c>
      <c r="AY52">
        <v>2.6694528297177379E-2</v>
      </c>
      <c r="AZ52">
        <v>1.7896308115375771E-2</v>
      </c>
      <c r="BA52">
        <v>7.9768179768636323E-3</v>
      </c>
      <c r="BB52">
        <v>5.133968448843053E-3</v>
      </c>
      <c r="BC52">
        <v>9.6422231606386379E-3</v>
      </c>
      <c r="BD52">
        <v>1.255151866520459E-2</v>
      </c>
      <c r="BE52">
        <v>5.5401244686040822E-3</v>
      </c>
      <c r="BF52">
        <v>2.085793912533317E-2</v>
      </c>
      <c r="BG52">
        <v>7.9455631604211069E-2</v>
      </c>
      <c r="BH52">
        <v>1.134981441637426</v>
      </c>
      <c r="BI52">
        <v>1.3216832278736129E-2</v>
      </c>
      <c r="BJ52">
        <v>2.842188032359268E-2</v>
      </c>
      <c r="BK52">
        <v>2.8748393152662598E-2</v>
      </c>
      <c r="BL52">
        <v>2.6531331596235198E-2</v>
      </c>
      <c r="BM52">
        <v>4.9630393838491424E-3</v>
      </c>
      <c r="BN52">
        <v>8.0196538575978693E-3</v>
      </c>
      <c r="BO52">
        <v>5.2176120249191266E-3</v>
      </c>
      <c r="BP52">
        <v>5.3419258279009483E-3</v>
      </c>
      <c r="BQ52">
        <v>8.7510788234692622E-3</v>
      </c>
      <c r="BR52">
        <v>6.5857183715066544E-3</v>
      </c>
      <c r="BS52">
        <v>8.6266407011686228E-3</v>
      </c>
      <c r="BT52">
        <v>6.4078292141611778E-3</v>
      </c>
      <c r="BU52">
        <v>4.1252520003885107E-3</v>
      </c>
      <c r="BV52">
        <v>6.0793030040950961E-3</v>
      </c>
      <c r="BW52">
        <v>6.7457600210767887E-3</v>
      </c>
      <c r="BX52">
        <v>3.9467618983328474E-3</v>
      </c>
      <c r="BY52">
        <v>1.914181728321006E-3</v>
      </c>
      <c r="BZ52">
        <v>1.1628543739922799E-3</v>
      </c>
      <c r="CA52">
        <v>1.2149691093867039E-3</v>
      </c>
      <c r="CB52">
        <v>1.511280106192248E-3</v>
      </c>
      <c r="CC52">
        <v>2.536540778534763E-3</v>
      </c>
      <c r="CD52">
        <v>1.572386664069848E-3</v>
      </c>
      <c r="CE52">
        <v>2.0968989245134639E-3</v>
      </c>
      <c r="CF52">
        <v>0</v>
      </c>
      <c r="CG52">
        <v>2.0689707613825111E-3</v>
      </c>
      <c r="CH52">
        <v>4.4654861223053571E-3</v>
      </c>
      <c r="CI52">
        <v>1.649994688482378E-3</v>
      </c>
      <c r="CJ52">
        <v>3.3474369420413309E-3</v>
      </c>
      <c r="CK52">
        <v>1.316976985798709E-3</v>
      </c>
      <c r="CL52">
        <v>1.2798618109532069E-3</v>
      </c>
      <c r="CM52">
        <v>2.412232896582826E-3</v>
      </c>
      <c r="CN52">
        <v>5.265716138682772E-3</v>
      </c>
      <c r="CO52">
        <v>2.9979399530144328E-3</v>
      </c>
      <c r="CP52">
        <v>1.9213915822218551E-3</v>
      </c>
      <c r="CQ52">
        <v>5.2820884542059627E-3</v>
      </c>
      <c r="CR52">
        <v>5.5319489225925866E-3</v>
      </c>
      <c r="CS52">
        <v>2.4637397732471512E-3</v>
      </c>
      <c r="CT52">
        <v>7.7156441249428881E-4</v>
      </c>
      <c r="CU52">
        <v>4.2552010860705154E-3</v>
      </c>
      <c r="CV52">
        <v>2.4848546625635629E-3</v>
      </c>
      <c r="CW52">
        <v>1.169543468757633E-2</v>
      </c>
      <c r="CX52">
        <v>2.7571757232710088E-3</v>
      </c>
      <c r="CY52">
        <v>8.3157975853015535E-3</v>
      </c>
      <c r="CZ52">
        <v>2.4006162642997921E-3</v>
      </c>
      <c r="DA52">
        <v>6.2243450278773472E-3</v>
      </c>
      <c r="DB52">
        <v>4.5735652382694154E-3</v>
      </c>
      <c r="DC52">
        <v>1.9330106968212649E-3</v>
      </c>
      <c r="DD52">
        <v>3.8677248829884201E-3</v>
      </c>
      <c r="DE52">
        <v>1.092512359742266E-2</v>
      </c>
      <c r="DF52">
        <v>4.7542190023330266E-3</v>
      </c>
      <c r="DG52">
        <v>7.7874775274142747E-3</v>
      </c>
      <c r="DH52">
        <v>3.0566913855552872E-3</v>
      </c>
      <c r="DI52">
        <v>4.7587292110105837E-3</v>
      </c>
      <c r="DJ52">
        <v>1.498913840311229E-3</v>
      </c>
      <c r="DK52">
        <v>0</v>
      </c>
      <c r="DL52">
        <v>606.22402494685934</v>
      </c>
      <c r="DM52">
        <v>18.8222582242595</v>
      </c>
      <c r="DN52">
        <v>1242.7761905183679</v>
      </c>
      <c r="DO52">
        <v>1239.6434062855269</v>
      </c>
      <c r="DP52">
        <v>145.20264044032831</v>
      </c>
      <c r="DQ52">
        <v>294.4764240781783</v>
      </c>
      <c r="DR52">
        <v>1948.276980903694</v>
      </c>
      <c r="DS52">
        <v>2343.6396568424429</v>
      </c>
      <c r="DT52">
        <v>18912.299133977562</v>
      </c>
      <c r="DU52">
        <v>749.32887317699794</v>
      </c>
      <c r="DV52">
        <v>2194.8334414976598</v>
      </c>
    </row>
    <row r="53" spans="1:126" hidden="1" x14ac:dyDescent="0.25">
      <c r="A53" s="1" t="s">
        <v>176</v>
      </c>
      <c r="B53">
        <v>27177.438507034771</v>
      </c>
      <c r="C53">
        <v>13764.07786245609</v>
      </c>
      <c r="D53">
        <v>1.396550062421946E-2</v>
      </c>
      <c r="E53">
        <v>2.186628806083845E-3</v>
      </c>
      <c r="F53">
        <v>1.0277877715351489E-2</v>
      </c>
      <c r="G53">
        <v>2.3476836369367691E-3</v>
      </c>
      <c r="H53">
        <v>2.4892398586079732E-3</v>
      </c>
      <c r="I53">
        <v>0</v>
      </c>
      <c r="J53">
        <v>0.17687067356982761</v>
      </c>
      <c r="K53">
        <v>7.9819200229713921E-3</v>
      </c>
      <c r="L53">
        <v>2.1657571542784731E-2</v>
      </c>
      <c r="M53">
        <v>2.3613156758500429E-2</v>
      </c>
      <c r="N53">
        <v>1.4883999652172559E-2</v>
      </c>
      <c r="O53">
        <v>2.1697950299657411E-2</v>
      </c>
      <c r="P53">
        <v>1.8925756165684472E-2</v>
      </c>
      <c r="Q53">
        <v>2.227103706260215E-2</v>
      </c>
      <c r="R53">
        <v>1.924500894087209E-2</v>
      </c>
      <c r="S53">
        <v>1.703854244233052E-2</v>
      </c>
      <c r="T53">
        <v>2.63216916327982E-2</v>
      </c>
      <c r="U53">
        <v>2.0411355188953619E-2</v>
      </c>
      <c r="V53">
        <v>3.7854984846949567E-2</v>
      </c>
      <c r="W53">
        <v>0.11568512911790781</v>
      </c>
      <c r="X53">
        <v>6.6893411835750358E-2</v>
      </c>
      <c r="Y53">
        <v>4.9030657389381387E-2</v>
      </c>
      <c r="Z53">
        <v>0.2245858761220958</v>
      </c>
      <c r="AA53">
        <v>0.21655601417511711</v>
      </c>
      <c r="AB53">
        <v>5.5640629198337427E-2</v>
      </c>
      <c r="AC53">
        <v>5.823084148241211E-3</v>
      </c>
      <c r="AD53">
        <v>1.3594759841279081E-2</v>
      </c>
      <c r="AE53">
        <v>2.0825097568945641E-2</v>
      </c>
      <c r="AF53">
        <v>8.8749608090276794E-3</v>
      </c>
      <c r="AG53">
        <v>2.9708291027724581E-2</v>
      </c>
      <c r="AH53">
        <v>1.0414234822421041E-2</v>
      </c>
      <c r="AI53">
        <v>3.1116472154486818E-2</v>
      </c>
      <c r="AJ53">
        <v>2.728628516950421E-2</v>
      </c>
      <c r="AK53">
        <v>0.13111605025390061</v>
      </c>
      <c r="AL53">
        <v>9.9925525514753491E-2</v>
      </c>
      <c r="AM53">
        <v>1.6010111018222091E-2</v>
      </c>
      <c r="AN53">
        <v>3.7168076866622511E-2</v>
      </c>
      <c r="AO53">
        <v>3.7797945409664669E-3</v>
      </c>
      <c r="AP53">
        <v>3.9646817214641202E-2</v>
      </c>
      <c r="AQ53">
        <v>8.6198662530128756E-2</v>
      </c>
      <c r="AR53">
        <v>3.9248329931326296E-3</v>
      </c>
      <c r="AS53">
        <v>9.0917597823519884E-3</v>
      </c>
      <c r="AT53">
        <v>1.093022801300856E-2</v>
      </c>
      <c r="AU53">
        <v>1.171363565593017E-2</v>
      </c>
      <c r="AV53">
        <v>1.026740718559668E-2</v>
      </c>
      <c r="AW53">
        <v>1.11134145934894E-2</v>
      </c>
      <c r="AX53">
        <v>2.1922632253657229E-3</v>
      </c>
      <c r="AY53">
        <v>0.1008807528607506</v>
      </c>
      <c r="AZ53">
        <v>5.7995486760235762E-2</v>
      </c>
      <c r="BA53">
        <v>5.6140852158124196E-3</v>
      </c>
      <c r="BB53">
        <v>5.0545134048168676E-3</v>
      </c>
      <c r="BC53">
        <v>8.8140709708224418E-3</v>
      </c>
      <c r="BD53">
        <v>1.1983828390715179E-2</v>
      </c>
      <c r="BE53">
        <v>4.6950502471737173E-3</v>
      </c>
      <c r="BF53">
        <v>6.5150324592552641E-2</v>
      </c>
      <c r="BG53">
        <v>0.34654429635672962</v>
      </c>
      <c r="BH53">
        <v>1.180518231091088</v>
      </c>
      <c r="BI53">
        <v>1.3449699197224109E-2</v>
      </c>
      <c r="BJ53">
        <v>1.607042661260278E-2</v>
      </c>
      <c r="BK53">
        <v>1.5945485734649809E-2</v>
      </c>
      <c r="BL53">
        <v>1.506939171206223E-2</v>
      </c>
      <c r="BM53">
        <v>5.1999796826818732E-3</v>
      </c>
      <c r="BN53">
        <v>7.4073826121519261E-3</v>
      </c>
      <c r="BO53">
        <v>5.8031302348760319E-3</v>
      </c>
      <c r="BP53">
        <v>4.8056443178269206E-3</v>
      </c>
      <c r="BQ53">
        <v>7.7221620270857012E-3</v>
      </c>
      <c r="BR53">
        <v>3.301128109957932E-3</v>
      </c>
      <c r="BS53">
        <v>2.2943173050542971E-3</v>
      </c>
      <c r="BT53">
        <v>6.7022745290404983E-3</v>
      </c>
      <c r="BU53">
        <v>3.1316657655651248E-3</v>
      </c>
      <c r="BV53">
        <v>7.409693624060242E-3</v>
      </c>
      <c r="BW53">
        <v>7.9150171192219152E-3</v>
      </c>
      <c r="BX53">
        <v>9.1195663821665406E-3</v>
      </c>
      <c r="BY53">
        <v>2.6802703372980738E-3</v>
      </c>
      <c r="BZ53">
        <v>1.6851577810321451E-3</v>
      </c>
      <c r="CA53">
        <v>1.5421515927094239E-3</v>
      </c>
      <c r="CB53">
        <v>1.811435744659845E-3</v>
      </c>
      <c r="CC53">
        <v>5.9933902544783623E-3</v>
      </c>
      <c r="CD53">
        <v>1.5406071832711049E-3</v>
      </c>
      <c r="CE53">
        <v>2.4663539491868989E-3</v>
      </c>
      <c r="CF53">
        <v>0</v>
      </c>
      <c r="CG53">
        <v>2.6491267095037508E-3</v>
      </c>
      <c r="CH53">
        <v>3.5888131303446519E-3</v>
      </c>
      <c r="CI53">
        <v>1.145555368554E-3</v>
      </c>
      <c r="CJ53">
        <v>3.2411438892371671E-3</v>
      </c>
      <c r="CK53">
        <v>1.7277590076025251E-3</v>
      </c>
      <c r="CL53">
        <v>1.5489392123750789E-3</v>
      </c>
      <c r="CM53">
        <v>2.200069012444952E-3</v>
      </c>
      <c r="CN53">
        <v>4.1804696555003988E-3</v>
      </c>
      <c r="CO53">
        <v>4.0818578824868843E-3</v>
      </c>
      <c r="CP53">
        <v>2.865267942261278E-3</v>
      </c>
      <c r="CQ53">
        <v>5.9086410463498086E-3</v>
      </c>
      <c r="CR53">
        <v>6.5018612101652249E-3</v>
      </c>
      <c r="CS53">
        <v>2.2847280458337502E-3</v>
      </c>
      <c r="CT53">
        <v>9.6041795909402184E-4</v>
      </c>
      <c r="CU53">
        <v>4.3413941696462087E-3</v>
      </c>
      <c r="CV53">
        <v>2.6268523063170991E-3</v>
      </c>
      <c r="CW53">
        <v>1.396547539318259E-2</v>
      </c>
      <c r="CX53">
        <v>3.12890093529973E-3</v>
      </c>
      <c r="CY53">
        <v>9.2743985633565226E-3</v>
      </c>
      <c r="CZ53">
        <v>2.939153578323334E-3</v>
      </c>
      <c r="DA53">
        <v>7.6541088324838316E-3</v>
      </c>
      <c r="DB53">
        <v>5.1180463212536029E-3</v>
      </c>
      <c r="DC53">
        <v>2.3960685764623552E-3</v>
      </c>
      <c r="DD53">
        <v>3.9271729795606657E-3</v>
      </c>
      <c r="DE53">
        <v>9.1254379926771611E-3</v>
      </c>
      <c r="DF53">
        <v>5.6456981864078824E-3</v>
      </c>
      <c r="DG53">
        <v>8.9332193552358521E-3</v>
      </c>
      <c r="DH53">
        <v>3.0584469091256431E-3</v>
      </c>
      <c r="DI53">
        <v>5.3640842547627906E-3</v>
      </c>
      <c r="DJ53">
        <v>1.7714242994346771E-3</v>
      </c>
      <c r="DK53">
        <v>0</v>
      </c>
      <c r="DL53">
        <v>798.46425146886213</v>
      </c>
      <c r="DM53">
        <v>65.117997542671105</v>
      </c>
      <c r="DN53">
        <v>1071.9505554529881</v>
      </c>
      <c r="DO53">
        <v>2969.6964938821998</v>
      </c>
      <c r="DP53">
        <v>423.02443370047342</v>
      </c>
      <c r="DQ53">
        <v>484.62385690470182</v>
      </c>
      <c r="DR53">
        <v>2208.6153887074388</v>
      </c>
      <c r="DS53">
        <v>899.98845375526355</v>
      </c>
      <c r="DT53">
        <v>18255.95707562015</v>
      </c>
      <c r="DU53">
        <v>2560.0042008075989</v>
      </c>
      <c r="DV53">
        <v>2256.225943300612</v>
      </c>
    </row>
    <row r="54" spans="1:126" hidden="1" x14ac:dyDescent="0.25">
      <c r="A54" s="1" t="s">
        <v>177</v>
      </c>
      <c r="B54">
        <v>4249.4085369384738</v>
      </c>
      <c r="C54">
        <v>4704.987165523733</v>
      </c>
      <c r="D54">
        <v>6.3888005513998364E-3</v>
      </c>
      <c r="E54">
        <v>7.4721763611852786E-4</v>
      </c>
      <c r="F54">
        <v>2.552442130106726E-3</v>
      </c>
      <c r="G54">
        <v>6.8644833188168611E-3</v>
      </c>
      <c r="H54">
        <v>2.7871095910643871E-2</v>
      </c>
      <c r="I54">
        <v>0</v>
      </c>
      <c r="J54">
        <v>3.0220778436139281E-2</v>
      </c>
      <c r="K54">
        <v>1.5228793885951981E-3</v>
      </c>
      <c r="L54">
        <v>1.0884892395940499E-2</v>
      </c>
      <c r="M54">
        <v>1.6602299477810861E-2</v>
      </c>
      <c r="N54">
        <v>1.4076705971081949E-2</v>
      </c>
      <c r="O54">
        <v>1.460567495062097E-2</v>
      </c>
      <c r="P54">
        <v>1.7180328371740598E-2</v>
      </c>
      <c r="Q54">
        <v>1.862036945266609E-2</v>
      </c>
      <c r="R54">
        <v>1.247636089903098E-2</v>
      </c>
      <c r="S54">
        <v>1.089086791317642E-2</v>
      </c>
      <c r="T54">
        <v>1.772657711853132E-2</v>
      </c>
      <c r="U54">
        <v>8.6959336032945058E-3</v>
      </c>
      <c r="V54">
        <v>1.261247841580871E-2</v>
      </c>
      <c r="W54">
        <v>1.923169506897238E-2</v>
      </c>
      <c r="X54">
        <v>1.1077021207202111E-2</v>
      </c>
      <c r="Y54">
        <v>7.2415549041036122E-3</v>
      </c>
      <c r="Z54">
        <v>3.6812328251971373E-2</v>
      </c>
      <c r="AA54">
        <v>3.9944145366858939E-2</v>
      </c>
      <c r="AB54">
        <v>9.6394936776173796E-3</v>
      </c>
      <c r="AC54">
        <v>2.379236358469302E-2</v>
      </c>
      <c r="AD54">
        <v>1.40089032508127E-2</v>
      </c>
      <c r="AE54">
        <v>1.0576195657072081E-2</v>
      </c>
      <c r="AF54">
        <v>1.6241756997312201E-2</v>
      </c>
      <c r="AG54">
        <v>0.13883091815390999</v>
      </c>
      <c r="AH54">
        <v>4.6648005792721887E-2</v>
      </c>
      <c r="AI54">
        <v>7.2279290061035048E-2</v>
      </c>
      <c r="AJ54">
        <v>4.442052432856133E-3</v>
      </c>
      <c r="AK54">
        <v>2.5984259720178281E-2</v>
      </c>
      <c r="AL54">
        <v>4.2551779231214698E-2</v>
      </c>
      <c r="AM54">
        <v>3.236320446565831E-2</v>
      </c>
      <c r="AN54">
        <v>4.0379445235237017E-2</v>
      </c>
      <c r="AO54">
        <v>2.6486094736011809E-2</v>
      </c>
      <c r="AP54">
        <v>6.7881362707502436E-3</v>
      </c>
      <c r="AQ54">
        <v>1.5011992438909209E-2</v>
      </c>
      <c r="AR54">
        <v>1.0558718469042281E-3</v>
      </c>
      <c r="AS54">
        <v>2.6347090454309639E-3</v>
      </c>
      <c r="AT54">
        <v>2.4484167609996541E-3</v>
      </c>
      <c r="AU54">
        <v>6.3107556203808399E-3</v>
      </c>
      <c r="AV54">
        <v>1.063832048205653E-2</v>
      </c>
      <c r="AW54">
        <v>5.2900204909584574E-3</v>
      </c>
      <c r="AX54">
        <v>7.0721905508097484E-3</v>
      </c>
      <c r="AY54">
        <v>1.7314001056310119E-2</v>
      </c>
      <c r="AZ54">
        <v>1.017349657597588E-2</v>
      </c>
      <c r="BA54">
        <v>1.5627232701756291E-3</v>
      </c>
      <c r="BB54">
        <v>1.85710616667059E-3</v>
      </c>
      <c r="BC54">
        <v>2.212465769681721E-3</v>
      </c>
      <c r="BD54">
        <v>3.4269236357230642E-3</v>
      </c>
      <c r="BE54">
        <v>9.1704198855216742E-3</v>
      </c>
      <c r="BF54">
        <v>1.074670161237185E-2</v>
      </c>
      <c r="BG54">
        <v>5.6351105069252012E-2</v>
      </c>
      <c r="BH54">
        <v>3.8877151794147573E-2</v>
      </c>
      <c r="BI54">
        <v>9.3021474693155248E-4</v>
      </c>
      <c r="BJ54">
        <v>4.0234564654580271E-3</v>
      </c>
      <c r="BK54">
        <v>5.248813562374657E-3</v>
      </c>
      <c r="BL54">
        <v>4.1399480695792964E-3</v>
      </c>
      <c r="BM54">
        <v>1.091350124833691E-3</v>
      </c>
      <c r="BN54">
        <v>1.080443271269855E-3</v>
      </c>
      <c r="BO54">
        <v>7.2703274959603603E-4</v>
      </c>
      <c r="BP54">
        <v>1.124124408677912E-3</v>
      </c>
      <c r="BQ54">
        <v>1.253830389319898E-3</v>
      </c>
      <c r="BR54">
        <v>1.028177234071835E-3</v>
      </c>
      <c r="BS54">
        <v>1.3938227891214219E-3</v>
      </c>
      <c r="BT54">
        <v>1.044875205050804E-3</v>
      </c>
      <c r="BU54">
        <v>6.6789061433696626E-4</v>
      </c>
      <c r="BV54">
        <v>1.4428507931070109E-3</v>
      </c>
      <c r="BW54">
        <v>2.156102921060873E-3</v>
      </c>
      <c r="BX54">
        <v>1.8023446533145179E-3</v>
      </c>
      <c r="BY54">
        <v>5.2098303343822369E-4</v>
      </c>
      <c r="BZ54">
        <v>3.1574939221937768E-4</v>
      </c>
      <c r="CA54">
        <v>2.9533754628520339E-4</v>
      </c>
      <c r="CB54">
        <v>3.2173662051144608E-4</v>
      </c>
      <c r="CC54">
        <v>1.061609811291871E-3</v>
      </c>
      <c r="CD54">
        <v>2.9483213301737823E-4</v>
      </c>
      <c r="CE54">
        <v>4.2158332207597272E-4</v>
      </c>
      <c r="CF54">
        <v>0</v>
      </c>
      <c r="CG54">
        <v>3.4198674551709588E-4</v>
      </c>
      <c r="CH54">
        <v>7.6432060289987258E-4</v>
      </c>
      <c r="CI54">
        <v>2.5632250673093322E-4</v>
      </c>
      <c r="CJ54">
        <v>4.1147822319235832E-4</v>
      </c>
      <c r="CK54">
        <v>2.3952026679594841E-4</v>
      </c>
      <c r="CL54">
        <v>2.2428676423352339E-4</v>
      </c>
      <c r="CM54">
        <v>4.4479066049227727E-4</v>
      </c>
      <c r="CN54">
        <v>2.2715001543503299E-3</v>
      </c>
      <c r="CO54">
        <v>1.00238467768422E-3</v>
      </c>
      <c r="CP54">
        <v>4.650232283959004E-4</v>
      </c>
      <c r="CQ54">
        <v>8.6237492818720739E-4</v>
      </c>
      <c r="CR54">
        <v>5.880108180101347E-4</v>
      </c>
      <c r="CS54">
        <v>4.8948169284104533E-4</v>
      </c>
      <c r="CT54">
        <v>1.4403643316492759E-4</v>
      </c>
      <c r="CU54">
        <v>9.3697946610171972E-4</v>
      </c>
      <c r="CV54">
        <v>3.4561313666776368E-4</v>
      </c>
      <c r="CW54">
        <v>1.5820992606509481E-3</v>
      </c>
      <c r="CX54">
        <v>4.8109414727564659E-4</v>
      </c>
      <c r="CY54">
        <v>9.7675954517409923E-4</v>
      </c>
      <c r="CZ54">
        <v>5.913236012318546E-4</v>
      </c>
      <c r="DA54">
        <v>8.5685394714764252E-4</v>
      </c>
      <c r="DB54">
        <v>8.2450005254088151E-4</v>
      </c>
      <c r="DC54">
        <v>5.0337938246427041E-4</v>
      </c>
      <c r="DD54">
        <v>8.3522908489672371E-4</v>
      </c>
      <c r="DE54">
        <v>1.3054930165868771E-3</v>
      </c>
      <c r="DF54">
        <v>5.1298743763654616E-4</v>
      </c>
      <c r="DG54">
        <v>1.221272860371425E-3</v>
      </c>
      <c r="DH54">
        <v>5.9774215270464511E-4</v>
      </c>
      <c r="DI54">
        <v>8.3165158596656085E-4</v>
      </c>
      <c r="DJ54">
        <v>3.310128366694117E-4</v>
      </c>
      <c r="DK54">
        <v>0</v>
      </c>
      <c r="DL54">
        <v>454.32153937699258</v>
      </c>
      <c r="DM54">
        <v>11.478101195436279</v>
      </c>
      <c r="DN54">
        <v>178.7761945284746</v>
      </c>
      <c r="DO54">
        <v>610.59497993103798</v>
      </c>
      <c r="DP54">
        <v>89.650838971518837</v>
      </c>
      <c r="DQ54">
        <v>157.71793100541481</v>
      </c>
      <c r="DR54">
        <v>449.76859910304069</v>
      </c>
      <c r="DS54">
        <v>375.70943641874959</v>
      </c>
      <c r="DT54">
        <v>1921.3909164078079</v>
      </c>
      <c r="DU54">
        <v>395.06341044158279</v>
      </c>
      <c r="DV54">
        <v>301.26673387414519</v>
      </c>
    </row>
    <row r="55" spans="1:126" hidden="1" x14ac:dyDescent="0.25">
      <c r="A55" s="1" t="s">
        <v>178</v>
      </c>
      <c r="B55">
        <v>45611.340802576779</v>
      </c>
      <c r="C55">
        <v>47099.81974456532</v>
      </c>
      <c r="D55">
        <v>6.1656647949630099E-2</v>
      </c>
      <c r="E55">
        <v>7.1462586421585546E-3</v>
      </c>
      <c r="F55">
        <v>2.8973472683344659E-2</v>
      </c>
      <c r="G55">
        <v>7.9173258177211939E-3</v>
      </c>
      <c r="H55">
        <v>9.6907045312737486E-3</v>
      </c>
      <c r="I55">
        <v>0</v>
      </c>
      <c r="J55">
        <v>0.44785561715112232</v>
      </c>
      <c r="K55">
        <v>1.502636890362636E-2</v>
      </c>
      <c r="L55">
        <v>0.1360714820439082</v>
      </c>
      <c r="M55">
        <v>0.21592903751837339</v>
      </c>
      <c r="N55">
        <v>0.18277137399964</v>
      </c>
      <c r="O55">
        <v>0.1856554879141957</v>
      </c>
      <c r="P55">
        <v>0.22673812748352101</v>
      </c>
      <c r="Q55">
        <v>0.24835124170926789</v>
      </c>
      <c r="R55">
        <v>0.16411565052522339</v>
      </c>
      <c r="S55">
        <v>0.14268458985823759</v>
      </c>
      <c r="T55">
        <v>0.22693590060312679</v>
      </c>
      <c r="U55">
        <v>0.1060637193507926</v>
      </c>
      <c r="V55">
        <v>0.2059391472089751</v>
      </c>
      <c r="W55">
        <v>0.28795769432618618</v>
      </c>
      <c r="X55">
        <v>0.16749833556061261</v>
      </c>
      <c r="Y55">
        <v>9.7637351929060576E-2</v>
      </c>
      <c r="Z55">
        <v>0.55597717066639563</v>
      </c>
      <c r="AA55">
        <v>0.81566142107218942</v>
      </c>
      <c r="AB55">
        <v>0.16320660515847429</v>
      </c>
      <c r="AC55">
        <v>0.1390572631655779</v>
      </c>
      <c r="AD55">
        <v>0.12560761952458829</v>
      </c>
      <c r="AE55">
        <v>0.1183079666953476</v>
      </c>
      <c r="AF55">
        <v>0.15641915430623041</v>
      </c>
      <c r="AG55">
        <v>1.1723128157432321</v>
      </c>
      <c r="AH55">
        <v>0.3872333221931426</v>
      </c>
      <c r="AI55">
        <v>0.65678693332685101</v>
      </c>
      <c r="AJ55">
        <v>6.5199335446093437E-2</v>
      </c>
      <c r="AK55">
        <v>0.36289891606351732</v>
      </c>
      <c r="AL55">
        <v>0.748653891443955</v>
      </c>
      <c r="AM55">
        <v>0.24180129034121431</v>
      </c>
      <c r="AN55">
        <v>0.25429575375349778</v>
      </c>
      <c r="AO55">
        <v>0.56324178705052996</v>
      </c>
      <c r="AP55">
        <v>9.6779978760160187E-2</v>
      </c>
      <c r="AQ55">
        <v>0.21718536199152219</v>
      </c>
      <c r="AR55">
        <v>1.2778195042619339E-2</v>
      </c>
      <c r="AS55">
        <v>2.8926475186394379E-2</v>
      </c>
      <c r="AT55">
        <v>2.8673475125166131E-2</v>
      </c>
      <c r="AU55">
        <v>7.6018041837680309E-2</v>
      </c>
      <c r="AV55">
        <v>0.13784023838741691</v>
      </c>
      <c r="AW55">
        <v>6.2195198360302628E-2</v>
      </c>
      <c r="AX55">
        <v>9.3205767234647505E-2</v>
      </c>
      <c r="AY55">
        <v>0.25477017137018371</v>
      </c>
      <c r="AZ55">
        <v>0.14633372299174549</v>
      </c>
      <c r="BA55">
        <v>1.537170119751027E-2</v>
      </c>
      <c r="BB55">
        <v>2.232705945437554E-2</v>
      </c>
      <c r="BC55">
        <v>2.4102576830771352E-2</v>
      </c>
      <c r="BD55">
        <v>1.1594710621925779E-2</v>
      </c>
      <c r="BE55">
        <v>8.1601211443454846E-3</v>
      </c>
      <c r="BF55">
        <v>0.15305382480461441</v>
      </c>
      <c r="BG55">
        <v>0.85358010620113434</v>
      </c>
      <c r="BH55">
        <v>7.5069892520038289E-2</v>
      </c>
      <c r="BI55">
        <v>6.9684955280477504E-3</v>
      </c>
      <c r="BJ55">
        <v>5.3076440906988799E-2</v>
      </c>
      <c r="BK55">
        <v>5.9903208613500632E-2</v>
      </c>
      <c r="BL55">
        <v>5.253317503656206E-2</v>
      </c>
      <c r="BM55">
        <v>1.2246910501245311E-2</v>
      </c>
      <c r="BN55">
        <v>1.099830860313588E-2</v>
      </c>
      <c r="BO55">
        <v>7.5467423170237488E-3</v>
      </c>
      <c r="BP55">
        <v>1.1622657527383101E-2</v>
      </c>
      <c r="BQ55">
        <v>1.2145905571631451E-2</v>
      </c>
      <c r="BR55">
        <v>9.0312552269456951E-3</v>
      </c>
      <c r="BS55">
        <v>1.0850566790914531E-2</v>
      </c>
      <c r="BT55">
        <v>1.081043239051927E-2</v>
      </c>
      <c r="BU55">
        <v>6.9640775808892481E-3</v>
      </c>
      <c r="BV55">
        <v>1.651445898824885E-2</v>
      </c>
      <c r="BW55">
        <v>2.5910277872184501E-2</v>
      </c>
      <c r="BX55">
        <v>2.9398619077972719E-2</v>
      </c>
      <c r="BY55">
        <v>6.6876212113611642E-3</v>
      </c>
      <c r="BZ55">
        <v>4.3040846031530402E-3</v>
      </c>
      <c r="CA55">
        <v>3.6265625561167749E-3</v>
      </c>
      <c r="CB55">
        <v>3.6974717877365131E-3</v>
      </c>
      <c r="CC55">
        <v>1.816566162423407E-2</v>
      </c>
      <c r="CD55">
        <v>3.2057473911098078E-3</v>
      </c>
      <c r="CE55">
        <v>5.3474702824452746E-3</v>
      </c>
      <c r="CF55">
        <v>0</v>
      </c>
      <c r="CG55">
        <v>4.0898820430032273E-3</v>
      </c>
      <c r="CH55">
        <v>8.5480006317717669E-3</v>
      </c>
      <c r="CI55">
        <v>2.9893475639336869E-3</v>
      </c>
      <c r="CJ55">
        <v>4.2581022711912948E-3</v>
      </c>
      <c r="CK55">
        <v>2.9815725178733892E-3</v>
      </c>
      <c r="CL55">
        <v>2.8447969922583689E-3</v>
      </c>
      <c r="CM55">
        <v>5.0684374370697036E-3</v>
      </c>
      <c r="CN55">
        <v>1.9736490923601791E-2</v>
      </c>
      <c r="CO55">
        <v>1.2367973406484911E-2</v>
      </c>
      <c r="CP55">
        <v>6.795173832999977E-3</v>
      </c>
      <c r="CQ55">
        <v>1.0169709151435649E-2</v>
      </c>
      <c r="CR55">
        <v>6.4574769436116647E-3</v>
      </c>
      <c r="CS55">
        <v>5.3323832907124728E-3</v>
      </c>
      <c r="CT55">
        <v>1.7786460161144E-3</v>
      </c>
      <c r="CU55">
        <v>1.147016699321594E-2</v>
      </c>
      <c r="CV55">
        <v>3.777952520651127E-3</v>
      </c>
      <c r="CW55">
        <v>1.8209240323065881E-2</v>
      </c>
      <c r="CX55">
        <v>5.1415129701580763E-3</v>
      </c>
      <c r="CY55">
        <v>1.102331043606297E-2</v>
      </c>
      <c r="CZ55">
        <v>7.9346486372575877E-3</v>
      </c>
      <c r="DA55">
        <v>9.5351857264453343E-3</v>
      </c>
      <c r="DB55">
        <v>9.2073878051673677E-3</v>
      </c>
      <c r="DC55">
        <v>6.0141040219515388E-3</v>
      </c>
      <c r="DD55">
        <v>9.8084262193608648E-3</v>
      </c>
      <c r="DE55">
        <v>1.493334551970282E-2</v>
      </c>
      <c r="DF55">
        <v>5.54138364748725E-3</v>
      </c>
      <c r="DG55">
        <v>1.492866522115781E-2</v>
      </c>
      <c r="DH55">
        <v>7.1741395522074156E-3</v>
      </c>
      <c r="DI55">
        <v>8.5868658288030236E-3</v>
      </c>
      <c r="DJ55">
        <v>3.7327649013389349E-3</v>
      </c>
      <c r="DK55">
        <v>0</v>
      </c>
      <c r="DL55">
        <v>5708.1857050883746</v>
      </c>
      <c r="DM55">
        <v>164.57717273428909</v>
      </c>
      <c r="DN55">
        <v>1985.769097053854</v>
      </c>
      <c r="DO55">
        <v>6339.2839319353898</v>
      </c>
      <c r="DP55">
        <v>1199.8997687636779</v>
      </c>
      <c r="DQ55">
        <v>1956.140045898765</v>
      </c>
      <c r="DR55">
        <v>5309.7406282525317</v>
      </c>
      <c r="DS55">
        <v>3067.6071499615759</v>
      </c>
      <c r="DT55">
        <v>19880.13730288831</v>
      </c>
      <c r="DU55">
        <v>5848.7016610756536</v>
      </c>
      <c r="DV55">
        <v>3236.9021076897052</v>
      </c>
    </row>
    <row r="56" spans="1:126" hidden="1" x14ac:dyDescent="0.25">
      <c r="A56" s="1" t="s">
        <v>179</v>
      </c>
      <c r="B56">
        <v>76001.883570584338</v>
      </c>
      <c r="C56">
        <v>106300.5696276206</v>
      </c>
      <c r="D56">
        <v>0.14434008790002259</v>
      </c>
      <c r="E56">
        <v>2.462274234912909E-2</v>
      </c>
      <c r="F56">
        <v>5.915917709867325E-2</v>
      </c>
      <c r="G56">
        <v>3.326179789613988E-2</v>
      </c>
      <c r="H56">
        <v>0.62211288211408755</v>
      </c>
      <c r="I56">
        <v>0</v>
      </c>
      <c r="J56">
        <v>0.25249294504853242</v>
      </c>
      <c r="K56">
        <v>2.9121096104025461E-2</v>
      </c>
      <c r="L56">
        <v>0.2123819592266355</v>
      </c>
      <c r="M56">
        <v>0.32306773273478367</v>
      </c>
      <c r="N56">
        <v>0.27787675206498141</v>
      </c>
      <c r="O56">
        <v>0.28772381691744781</v>
      </c>
      <c r="P56">
        <v>0.33938469024453261</v>
      </c>
      <c r="Q56">
        <v>0.3624080350587513</v>
      </c>
      <c r="R56">
        <v>0.24143227599348499</v>
      </c>
      <c r="S56">
        <v>0.21524093674300609</v>
      </c>
      <c r="T56">
        <v>0.3578863652081527</v>
      </c>
      <c r="U56">
        <v>0.17513373812985281</v>
      </c>
      <c r="V56">
        <v>0.217515541096095</v>
      </c>
      <c r="W56">
        <v>0.14041802982962731</v>
      </c>
      <c r="X56">
        <v>7.9671948140251483E-2</v>
      </c>
      <c r="Y56">
        <v>6.9988660906008762E-2</v>
      </c>
      <c r="Z56">
        <v>0.25912119773194747</v>
      </c>
      <c r="AA56">
        <v>0.56573856300601355</v>
      </c>
      <c r="AB56">
        <v>0.1046001198370885</v>
      </c>
      <c r="AC56">
        <v>1.507796931496326</v>
      </c>
      <c r="AD56">
        <v>0.33760585065771509</v>
      </c>
      <c r="AE56">
        <v>0.21570844855860741</v>
      </c>
      <c r="AF56">
        <v>0.37239819130005208</v>
      </c>
      <c r="AG56">
        <v>3.4850444166108909</v>
      </c>
      <c r="AH56">
        <v>1.4557901928327881</v>
      </c>
      <c r="AI56">
        <v>1.684923590474418</v>
      </c>
      <c r="AJ56">
        <v>3.5728901289599477E-2</v>
      </c>
      <c r="AK56">
        <v>0.28856234133808811</v>
      </c>
      <c r="AL56">
        <v>0.89974477226400484</v>
      </c>
      <c r="AM56">
        <v>1.147235542902636</v>
      </c>
      <c r="AN56">
        <v>1.5472942153752709</v>
      </c>
      <c r="AO56">
        <v>0.20121304694572001</v>
      </c>
      <c r="AP56">
        <v>6.4050597848810231E-2</v>
      </c>
      <c r="AQ56">
        <v>0.13823324685324939</v>
      </c>
      <c r="AR56">
        <v>1.9728052414834829E-2</v>
      </c>
      <c r="AS56">
        <v>5.8030949188389802E-2</v>
      </c>
      <c r="AT56">
        <v>4.4574181272394001E-2</v>
      </c>
      <c r="AU56">
        <v>0.11412931095989939</v>
      </c>
      <c r="AV56">
        <v>0.1647209095454536</v>
      </c>
      <c r="AW56">
        <v>9.8615387171994251E-2</v>
      </c>
      <c r="AX56">
        <v>0.10823024414014761</v>
      </c>
      <c r="AY56">
        <v>0.1475069961585804</v>
      </c>
      <c r="AZ56">
        <v>9.9089979002865466E-2</v>
      </c>
      <c r="BA56">
        <v>3.9540031756289097E-2</v>
      </c>
      <c r="BB56">
        <v>3.315909815060479E-2</v>
      </c>
      <c r="BC56">
        <v>5.1457827261424387E-2</v>
      </c>
      <c r="BD56">
        <v>7.9138232386512256E-2</v>
      </c>
      <c r="BE56">
        <v>0.28949944262964278</v>
      </c>
      <c r="BF56">
        <v>9.1654949088077572E-2</v>
      </c>
      <c r="BG56">
        <v>0.38168714515352042</v>
      </c>
      <c r="BH56">
        <v>5.8050237313781811E-2</v>
      </c>
      <c r="BI56">
        <v>1.6042556603680171E-2</v>
      </c>
      <c r="BJ56">
        <v>6.9126014408358111E-2</v>
      </c>
      <c r="BK56">
        <v>9.5073469176173625E-2</v>
      </c>
      <c r="BL56">
        <v>7.256857814710263E-2</v>
      </c>
      <c r="BM56">
        <v>2.1137518375986781E-2</v>
      </c>
      <c r="BN56">
        <v>2.5196543178204418E-2</v>
      </c>
      <c r="BO56">
        <v>1.277233833666858E-2</v>
      </c>
      <c r="BP56">
        <v>2.8097289584234519E-2</v>
      </c>
      <c r="BQ56">
        <v>3.2225005384995183E-2</v>
      </c>
      <c r="BR56">
        <v>4.0325102106509469E-2</v>
      </c>
      <c r="BS56">
        <v>6.4947794262426806E-2</v>
      </c>
      <c r="BT56">
        <v>2.128857566072298E-2</v>
      </c>
      <c r="BU56">
        <v>2.1647953967190169E-2</v>
      </c>
      <c r="BV56">
        <v>2.5370216031927729E-2</v>
      </c>
      <c r="BW56">
        <v>4.0224816996221761E-2</v>
      </c>
      <c r="BX56">
        <v>2.7790031303996349E-2</v>
      </c>
      <c r="BY56">
        <v>9.189835740219374E-3</v>
      </c>
      <c r="BZ56">
        <v>5.6031721063457716E-3</v>
      </c>
      <c r="CA56">
        <v>5.8419863793433219E-3</v>
      </c>
      <c r="CB56">
        <v>6.0016106507696336E-3</v>
      </c>
      <c r="CC56">
        <v>1.6345387031639919E-2</v>
      </c>
      <c r="CD56">
        <v>6.3863736718333284E-3</v>
      </c>
      <c r="CE56">
        <v>7.4566186343396779E-3</v>
      </c>
      <c r="CF56">
        <v>0</v>
      </c>
      <c r="CG56">
        <v>5.4299213488791026E-3</v>
      </c>
      <c r="CH56">
        <v>1.403180866466344E-2</v>
      </c>
      <c r="CI56">
        <v>4.7687552449025604E-3</v>
      </c>
      <c r="CJ56">
        <v>7.661271760705567E-3</v>
      </c>
      <c r="CK56">
        <v>3.9558926355401499E-3</v>
      </c>
      <c r="CL56">
        <v>4.4946014925207906E-3</v>
      </c>
      <c r="CM56">
        <v>9.670419327371017E-3</v>
      </c>
      <c r="CN56">
        <v>6.1330165187389173E-2</v>
      </c>
      <c r="CO56">
        <v>1.8742250651980159E-2</v>
      </c>
      <c r="CP56">
        <v>7.9850063499223994E-3</v>
      </c>
      <c r="CQ56">
        <v>1.6264927269416279E-2</v>
      </c>
      <c r="CR56">
        <v>8.627955004300884E-3</v>
      </c>
      <c r="CS56">
        <v>1.189089850132179E-2</v>
      </c>
      <c r="CT56">
        <v>2.437531432612629E-3</v>
      </c>
      <c r="CU56">
        <v>2.516452928482291E-2</v>
      </c>
      <c r="CV56">
        <v>7.6058969163034212E-3</v>
      </c>
      <c r="CW56">
        <v>2.3684533269596259E-2</v>
      </c>
      <c r="CX56">
        <v>8.2208217936726811E-3</v>
      </c>
      <c r="CY56">
        <v>1.39022641368252E-2</v>
      </c>
      <c r="CZ56">
        <v>1.052280938468661E-2</v>
      </c>
      <c r="DA56">
        <v>1.216589033588514E-2</v>
      </c>
      <c r="DB56">
        <v>1.5614680146610681E-2</v>
      </c>
      <c r="DC56">
        <v>9.5658938980818231E-3</v>
      </c>
      <c r="DD56">
        <v>1.5477505347444071E-2</v>
      </c>
      <c r="DE56">
        <v>2.4410040985745271E-2</v>
      </c>
      <c r="DF56">
        <v>6.7744865138817268E-3</v>
      </c>
      <c r="DG56">
        <v>1.9248539887267449E-2</v>
      </c>
      <c r="DH56">
        <v>1.198869080984954E-2</v>
      </c>
      <c r="DI56">
        <v>1.492146148481532E-2</v>
      </c>
      <c r="DJ56">
        <v>6.3947681241638809E-3</v>
      </c>
      <c r="DK56">
        <v>0</v>
      </c>
      <c r="DL56">
        <v>8947.8316164830358</v>
      </c>
      <c r="DM56">
        <v>107.05019605271789</v>
      </c>
      <c r="DN56">
        <v>3097.582805545303</v>
      </c>
      <c r="DO56">
        <v>8931.7250115956303</v>
      </c>
      <c r="DP56">
        <v>1213.64806822531</v>
      </c>
      <c r="DQ56">
        <v>2794.0466728622991</v>
      </c>
      <c r="DR56">
        <v>8247.7284391359281</v>
      </c>
      <c r="DS56">
        <v>15951.416328365471</v>
      </c>
      <c r="DT56">
        <v>26710.854432318669</v>
      </c>
      <c r="DU56">
        <v>2764.6410342624849</v>
      </c>
      <c r="DV56">
        <v>4725.5879039957499</v>
      </c>
    </row>
    <row r="57" spans="1:126" hidden="1" x14ac:dyDescent="0.25">
      <c r="A57" s="1" t="s">
        <v>180</v>
      </c>
      <c r="B57">
        <v>9237.7610383282899</v>
      </c>
      <c r="C57">
        <v>9347.6078685535449</v>
      </c>
      <c r="D57">
        <v>1.36240583065212E-2</v>
      </c>
      <c r="E57">
        <v>2.1309520151215019E-3</v>
      </c>
      <c r="F57">
        <v>4.227730974993597E-3</v>
      </c>
      <c r="G57">
        <v>0.18509293771136931</v>
      </c>
      <c r="H57">
        <v>5.1627060902584017E-2</v>
      </c>
      <c r="I57">
        <v>0</v>
      </c>
      <c r="J57">
        <v>7.8757034711140456E-2</v>
      </c>
      <c r="K57">
        <v>3.0325783611174638E-3</v>
      </c>
      <c r="L57">
        <v>1.505448045045546E-2</v>
      </c>
      <c r="M57">
        <v>2.0955553723786109E-2</v>
      </c>
      <c r="N57">
        <v>1.662391692853793E-2</v>
      </c>
      <c r="O57">
        <v>1.9867762021067679E-2</v>
      </c>
      <c r="P57">
        <v>2.1164112659481291E-2</v>
      </c>
      <c r="Q57">
        <v>2.2719404795257771E-2</v>
      </c>
      <c r="R57">
        <v>1.528073060059997E-2</v>
      </c>
      <c r="S57">
        <v>1.3987278907024061E-2</v>
      </c>
      <c r="T57">
        <v>2.0222439693851919E-2</v>
      </c>
      <c r="U57">
        <v>1.186243999407657E-2</v>
      </c>
      <c r="V57">
        <v>1.79465257147771E-2</v>
      </c>
      <c r="W57">
        <v>5.1456232215973341E-2</v>
      </c>
      <c r="X57">
        <v>2.96220262300309E-2</v>
      </c>
      <c r="Y57">
        <v>1.695462296538177E-2</v>
      </c>
      <c r="Z57">
        <v>9.8925710416851151E-2</v>
      </c>
      <c r="AA57">
        <v>6.3634976727201406E-2</v>
      </c>
      <c r="AB57">
        <v>2.085546688774103E-2</v>
      </c>
      <c r="AC57">
        <v>7.9258333870123404E-2</v>
      </c>
      <c r="AD57">
        <v>2.853670442240799E-2</v>
      </c>
      <c r="AE57">
        <v>2.413258775317589E-2</v>
      </c>
      <c r="AF57">
        <v>3.9956228807266972E-2</v>
      </c>
      <c r="AG57">
        <v>0.26345614525585931</v>
      </c>
      <c r="AH57">
        <v>1.6164159561983079E-2</v>
      </c>
      <c r="AI57">
        <v>0.18198898891426471</v>
      </c>
      <c r="AJ57">
        <v>1.1458087786321861E-2</v>
      </c>
      <c r="AK57">
        <v>6.0354903719873038E-2</v>
      </c>
      <c r="AL57">
        <v>2.102304287089915E-2</v>
      </c>
      <c r="AM57">
        <v>8.3763633370562262E-3</v>
      </c>
      <c r="AN57">
        <v>2.5068573182290919E-2</v>
      </c>
      <c r="AO57">
        <v>2.4666374471615592E-2</v>
      </c>
      <c r="AP57">
        <v>1.680111690812296E-2</v>
      </c>
      <c r="AQ57">
        <v>3.8182951555613347E-2</v>
      </c>
      <c r="AR57">
        <v>1.8706761743053761E-3</v>
      </c>
      <c r="AS57">
        <v>3.8096417033245521E-3</v>
      </c>
      <c r="AT57">
        <v>4.4606734536106482E-3</v>
      </c>
      <c r="AU57">
        <v>2.088993207819121E-2</v>
      </c>
      <c r="AV57">
        <v>4.801406569483245E-2</v>
      </c>
      <c r="AW57">
        <v>1.695158182228243E-2</v>
      </c>
      <c r="AX57">
        <v>3.4491098250020891E-2</v>
      </c>
      <c r="AY57">
        <v>4.4465444750209873E-2</v>
      </c>
      <c r="AZ57">
        <v>2.497534124773421E-2</v>
      </c>
      <c r="BA57">
        <v>2.8456941699982262E-3</v>
      </c>
      <c r="BB57">
        <v>5.4789124122865901E-3</v>
      </c>
      <c r="BC57">
        <v>5.1100956236839103E-3</v>
      </c>
      <c r="BD57">
        <v>5.434313409466201E-3</v>
      </c>
      <c r="BE57">
        <v>8.2564362037541375E-3</v>
      </c>
      <c r="BF57">
        <v>2.7743724605967472E-2</v>
      </c>
      <c r="BG57">
        <v>0.15254359399379569</v>
      </c>
      <c r="BH57">
        <v>1.2919963129788541E-2</v>
      </c>
      <c r="BI57">
        <v>1.3614660188527459E-3</v>
      </c>
      <c r="BJ57">
        <v>1.088534056463036E-2</v>
      </c>
      <c r="BK57">
        <v>2.5213534130632761E-2</v>
      </c>
      <c r="BL57">
        <v>1.4131193740867831E-2</v>
      </c>
      <c r="BM57">
        <v>2.6520643295664678E-3</v>
      </c>
      <c r="BN57">
        <v>2.2223700776240222E-3</v>
      </c>
      <c r="BO57">
        <v>1.328074683668705E-3</v>
      </c>
      <c r="BP57">
        <v>2.444293604593824E-3</v>
      </c>
      <c r="BQ57">
        <v>2.601098127634214E-3</v>
      </c>
      <c r="BR57">
        <v>2.8951205447457539E-3</v>
      </c>
      <c r="BS57">
        <v>4.1176516842500732E-3</v>
      </c>
      <c r="BT57">
        <v>2.004454670125774E-3</v>
      </c>
      <c r="BU57">
        <v>1.5255057060704061E-3</v>
      </c>
      <c r="BV57">
        <v>2.0337520134252988E-3</v>
      </c>
      <c r="BW57">
        <v>2.8229578962870121E-3</v>
      </c>
      <c r="BX57">
        <v>3.1530104840430551E-3</v>
      </c>
      <c r="BY57">
        <v>9.1114839299539E-4</v>
      </c>
      <c r="BZ57">
        <v>5.8007251817186235E-4</v>
      </c>
      <c r="CA57">
        <v>5.7377507219117708E-4</v>
      </c>
      <c r="CB57">
        <v>5.7756916867884281E-4</v>
      </c>
      <c r="CC57">
        <v>1.7846875780229781E-3</v>
      </c>
      <c r="CD57">
        <v>5.8823347838990361E-4</v>
      </c>
      <c r="CE57">
        <v>8.7302604238832804E-4</v>
      </c>
      <c r="CF57">
        <v>0</v>
      </c>
      <c r="CG57">
        <v>5.9927845866815171E-4</v>
      </c>
      <c r="CH57">
        <v>1.9693240905515629E-3</v>
      </c>
      <c r="CI57">
        <v>5.9359864947960517E-4</v>
      </c>
      <c r="CJ57">
        <v>8.552882431192378E-4</v>
      </c>
      <c r="CK57">
        <v>4.3045908961940972E-4</v>
      </c>
      <c r="CL57">
        <v>4.1095460705921821E-4</v>
      </c>
      <c r="CM57">
        <v>9.560941421526255E-4</v>
      </c>
      <c r="CN57">
        <v>2.630352449980806E-3</v>
      </c>
      <c r="CO57">
        <v>1.9855015558445399E-3</v>
      </c>
      <c r="CP57">
        <v>8.364733180789292E-4</v>
      </c>
      <c r="CQ57">
        <v>1.5619960733612331E-3</v>
      </c>
      <c r="CR57">
        <v>9.737015843997172E-4</v>
      </c>
      <c r="CS57">
        <v>1.1727989491807709E-3</v>
      </c>
      <c r="CT57">
        <v>2.4903830951818781E-4</v>
      </c>
      <c r="CU57">
        <v>1.914164793365056E-3</v>
      </c>
      <c r="CV57">
        <v>6.6599584240751501E-4</v>
      </c>
      <c r="CW57">
        <v>2.9719850901817869E-3</v>
      </c>
      <c r="CX57">
        <v>8.6932975166351362E-4</v>
      </c>
      <c r="CY57">
        <v>1.8773342816246689E-3</v>
      </c>
      <c r="CZ57">
        <v>1.0080939394844599E-3</v>
      </c>
      <c r="DA57">
        <v>1.473050713929101E-3</v>
      </c>
      <c r="DB57">
        <v>1.474025731141313E-3</v>
      </c>
      <c r="DC57">
        <v>8.8556301043516241E-4</v>
      </c>
      <c r="DD57">
        <v>1.4919320786304371E-3</v>
      </c>
      <c r="DE57">
        <v>1.8675924027383611E-3</v>
      </c>
      <c r="DF57">
        <v>7.1459434836973295E-4</v>
      </c>
      <c r="DG57">
        <v>1.8994632405073849E-3</v>
      </c>
      <c r="DH57">
        <v>1.150621157654533E-3</v>
      </c>
      <c r="DI57">
        <v>1.401331594218647E-3</v>
      </c>
      <c r="DJ57">
        <v>6.3685575476878737E-4</v>
      </c>
      <c r="DK57">
        <v>0</v>
      </c>
      <c r="DL57">
        <v>646.56656256333235</v>
      </c>
      <c r="DM57">
        <v>29.103343067341079</v>
      </c>
      <c r="DN57">
        <v>403.83386103283948</v>
      </c>
      <c r="DO57">
        <v>1350.782595108677</v>
      </c>
      <c r="DP57">
        <v>194.8783558277897</v>
      </c>
      <c r="DQ57">
        <v>341.39526021467282</v>
      </c>
      <c r="DR57">
        <v>749.81192353829897</v>
      </c>
      <c r="DS57">
        <v>1073.7939432257881</v>
      </c>
      <c r="DT57">
        <v>4447.5951937495511</v>
      </c>
      <c r="DU57">
        <v>1047.608409953318</v>
      </c>
      <c r="DV57">
        <v>673.82659071217938</v>
      </c>
    </row>
    <row r="58" spans="1:126" hidden="1" x14ac:dyDescent="0.25">
      <c r="A58" s="1" t="s">
        <v>181</v>
      </c>
      <c r="B58">
        <v>51800.350222298614</v>
      </c>
      <c r="C58">
        <v>24576.37835553414</v>
      </c>
      <c r="D58">
        <v>2.6721162102382009E-2</v>
      </c>
      <c r="E58">
        <v>8.1160782682459919E-3</v>
      </c>
      <c r="F58">
        <v>2.0877665285313238E-2</v>
      </c>
      <c r="G58">
        <v>6.060473478950416E-3</v>
      </c>
      <c r="H58">
        <v>1.450359349993564E-2</v>
      </c>
      <c r="I58">
        <v>0</v>
      </c>
      <c r="J58">
        <v>7.9755310532214921E-2</v>
      </c>
      <c r="K58">
        <v>1.5618004690911199E-2</v>
      </c>
      <c r="L58">
        <v>3.0709448121175879E-2</v>
      </c>
      <c r="M58">
        <v>2.8856918266360099E-2</v>
      </c>
      <c r="N58">
        <v>1.8356739199828678E-2</v>
      </c>
      <c r="O58">
        <v>2.7231234736460809E-2</v>
      </c>
      <c r="P58">
        <v>2.1078209015489818E-2</v>
      </c>
      <c r="Q58">
        <v>2.2662991659161281E-2</v>
      </c>
      <c r="R58">
        <v>2.2955633703790061E-2</v>
      </c>
      <c r="S58">
        <v>2.2200286117370131E-2</v>
      </c>
      <c r="T58">
        <v>3.9029781802287063E-2</v>
      </c>
      <c r="U58">
        <v>2.11696401255639E-2</v>
      </c>
      <c r="V58">
        <v>1.8402274883694909E-2</v>
      </c>
      <c r="W58">
        <v>3.5913786845551229E-2</v>
      </c>
      <c r="X58">
        <v>2.0016033501803941E-2</v>
      </c>
      <c r="Y58">
        <v>3.9205009661999628E-2</v>
      </c>
      <c r="Z58">
        <v>6.9084355088804741E-2</v>
      </c>
      <c r="AA58">
        <v>7.3860598010999548E-2</v>
      </c>
      <c r="AB58">
        <v>2.3344799732364231E-2</v>
      </c>
      <c r="AC58">
        <v>0.36406610868569572</v>
      </c>
      <c r="AD58">
        <v>3.2795296002673953E-2</v>
      </c>
      <c r="AE58">
        <v>2.5920345803736391E-2</v>
      </c>
      <c r="AF58">
        <v>3.436545094245741E-2</v>
      </c>
      <c r="AG58">
        <v>0.15873408755743659</v>
      </c>
      <c r="AH58">
        <v>3.0856370138232031E-2</v>
      </c>
      <c r="AI58">
        <v>0.1274902116820924</v>
      </c>
      <c r="AJ58">
        <v>1.18006678084239E-2</v>
      </c>
      <c r="AK58">
        <v>4.288447924677051E-2</v>
      </c>
      <c r="AL58">
        <v>1.5538727298360799</v>
      </c>
      <c r="AM58">
        <v>2.5528276779415261E-2</v>
      </c>
      <c r="AN58">
        <v>0.36243712858381161</v>
      </c>
      <c r="AO58">
        <v>3.6024089975549463E-2</v>
      </c>
      <c r="AP58">
        <v>2.1307240407993311E-2</v>
      </c>
      <c r="AQ58">
        <v>3.690546989465604E-2</v>
      </c>
      <c r="AR58">
        <v>4.3233434661406238E-3</v>
      </c>
      <c r="AS58">
        <v>1.310532211702924E-2</v>
      </c>
      <c r="AT58">
        <v>1.4422578105454061E-2</v>
      </c>
      <c r="AU58">
        <v>1.9425074961086891E-2</v>
      </c>
      <c r="AV58">
        <v>2.4842885488572601E-2</v>
      </c>
      <c r="AW58">
        <v>2.0966649407407341E-2</v>
      </c>
      <c r="AX58">
        <v>1.068879342290543E-2</v>
      </c>
      <c r="AY58">
        <v>3.6681589032729348E-2</v>
      </c>
      <c r="AZ58">
        <v>2.638962797981808E-2</v>
      </c>
      <c r="BA58">
        <v>1.30913963152069E-2</v>
      </c>
      <c r="BB58">
        <v>8.3236180799405712E-3</v>
      </c>
      <c r="BC58">
        <v>1.7062452363989188E-2</v>
      </c>
      <c r="BD58">
        <v>2.3676226359972869E-2</v>
      </c>
      <c r="BE58">
        <v>9.3756472441247629E-3</v>
      </c>
      <c r="BF58">
        <v>3.1969942416708183E-2</v>
      </c>
      <c r="BG58">
        <v>0.10455329091037351</v>
      </c>
      <c r="BH58">
        <v>2.2800151302510989</v>
      </c>
      <c r="BI58">
        <v>2.6312964206520299E-2</v>
      </c>
      <c r="BJ58">
        <v>5.6246504977934833E-2</v>
      </c>
      <c r="BK58">
        <v>5.6776582566650073E-2</v>
      </c>
      <c r="BL58">
        <v>5.2366109361972168E-2</v>
      </c>
      <c r="BM58">
        <v>9.2402495393926407E-3</v>
      </c>
      <c r="BN58">
        <v>1.570316978951811E-2</v>
      </c>
      <c r="BO58">
        <v>1.0157564824212879E-2</v>
      </c>
      <c r="BP58">
        <v>1.006087353736594E-2</v>
      </c>
      <c r="BQ58">
        <v>1.7077720349006641E-2</v>
      </c>
      <c r="BR58">
        <v>1.2931515104873901E-2</v>
      </c>
      <c r="BS58">
        <v>1.6902758116983298E-2</v>
      </c>
      <c r="BT58">
        <v>1.238249862067832E-2</v>
      </c>
      <c r="BU58">
        <v>8.0929927409981728E-3</v>
      </c>
      <c r="BV58">
        <v>1.1637514750263769E-2</v>
      </c>
      <c r="BW58">
        <v>1.27383260764551E-2</v>
      </c>
      <c r="BX58">
        <v>7.1686012699476572E-3</v>
      </c>
      <c r="BY58">
        <v>3.599116289372165E-3</v>
      </c>
      <c r="BZ58">
        <v>2.1875532921224791E-3</v>
      </c>
      <c r="CA58">
        <v>2.298792310401609E-3</v>
      </c>
      <c r="CB58">
        <v>2.882524566932324E-3</v>
      </c>
      <c r="CC58">
        <v>4.7409050769066296E-3</v>
      </c>
      <c r="CD58">
        <v>3.0359907927785118E-3</v>
      </c>
      <c r="CE58">
        <v>4.0229898402708957E-3</v>
      </c>
      <c r="CF58">
        <v>0</v>
      </c>
      <c r="CG58">
        <v>4.0048550547234236E-3</v>
      </c>
      <c r="CH58">
        <v>8.6675840048073237E-3</v>
      </c>
      <c r="CI58">
        <v>3.2430424081695921E-3</v>
      </c>
      <c r="CJ58">
        <v>6.5780938768707359E-3</v>
      </c>
      <c r="CK58">
        <v>2.5424719130766969E-3</v>
      </c>
      <c r="CL58">
        <v>2.4918413341332921E-3</v>
      </c>
      <c r="CM58">
        <v>4.6683728022465067E-3</v>
      </c>
      <c r="CN58">
        <v>9.4359617648339805E-3</v>
      </c>
      <c r="CO58">
        <v>5.3863567807067797E-3</v>
      </c>
      <c r="CP58">
        <v>3.685561921050308E-3</v>
      </c>
      <c r="CQ58">
        <v>1.029111818297168E-2</v>
      </c>
      <c r="CR58">
        <v>1.088464839561383E-2</v>
      </c>
      <c r="CS58">
        <v>4.6507230676000096E-3</v>
      </c>
      <c r="CT58">
        <v>1.492204444869712E-3</v>
      </c>
      <c r="CU58">
        <v>8.2567332193917396E-3</v>
      </c>
      <c r="CV58">
        <v>4.8442817709332961E-3</v>
      </c>
      <c r="CW58">
        <v>2.2757046782039009E-2</v>
      </c>
      <c r="CX58">
        <v>5.2955098802612462E-3</v>
      </c>
      <c r="CY58">
        <v>1.6259901841756651E-2</v>
      </c>
      <c r="CZ58">
        <v>4.5886614311223132E-3</v>
      </c>
      <c r="DA58">
        <v>1.208865877917562E-2</v>
      </c>
      <c r="DB58">
        <v>8.7977945113245672E-3</v>
      </c>
      <c r="DC58">
        <v>3.647240860566961E-3</v>
      </c>
      <c r="DD58">
        <v>7.2976536375908754E-3</v>
      </c>
      <c r="DE58">
        <v>2.1252256646359279E-2</v>
      </c>
      <c r="DF58">
        <v>9.3697276842169032E-3</v>
      </c>
      <c r="DG58">
        <v>1.518074609705744E-2</v>
      </c>
      <c r="DH58">
        <v>5.9276024992725744E-3</v>
      </c>
      <c r="DI58">
        <v>9.0736273176564661E-3</v>
      </c>
      <c r="DJ58">
        <v>2.8316639306388211E-3</v>
      </c>
      <c r="DK58">
        <v>0</v>
      </c>
      <c r="DL58">
        <v>1014.525123122817</v>
      </c>
      <c r="DM58">
        <v>27.39843873136239</v>
      </c>
      <c r="DN58">
        <v>2430.8269208752949</v>
      </c>
      <c r="DO58">
        <v>2046.974289204996</v>
      </c>
      <c r="DP58">
        <v>219.97830268407719</v>
      </c>
      <c r="DQ58">
        <v>480.33779684630792</v>
      </c>
      <c r="DR58">
        <v>3690.123237053584</v>
      </c>
      <c r="DS58">
        <v>4584.1862507845344</v>
      </c>
      <c r="DT58">
        <v>37305.999862995603</v>
      </c>
      <c r="DU58">
        <v>1128.3530973109409</v>
      </c>
      <c r="DV58">
        <v>4276.7581168693978</v>
      </c>
    </row>
    <row r="59" spans="1:126" hidden="1" x14ac:dyDescent="0.25">
      <c r="A59" s="1" t="s">
        <v>182</v>
      </c>
      <c r="B59">
        <v>40038.994121044678</v>
      </c>
      <c r="C59">
        <v>18743.249820965091</v>
      </c>
      <c r="D59">
        <v>1.98803959490403E-2</v>
      </c>
      <c r="E59">
        <v>3.183698414142652E-3</v>
      </c>
      <c r="F59">
        <v>1.5070290331481001E-2</v>
      </c>
      <c r="G59">
        <v>3.21482800827103E-3</v>
      </c>
      <c r="H59">
        <v>3.463919398114967E-3</v>
      </c>
      <c r="I59">
        <v>0</v>
      </c>
      <c r="J59">
        <v>0.21679483395507471</v>
      </c>
      <c r="K59">
        <v>1.1913806925178849E-2</v>
      </c>
      <c r="L59">
        <v>2.9777027738879649E-2</v>
      </c>
      <c r="M59">
        <v>3.0897927281944178E-2</v>
      </c>
      <c r="N59">
        <v>1.9050370492846601E-2</v>
      </c>
      <c r="O59">
        <v>2.8419124490394101E-2</v>
      </c>
      <c r="P59">
        <v>2.3608288674817651E-2</v>
      </c>
      <c r="Q59">
        <v>2.7715964455648709E-2</v>
      </c>
      <c r="R59">
        <v>2.5285699415537481E-2</v>
      </c>
      <c r="S59">
        <v>2.248088262173531E-2</v>
      </c>
      <c r="T59">
        <v>3.5879033510291661E-2</v>
      </c>
      <c r="U59">
        <v>2.6591217148653069E-2</v>
      </c>
      <c r="V59">
        <v>4.5520603537179849E-2</v>
      </c>
      <c r="W59">
        <v>0.14096487119853399</v>
      </c>
      <c r="X59">
        <v>8.1341087728678846E-2</v>
      </c>
      <c r="Y59">
        <v>6.4930254833373308E-2</v>
      </c>
      <c r="Z59">
        <v>0.27351929169716038</v>
      </c>
      <c r="AA59">
        <v>0.25908798667362443</v>
      </c>
      <c r="AB59">
        <v>6.8286073035056544E-2</v>
      </c>
      <c r="AC59">
        <v>8.9639388832139736E-3</v>
      </c>
      <c r="AD59">
        <v>1.9472868086981721E-2</v>
      </c>
      <c r="AE59">
        <v>2.6664383932766399E-2</v>
      </c>
      <c r="AF59">
        <v>1.120399916508945E-2</v>
      </c>
      <c r="AG59">
        <v>3.70841366400428E-2</v>
      </c>
      <c r="AH59">
        <v>1.5239777954899111E-2</v>
      </c>
      <c r="AI59">
        <v>4.2033398626307172E-2</v>
      </c>
      <c r="AJ59">
        <v>3.390908303683271E-2</v>
      </c>
      <c r="AK59">
        <v>0.159688849400664</v>
      </c>
      <c r="AL59">
        <v>0.19605609883592001</v>
      </c>
      <c r="AM59">
        <v>2.1175213217114981E-2</v>
      </c>
      <c r="AN59">
        <v>5.7326352862837639E-2</v>
      </c>
      <c r="AO59">
        <v>5.0850522028038922E-3</v>
      </c>
      <c r="AP59">
        <v>4.9639796136513023E-2</v>
      </c>
      <c r="AQ59">
        <v>0.1056754282062545</v>
      </c>
      <c r="AR59">
        <v>5.172098593806301E-3</v>
      </c>
      <c r="AS59">
        <v>1.2203994224082561E-2</v>
      </c>
      <c r="AT59">
        <v>1.454035052943033E-2</v>
      </c>
      <c r="AU59">
        <v>1.561686607696638E-2</v>
      </c>
      <c r="AV59">
        <v>1.438259657624285E-2</v>
      </c>
      <c r="AW59">
        <v>1.5180422281261111E-2</v>
      </c>
      <c r="AX59">
        <v>3.0434597983463769E-3</v>
      </c>
      <c r="AY59">
        <v>0.1234115591665159</v>
      </c>
      <c r="AZ59">
        <v>7.1859826133595581E-2</v>
      </c>
      <c r="BA59">
        <v>8.0051034008334441E-3</v>
      </c>
      <c r="BB59">
        <v>6.9104777021984408E-3</v>
      </c>
      <c r="BC59">
        <v>1.2114474170858199E-2</v>
      </c>
      <c r="BD59">
        <v>1.8490252240647629E-2</v>
      </c>
      <c r="BE59">
        <v>6.9219091856328506E-3</v>
      </c>
      <c r="BF59">
        <v>8.1714593876971026E-2</v>
      </c>
      <c r="BG59">
        <v>0.42202839983959639</v>
      </c>
      <c r="BH59">
        <v>1.8855678669700839</v>
      </c>
      <c r="BI59">
        <v>2.0967814796235312E-2</v>
      </c>
      <c r="BJ59">
        <v>2.3104114134087091E-2</v>
      </c>
      <c r="BK59">
        <v>2.293908450146815E-2</v>
      </c>
      <c r="BL59">
        <v>2.152226861266112E-2</v>
      </c>
      <c r="BM59">
        <v>7.5455377865423908E-3</v>
      </c>
      <c r="BN59">
        <v>1.0991292146473441E-2</v>
      </c>
      <c r="BO59">
        <v>8.6158490781102909E-3</v>
      </c>
      <c r="BP59">
        <v>6.7848462827577111E-3</v>
      </c>
      <c r="BQ59">
        <v>1.156603657791609E-2</v>
      </c>
      <c r="BR59">
        <v>4.866667940751814E-3</v>
      </c>
      <c r="BS59">
        <v>3.285004235032456E-3</v>
      </c>
      <c r="BT59">
        <v>9.8895072164256453E-3</v>
      </c>
      <c r="BU59">
        <v>4.5142681892595994E-3</v>
      </c>
      <c r="BV59">
        <v>1.0882517953832089E-2</v>
      </c>
      <c r="BW59">
        <v>1.1559814101508741E-2</v>
      </c>
      <c r="BX59">
        <v>1.1687138252151509E-2</v>
      </c>
      <c r="BY59">
        <v>3.7132669028947288E-3</v>
      </c>
      <c r="BZ59">
        <v>2.3000867545677922E-3</v>
      </c>
      <c r="CA59">
        <v>2.1326612566351529E-3</v>
      </c>
      <c r="CB59">
        <v>2.5971932447792449E-3</v>
      </c>
      <c r="CC59">
        <v>7.7082112226817693E-3</v>
      </c>
      <c r="CD59">
        <v>2.2274486453528141E-3</v>
      </c>
      <c r="CE59">
        <v>3.4702260988851521E-3</v>
      </c>
      <c r="CF59">
        <v>0</v>
      </c>
      <c r="CG59">
        <v>3.842765541433616E-3</v>
      </c>
      <c r="CH59">
        <v>5.2713318032451186E-3</v>
      </c>
      <c r="CI59">
        <v>1.6702303542452689E-3</v>
      </c>
      <c r="CJ59">
        <v>4.8461534337561384E-3</v>
      </c>
      <c r="CK59">
        <v>2.471684005363402E-3</v>
      </c>
      <c r="CL59">
        <v>2.2121409501341021E-3</v>
      </c>
      <c r="CM59">
        <v>3.1460819131246881E-3</v>
      </c>
      <c r="CN59">
        <v>6.1265352125795987E-3</v>
      </c>
      <c r="CO59">
        <v>5.5747930455889334E-3</v>
      </c>
      <c r="CP59">
        <v>3.9344219664698178E-3</v>
      </c>
      <c r="CQ59">
        <v>8.6150762323921482E-3</v>
      </c>
      <c r="CR59">
        <v>9.752592138509493E-3</v>
      </c>
      <c r="CS59">
        <v>3.245280714399279E-3</v>
      </c>
      <c r="CT59">
        <v>1.3853344154489159E-3</v>
      </c>
      <c r="CU59">
        <v>5.9545125974440364E-3</v>
      </c>
      <c r="CV59">
        <v>3.8688433455529199E-3</v>
      </c>
      <c r="CW59">
        <v>2.063826674720716E-2</v>
      </c>
      <c r="CX59">
        <v>4.5894508148869272E-3</v>
      </c>
      <c r="CY59">
        <v>1.380674611943206E-2</v>
      </c>
      <c r="CZ59">
        <v>4.072946835852285E-3</v>
      </c>
      <c r="DA59">
        <v>1.132541121216373E-2</v>
      </c>
      <c r="DB59">
        <v>7.5132545291279416E-3</v>
      </c>
      <c r="DC59">
        <v>3.3817851444352511E-3</v>
      </c>
      <c r="DD59">
        <v>5.5350185289236723E-3</v>
      </c>
      <c r="DE59">
        <v>1.371135426398737E-2</v>
      </c>
      <c r="DF59">
        <v>8.5416628005487352E-3</v>
      </c>
      <c r="DG59">
        <v>1.312155394818394E-2</v>
      </c>
      <c r="DH59">
        <v>4.382237992758652E-3</v>
      </c>
      <c r="DI59">
        <v>7.9892466808889635E-3</v>
      </c>
      <c r="DJ59">
        <v>2.5386352170997549E-3</v>
      </c>
      <c r="DK59">
        <v>0</v>
      </c>
      <c r="DL59">
        <v>1058.3875159132831</v>
      </c>
      <c r="DM59">
        <v>80.363959834368487</v>
      </c>
      <c r="DN59">
        <v>1595.914790221997</v>
      </c>
      <c r="DO59">
        <v>3824.1592759488981</v>
      </c>
      <c r="DP59">
        <v>523.05268751630263</v>
      </c>
      <c r="DQ59">
        <v>629.81658940928321</v>
      </c>
      <c r="DR59">
        <v>3180.5304400243049</v>
      </c>
      <c r="DS59">
        <v>1316.8704480436361</v>
      </c>
      <c r="DT59">
        <v>27829.898414132571</v>
      </c>
      <c r="DU59">
        <v>3197.403442491734</v>
      </c>
      <c r="DV59">
        <v>3354.6155589577179</v>
      </c>
    </row>
    <row r="60" spans="1:126" hidden="1" x14ac:dyDescent="0.25">
      <c r="A60" s="1" t="s">
        <v>183</v>
      </c>
      <c r="B60">
        <v>32272.414119484351</v>
      </c>
      <c r="C60">
        <v>33903.202844577529</v>
      </c>
      <c r="D60">
        <v>5.0266502606757413E-2</v>
      </c>
      <c r="E60">
        <v>4.6010532213355063E-3</v>
      </c>
      <c r="F60">
        <v>1.906112643057372E-2</v>
      </c>
      <c r="G60">
        <v>5.7751179473083244E-3</v>
      </c>
      <c r="H60">
        <v>8.02995930716679E-3</v>
      </c>
      <c r="I60">
        <v>0</v>
      </c>
      <c r="J60">
        <v>0.35426481945248212</v>
      </c>
      <c r="K60">
        <v>1.1503264935671231E-2</v>
      </c>
      <c r="L60">
        <v>9.5072685412148625E-2</v>
      </c>
      <c r="M60">
        <v>0.14843358500150811</v>
      </c>
      <c r="N60">
        <v>0.124963062394904</v>
      </c>
      <c r="O60">
        <v>0.1297177325293567</v>
      </c>
      <c r="P60">
        <v>0.1538821589947712</v>
      </c>
      <c r="Q60">
        <v>0.1681572894780593</v>
      </c>
      <c r="R60">
        <v>0.11138617033875679</v>
      </c>
      <c r="S60">
        <v>9.608432224564413E-2</v>
      </c>
      <c r="T60">
        <v>0.15437256414149769</v>
      </c>
      <c r="U60">
        <v>7.6814670863700557E-2</v>
      </c>
      <c r="V60">
        <v>0.11868186376444589</v>
      </c>
      <c r="W60">
        <v>0.23006089707042771</v>
      </c>
      <c r="X60">
        <v>0.13300887087201929</v>
      </c>
      <c r="Y60">
        <v>7.718295699716067E-2</v>
      </c>
      <c r="Z60">
        <v>0.44316086063537269</v>
      </c>
      <c r="AA60">
        <v>0.39557481773364062</v>
      </c>
      <c r="AB60">
        <v>0.1043212039245773</v>
      </c>
      <c r="AC60">
        <v>3.7573190425310037E-2</v>
      </c>
      <c r="AD60">
        <v>0.1092397767174344</v>
      </c>
      <c r="AE60">
        <v>9.1454130684490986E-2</v>
      </c>
      <c r="AF60">
        <v>0.1330616346718719</v>
      </c>
      <c r="AG60">
        <v>1.043390626086514</v>
      </c>
      <c r="AH60">
        <v>0.32673235810711437</v>
      </c>
      <c r="AI60">
        <v>0.5806915634774682</v>
      </c>
      <c r="AJ60">
        <v>5.1457630306839648E-2</v>
      </c>
      <c r="AK60">
        <v>0.28967633672423881</v>
      </c>
      <c r="AL60">
        <v>0.38258993437165117</v>
      </c>
      <c r="AM60">
        <v>0.18979408942303849</v>
      </c>
      <c r="AN60">
        <v>0.20281067034184699</v>
      </c>
      <c r="AO60">
        <v>0.41701559645019298</v>
      </c>
      <c r="AP60">
        <v>7.6856223629089587E-2</v>
      </c>
      <c r="AQ60">
        <v>0.17277491336285861</v>
      </c>
      <c r="AR60">
        <v>9.4985287222125476E-3</v>
      </c>
      <c r="AS60">
        <v>2.1792261148759009E-2</v>
      </c>
      <c r="AT60">
        <v>2.219270335430933E-2</v>
      </c>
      <c r="AU60">
        <v>6.0005942179750492E-2</v>
      </c>
      <c r="AV60">
        <v>0.1083876568198183</v>
      </c>
      <c r="AW60">
        <v>4.8987546695511863E-2</v>
      </c>
      <c r="AX60">
        <v>7.3170320957944748E-2</v>
      </c>
      <c r="AY60">
        <v>0.20229731742861201</v>
      </c>
      <c r="AZ60">
        <v>0.1153377573621391</v>
      </c>
      <c r="BA60">
        <v>1.151190661938426E-2</v>
      </c>
      <c r="BB60">
        <v>1.733514091202875E-2</v>
      </c>
      <c r="BC60">
        <v>1.7216362108529209E-2</v>
      </c>
      <c r="BD60">
        <v>8.9804254288245247E-3</v>
      </c>
      <c r="BE60">
        <v>6.0408349358490026E-3</v>
      </c>
      <c r="BF60">
        <v>0.1224888816068353</v>
      </c>
      <c r="BG60">
        <v>0.68224969755678511</v>
      </c>
      <c r="BH60">
        <v>5.8556388024101493E-2</v>
      </c>
      <c r="BI60">
        <v>4.4051047741196954E-3</v>
      </c>
      <c r="BJ60">
        <v>3.5825574651253633E-2</v>
      </c>
      <c r="BK60">
        <v>4.1501863809870101E-2</v>
      </c>
      <c r="BL60">
        <v>3.5794166675102997E-2</v>
      </c>
      <c r="BM60">
        <v>8.8785163211498458E-3</v>
      </c>
      <c r="BN60">
        <v>7.179269546341226E-3</v>
      </c>
      <c r="BO60">
        <v>5.1300522550090273E-3</v>
      </c>
      <c r="BP60">
        <v>7.9847562733034467E-3</v>
      </c>
      <c r="BQ60">
        <v>7.9711732311995593E-3</v>
      </c>
      <c r="BR60">
        <v>5.0713791391296479E-3</v>
      </c>
      <c r="BS60">
        <v>5.5483287843467212E-3</v>
      </c>
      <c r="BT60">
        <v>7.5945488494074077E-3</v>
      </c>
      <c r="BU60">
        <v>3.8300476795913199E-3</v>
      </c>
      <c r="BV60">
        <v>1.1310727854421989E-2</v>
      </c>
      <c r="BW60">
        <v>1.7769627385818519E-2</v>
      </c>
      <c r="BX60">
        <v>1.6961148362609139E-2</v>
      </c>
      <c r="BY60">
        <v>4.3440642706881107E-3</v>
      </c>
      <c r="BZ60">
        <v>2.635859770720634E-3</v>
      </c>
      <c r="CA60">
        <v>2.2484794319209672E-3</v>
      </c>
      <c r="CB60">
        <v>2.470557700644924E-3</v>
      </c>
      <c r="CC60">
        <v>9.584571507556915E-3</v>
      </c>
      <c r="CD60">
        <v>2.1135132160974069E-3</v>
      </c>
      <c r="CE60">
        <v>3.4563442752469798E-3</v>
      </c>
      <c r="CF60">
        <v>0</v>
      </c>
      <c r="CG60">
        <v>2.6052462671760489E-3</v>
      </c>
      <c r="CH60">
        <v>6.0456685689864913E-3</v>
      </c>
      <c r="CI60">
        <v>2.0410189731933019E-3</v>
      </c>
      <c r="CJ60">
        <v>2.835147717343963E-3</v>
      </c>
      <c r="CK60">
        <v>1.851129831633288E-3</v>
      </c>
      <c r="CL60">
        <v>1.6299703890599909E-3</v>
      </c>
      <c r="CM60">
        <v>3.3019423819871381E-3</v>
      </c>
      <c r="CN60">
        <v>1.571248229594837E-2</v>
      </c>
      <c r="CO60">
        <v>8.4827804678535255E-3</v>
      </c>
      <c r="CP60">
        <v>3.900686349028743E-3</v>
      </c>
      <c r="CQ60">
        <v>6.2868826362604468E-3</v>
      </c>
      <c r="CR60">
        <v>4.0945230217936017E-3</v>
      </c>
      <c r="CS60">
        <v>3.5963200739429092E-3</v>
      </c>
      <c r="CT60">
        <v>1.1095477359285219E-3</v>
      </c>
      <c r="CU60">
        <v>6.2844688332587039E-3</v>
      </c>
      <c r="CV60">
        <v>2.309152472882472E-3</v>
      </c>
      <c r="CW60">
        <v>1.211973297110883E-2</v>
      </c>
      <c r="CX60">
        <v>3.6454889704095402E-3</v>
      </c>
      <c r="CY60">
        <v>7.5036347759452511E-3</v>
      </c>
      <c r="CZ60">
        <v>5.0007102475545491E-3</v>
      </c>
      <c r="DA60">
        <v>6.570289638873043E-3</v>
      </c>
      <c r="DB60">
        <v>6.3005386975927792E-3</v>
      </c>
      <c r="DC60">
        <v>3.9986250552461518E-3</v>
      </c>
      <c r="DD60">
        <v>7.0055463761784682E-3</v>
      </c>
      <c r="DE60">
        <v>9.5513388500348996E-3</v>
      </c>
      <c r="DF60">
        <v>3.4921172516431849E-3</v>
      </c>
      <c r="DG60">
        <v>9.4978256002266528E-3</v>
      </c>
      <c r="DH60">
        <v>4.5794964104546171E-3</v>
      </c>
      <c r="DI60">
        <v>6.3478439693143386E-3</v>
      </c>
      <c r="DJ60">
        <v>2.55345394307169E-3</v>
      </c>
      <c r="DK60">
        <v>0</v>
      </c>
      <c r="DL60">
        <v>4005.864491026221</v>
      </c>
      <c r="DM60">
        <v>129.28781011479521</v>
      </c>
      <c r="DN60">
        <v>1389.2832510204371</v>
      </c>
      <c r="DO60">
        <v>5029.4360071628862</v>
      </c>
      <c r="DP60">
        <v>941.89772112491289</v>
      </c>
      <c r="DQ60">
        <v>1450.939670574968</v>
      </c>
      <c r="DR60">
        <v>3623.3306249781599</v>
      </c>
      <c r="DS60">
        <v>1694.2314689529539</v>
      </c>
      <c r="DT60">
        <v>14008.143074529031</v>
      </c>
      <c r="DU60">
        <v>4675.5141293361612</v>
      </c>
      <c r="DV60">
        <v>2311.4704664947139</v>
      </c>
    </row>
    <row r="61" spans="1:126" hidden="1" x14ac:dyDescent="0.25">
      <c r="A61" s="1" t="s">
        <v>184</v>
      </c>
      <c r="B61">
        <v>48290.326502587173</v>
      </c>
      <c r="C61">
        <v>68481.82076150224</v>
      </c>
      <c r="D61">
        <v>0.1087425219633221</v>
      </c>
      <c r="E61">
        <v>1.0156472841748801E-2</v>
      </c>
      <c r="F61">
        <v>3.3345006260602918E-2</v>
      </c>
      <c r="G61">
        <v>2.1028125484495699E-2</v>
      </c>
      <c r="H61">
        <v>0.5965040846865296</v>
      </c>
      <c r="I61">
        <v>0</v>
      </c>
      <c r="J61">
        <v>0.18720353463280009</v>
      </c>
      <c r="K61">
        <v>2.1487536109550089E-2</v>
      </c>
      <c r="L61">
        <v>0.1601859271861148</v>
      </c>
      <c r="M61">
        <v>0.2456210673761707</v>
      </c>
      <c r="N61">
        <v>0.2137517232315358</v>
      </c>
      <c r="O61">
        <v>0.21848834918652529</v>
      </c>
      <c r="P61">
        <v>0.2578167315896932</v>
      </c>
      <c r="Q61">
        <v>0.27483345438584439</v>
      </c>
      <c r="R61">
        <v>0.18281047356830821</v>
      </c>
      <c r="S61">
        <v>0.15999759299978061</v>
      </c>
      <c r="T61">
        <v>0.26943754322567831</v>
      </c>
      <c r="U61">
        <v>0.13088740122325279</v>
      </c>
      <c r="V61">
        <v>0.1442424561121638</v>
      </c>
      <c r="W61">
        <v>0.1107161206568122</v>
      </c>
      <c r="X61">
        <v>6.2141680396858273E-2</v>
      </c>
      <c r="Y61">
        <v>5.3811889936113452E-2</v>
      </c>
      <c r="Z61">
        <v>0.20264305205437069</v>
      </c>
      <c r="AA61">
        <v>0.27703657351748412</v>
      </c>
      <c r="AB61">
        <v>6.4792293840494203E-2</v>
      </c>
      <c r="AC61">
        <v>0.36409100839287289</v>
      </c>
      <c r="AD61">
        <v>0.27266283400501973</v>
      </c>
      <c r="AE61">
        <v>0.16780513835491259</v>
      </c>
      <c r="AF61">
        <v>0.29980057123573389</v>
      </c>
      <c r="AG61">
        <v>2.9398343370012849</v>
      </c>
      <c r="AH61">
        <v>1.12377026589441</v>
      </c>
      <c r="AI61">
        <v>1.375370494418205</v>
      </c>
      <c r="AJ61">
        <v>2.7502188340589932E-2</v>
      </c>
      <c r="AK61">
        <v>0.2256825495905265</v>
      </c>
      <c r="AL61">
        <v>0.52749598750227644</v>
      </c>
      <c r="AM61">
        <v>0.8013972128771133</v>
      </c>
      <c r="AN61">
        <v>1.008838648655638</v>
      </c>
      <c r="AO61">
        <v>0.14842163428767921</v>
      </c>
      <c r="AP61">
        <v>4.822966914368599E-2</v>
      </c>
      <c r="AQ61">
        <v>0.1031446768327459</v>
      </c>
      <c r="AR61">
        <v>1.422311444468231E-2</v>
      </c>
      <c r="AS61">
        <v>4.0936822774580203E-2</v>
      </c>
      <c r="AT61">
        <v>3.093886685641321E-2</v>
      </c>
      <c r="AU61">
        <v>8.5429458744237782E-2</v>
      </c>
      <c r="AV61">
        <v>0.12732271400429379</v>
      </c>
      <c r="AW61">
        <v>7.2318094160773227E-2</v>
      </c>
      <c r="AX61">
        <v>8.4305951514348998E-2</v>
      </c>
      <c r="AY61">
        <v>0.11253192720120241</v>
      </c>
      <c r="AZ61">
        <v>7.3780454479039331E-2</v>
      </c>
      <c r="BA61">
        <v>2.5438722628045331E-2</v>
      </c>
      <c r="BB61">
        <v>2.3987560775954851E-2</v>
      </c>
      <c r="BC61">
        <v>2.95017057385599E-2</v>
      </c>
      <c r="BD61">
        <v>7.0143240979276336E-2</v>
      </c>
      <c r="BE61">
        <v>0.26264371440910789</v>
      </c>
      <c r="BF61">
        <v>7.2512781905468143E-2</v>
      </c>
      <c r="BG61">
        <v>0.3024520714794936</v>
      </c>
      <c r="BH61">
        <v>4.1233580715287342E-2</v>
      </c>
      <c r="BI61">
        <v>7.4778470472323683E-3</v>
      </c>
      <c r="BJ61">
        <v>4.5811455612373091E-2</v>
      </c>
      <c r="BK61">
        <v>6.3153482940298003E-2</v>
      </c>
      <c r="BL61">
        <v>4.723504702059951E-2</v>
      </c>
      <c r="BM61">
        <v>1.3318666765717959E-2</v>
      </c>
      <c r="BN61">
        <v>1.186840639388537E-2</v>
      </c>
      <c r="BO61">
        <v>7.7951531344535108E-3</v>
      </c>
      <c r="BP61">
        <v>1.4366473535715541E-2</v>
      </c>
      <c r="BQ61">
        <v>1.4672324750344429E-2</v>
      </c>
      <c r="BR61">
        <v>1.34822325488678E-2</v>
      </c>
      <c r="BS61">
        <v>2.0072697257818631E-2</v>
      </c>
      <c r="BT61">
        <v>1.1990465776542E-2</v>
      </c>
      <c r="BU61">
        <v>7.9585499795840654E-3</v>
      </c>
      <c r="BV61">
        <v>1.8570112635701349E-2</v>
      </c>
      <c r="BW61">
        <v>2.976477022116969E-2</v>
      </c>
      <c r="BX61">
        <v>1.7034929523004418E-2</v>
      </c>
      <c r="BY61">
        <v>6.0432012801806484E-3</v>
      </c>
      <c r="BZ61">
        <v>3.4287960268313462E-3</v>
      </c>
      <c r="CA61">
        <v>3.4364804314472989E-3</v>
      </c>
      <c r="CB61">
        <v>3.9292781004902442E-3</v>
      </c>
      <c r="CC61">
        <v>9.2428199671519395E-3</v>
      </c>
      <c r="CD61">
        <v>3.7145745307448981E-3</v>
      </c>
      <c r="CE61">
        <v>4.486548684912218E-3</v>
      </c>
      <c r="CF61">
        <v>0</v>
      </c>
      <c r="CG61">
        <v>3.444586805918008E-3</v>
      </c>
      <c r="CH61">
        <v>9.7255289342854569E-3</v>
      </c>
      <c r="CI61">
        <v>3.2546393792776368E-3</v>
      </c>
      <c r="CJ61">
        <v>4.3356763242750982E-3</v>
      </c>
      <c r="CK61">
        <v>2.4389295068625149E-3</v>
      </c>
      <c r="CL61">
        <v>2.2613182929504981E-3</v>
      </c>
      <c r="CM61">
        <v>5.4540972892595926E-3</v>
      </c>
      <c r="CN61">
        <v>4.5838184453388567E-2</v>
      </c>
      <c r="CO61">
        <v>1.306789293391176E-2</v>
      </c>
      <c r="CP61">
        <v>4.4637860225021381E-3</v>
      </c>
      <c r="CQ61">
        <v>9.5384066598669937E-3</v>
      </c>
      <c r="CR61">
        <v>4.6440720482261054E-3</v>
      </c>
      <c r="CS61">
        <v>5.894817703884129E-3</v>
      </c>
      <c r="CT61">
        <v>1.571200588097657E-3</v>
      </c>
      <c r="CU61">
        <v>1.084347671828105E-2</v>
      </c>
      <c r="CV61">
        <v>3.5541270954137982E-3</v>
      </c>
      <c r="CW61">
        <v>1.4773233955029981E-2</v>
      </c>
      <c r="CX61">
        <v>5.7026339838023542E-3</v>
      </c>
      <c r="CY61">
        <v>8.4172442175971026E-3</v>
      </c>
      <c r="CZ61">
        <v>6.6850659168111266E-3</v>
      </c>
      <c r="DA61">
        <v>8.3006849677056422E-3</v>
      </c>
      <c r="DB61">
        <v>9.478530219459276E-3</v>
      </c>
      <c r="DC61">
        <v>6.233502838165584E-3</v>
      </c>
      <c r="DD61">
        <v>1.057214037795717E-2</v>
      </c>
      <c r="DE61">
        <v>1.5649028181089802E-2</v>
      </c>
      <c r="DF61">
        <v>4.5507264229588517E-3</v>
      </c>
      <c r="DG61">
        <v>1.2764577785989349E-2</v>
      </c>
      <c r="DH61">
        <v>7.1950857170519199E-3</v>
      </c>
      <c r="DI61">
        <v>1.039814477192889E-2</v>
      </c>
      <c r="DJ61">
        <v>4.1132824870324719E-3</v>
      </c>
      <c r="DK61">
        <v>0</v>
      </c>
      <c r="DL61">
        <v>6748.8115480850029</v>
      </c>
      <c r="DM61">
        <v>80.711635954238872</v>
      </c>
      <c r="DN61">
        <v>2123.2752398221428</v>
      </c>
      <c r="DO61">
        <v>7404.5604734422677</v>
      </c>
      <c r="DP61">
        <v>892.30636776014035</v>
      </c>
      <c r="DQ61">
        <v>2093.098720713941</v>
      </c>
      <c r="DR61">
        <v>5659.9885347802501</v>
      </c>
      <c r="DS61">
        <v>5259.3522380347258</v>
      </c>
      <c r="DT61">
        <v>18028.221743994429</v>
      </c>
      <c r="DU61">
        <v>2189.2828811151621</v>
      </c>
      <c r="DV61">
        <v>3155.1607978509442</v>
      </c>
    </row>
    <row r="62" spans="1:126" hidden="1" x14ac:dyDescent="0.25">
      <c r="A62" s="1" t="s">
        <v>185</v>
      </c>
      <c r="B62">
        <v>7141.011237413567</v>
      </c>
      <c r="C62">
        <v>7029.3348022492737</v>
      </c>
      <c r="D62">
        <v>1.076617793182171E-2</v>
      </c>
      <c r="E62">
        <v>1.266739711860157E-3</v>
      </c>
      <c r="F62">
        <v>2.98516228273531E-3</v>
      </c>
      <c r="G62">
        <v>0.1554151532655256</v>
      </c>
      <c r="H62">
        <v>4.9576074267938072E-2</v>
      </c>
      <c r="I62">
        <v>0</v>
      </c>
      <c r="J62">
        <v>6.3924411490073288E-2</v>
      </c>
      <c r="K62">
        <v>2.4250461673448582E-3</v>
      </c>
      <c r="L62">
        <v>1.306398821894243E-2</v>
      </c>
      <c r="M62">
        <v>1.8721725778754781E-2</v>
      </c>
      <c r="N62">
        <v>1.5167742249092399E-2</v>
      </c>
      <c r="O62">
        <v>1.740354547836755E-2</v>
      </c>
      <c r="P62">
        <v>1.9064875118744998E-2</v>
      </c>
      <c r="Q62">
        <v>2.052055631244825E-2</v>
      </c>
      <c r="R62">
        <v>1.3739684775211111E-2</v>
      </c>
      <c r="S62">
        <v>1.2322070631608451E-2</v>
      </c>
      <c r="T62">
        <v>1.8246420681810802E-2</v>
      </c>
      <c r="U62">
        <v>1.006294657651099E-2</v>
      </c>
      <c r="V62">
        <v>1.560255116552569E-2</v>
      </c>
      <c r="W62">
        <v>4.2087363979381912E-2</v>
      </c>
      <c r="X62">
        <v>2.42318160092822E-2</v>
      </c>
      <c r="Y62">
        <v>1.383680961504029E-2</v>
      </c>
      <c r="Z62">
        <v>8.0878470965058138E-2</v>
      </c>
      <c r="AA62">
        <v>5.3852231813085308E-2</v>
      </c>
      <c r="AB62">
        <v>1.721719646024758E-2</v>
      </c>
      <c r="AC62">
        <v>2.1952644260191771E-2</v>
      </c>
      <c r="AD62">
        <v>2.3230538984885848E-2</v>
      </c>
      <c r="AE62">
        <v>1.9746708641104751E-2</v>
      </c>
      <c r="AF62">
        <v>3.2586238731332789E-2</v>
      </c>
      <c r="AG62">
        <v>0.2152603143192853</v>
      </c>
      <c r="AH62">
        <v>1.2206643462985171E-2</v>
      </c>
      <c r="AI62">
        <v>0.14864426126441649</v>
      </c>
      <c r="AJ62">
        <v>9.3665061972696036E-3</v>
      </c>
      <c r="AK62">
        <v>4.9339338126125912E-2</v>
      </c>
      <c r="AL62">
        <v>1.160610336586694E-2</v>
      </c>
      <c r="AM62">
        <v>6.3182314907298809E-3</v>
      </c>
      <c r="AN62">
        <v>1.7932129137403399E-2</v>
      </c>
      <c r="AO62">
        <v>1.8347992286272971E-2</v>
      </c>
      <c r="AP62">
        <v>1.369015444476224E-2</v>
      </c>
      <c r="AQ62">
        <v>3.1118869487266571E-2</v>
      </c>
      <c r="AR62">
        <v>1.5098125504776989E-3</v>
      </c>
      <c r="AS62">
        <v>3.0498778066870929E-3</v>
      </c>
      <c r="AT62">
        <v>3.5808503117374102E-3</v>
      </c>
      <c r="AU62">
        <v>1.653085413607944E-2</v>
      </c>
      <c r="AV62">
        <v>3.7887053091134042E-2</v>
      </c>
      <c r="AW62">
        <v>1.339464379963866E-2</v>
      </c>
      <c r="AX62">
        <v>2.7179552251641991E-2</v>
      </c>
      <c r="AY62">
        <v>3.6287696721134848E-2</v>
      </c>
      <c r="AZ62">
        <v>2.0301557725558389E-2</v>
      </c>
      <c r="BA62">
        <v>2.1603386410025249E-3</v>
      </c>
      <c r="BB62">
        <v>4.3255075831381993E-3</v>
      </c>
      <c r="BC62">
        <v>3.717952854523626E-3</v>
      </c>
      <c r="BD62">
        <v>4.8142182354723529E-3</v>
      </c>
      <c r="BE62">
        <v>7.6186667564039244E-3</v>
      </c>
      <c r="BF62">
        <v>2.2675717077086849E-2</v>
      </c>
      <c r="BG62">
        <v>0.124852282486646</v>
      </c>
      <c r="BH62">
        <v>1.045295132819098E-2</v>
      </c>
      <c r="BI62">
        <v>8.7697274579403976E-4</v>
      </c>
      <c r="BJ62">
        <v>8.7566224830522565E-3</v>
      </c>
      <c r="BK62">
        <v>2.0616222366792489E-2</v>
      </c>
      <c r="BL62">
        <v>1.138985072782913E-2</v>
      </c>
      <c r="BM62">
        <v>2.0082152670806131E-3</v>
      </c>
      <c r="BN62">
        <v>1.446442253896245E-3</v>
      </c>
      <c r="BO62">
        <v>1.0027212983127721E-3</v>
      </c>
      <c r="BP62">
        <v>1.6329271571319569E-3</v>
      </c>
      <c r="BQ62">
        <v>1.6136562405370291E-3</v>
      </c>
      <c r="BR62">
        <v>1.429144637399737E-3</v>
      </c>
      <c r="BS62">
        <v>1.7609760351794861E-3</v>
      </c>
      <c r="BT62">
        <v>1.432845312805339E-3</v>
      </c>
      <c r="BU62">
        <v>8.1708491928666105E-4</v>
      </c>
      <c r="BV62">
        <v>1.715714549490185E-3</v>
      </c>
      <c r="BW62">
        <v>2.4345161980239291E-3</v>
      </c>
      <c r="BX62">
        <v>2.6032288647806689E-3</v>
      </c>
      <c r="BY62">
        <v>7.2922972864017312E-4</v>
      </c>
      <c r="BZ62">
        <v>4.5656439761951789E-4</v>
      </c>
      <c r="CA62">
        <v>4.3342777072523429E-4</v>
      </c>
      <c r="CB62">
        <v>4.5096469129455728E-4</v>
      </c>
      <c r="CC62">
        <v>1.472893304038547E-3</v>
      </c>
      <c r="CD62">
        <v>4.2904248236303062E-4</v>
      </c>
      <c r="CE62">
        <v>6.7504024815071104E-4</v>
      </c>
      <c r="CF62">
        <v>0</v>
      </c>
      <c r="CG62">
        <v>4.732149915222435E-4</v>
      </c>
      <c r="CH62">
        <v>1.583939154158213E-3</v>
      </c>
      <c r="CI62">
        <v>4.7560276293184058E-4</v>
      </c>
      <c r="CJ62">
        <v>6.3060023172157936E-4</v>
      </c>
      <c r="CK62">
        <v>3.3760189433825551E-4</v>
      </c>
      <c r="CL62">
        <v>2.9287710415602759E-4</v>
      </c>
      <c r="CM62">
        <v>6.9583723355218794E-4</v>
      </c>
      <c r="CN62">
        <v>2.0536117302038209E-3</v>
      </c>
      <c r="CO62">
        <v>1.588660947669187E-3</v>
      </c>
      <c r="CP62">
        <v>6.5097710619157676E-4</v>
      </c>
      <c r="CQ62">
        <v>1.177684003614873E-3</v>
      </c>
      <c r="CR62">
        <v>7.2449332741604815E-4</v>
      </c>
      <c r="CS62">
        <v>7.9218269863069897E-4</v>
      </c>
      <c r="CT62">
        <v>1.9867484050342451E-4</v>
      </c>
      <c r="CU62">
        <v>1.190883802484213E-3</v>
      </c>
      <c r="CV62">
        <v>4.409711699565476E-4</v>
      </c>
      <c r="CW62">
        <v>2.3298524224316672E-3</v>
      </c>
      <c r="CX62">
        <v>6.9180154622290515E-4</v>
      </c>
      <c r="CY62">
        <v>1.449318469952041E-3</v>
      </c>
      <c r="CZ62">
        <v>7.9889549662549928E-4</v>
      </c>
      <c r="DA62">
        <v>1.1787205098207109E-3</v>
      </c>
      <c r="DB62">
        <v>1.1081693939997499E-3</v>
      </c>
      <c r="DC62">
        <v>6.9420872440194542E-4</v>
      </c>
      <c r="DD62">
        <v>1.171990218843033E-3</v>
      </c>
      <c r="DE62">
        <v>1.44398440125606E-3</v>
      </c>
      <c r="DF62">
        <v>5.8547108447295983E-4</v>
      </c>
      <c r="DG62">
        <v>1.5358065330460561E-3</v>
      </c>
      <c r="DH62">
        <v>8.7298948439853356E-4</v>
      </c>
      <c r="DI62">
        <v>1.1018875833438721E-3</v>
      </c>
      <c r="DJ62">
        <v>4.8955293346045778E-4</v>
      </c>
      <c r="DK62">
        <v>0</v>
      </c>
      <c r="DL62">
        <v>558.52146812391481</v>
      </c>
      <c r="DM62">
        <v>23.724383283073319</v>
      </c>
      <c r="DN62">
        <v>323.89632011148728</v>
      </c>
      <c r="DO62">
        <v>1112.3649822639011</v>
      </c>
      <c r="DP62">
        <v>158.6488289562437</v>
      </c>
      <c r="DQ62">
        <v>277.79607463816308</v>
      </c>
      <c r="DR62">
        <v>605.05607335173511</v>
      </c>
      <c r="DS62">
        <v>500.59364766614988</v>
      </c>
      <c r="DT62">
        <v>3580.4094590189011</v>
      </c>
      <c r="DU62">
        <v>857.21813197645702</v>
      </c>
      <c r="DV62">
        <v>535.15144506602144</v>
      </c>
    </row>
    <row r="63" spans="1:126" hidden="1" x14ac:dyDescent="0.25">
      <c r="A63" s="1" t="s">
        <v>186</v>
      </c>
      <c r="B63">
        <v>27255.947098145261</v>
      </c>
      <c r="C63">
        <v>12643.77392783452</v>
      </c>
      <c r="D63">
        <v>1.5643405056556502E-2</v>
      </c>
      <c r="E63">
        <v>3.429007385131062E-3</v>
      </c>
      <c r="F63">
        <v>1.029288201219743E-2</v>
      </c>
      <c r="G63">
        <v>2.9833722372803692E-3</v>
      </c>
      <c r="H63">
        <v>1.23615737719218E-2</v>
      </c>
      <c r="I63">
        <v>0</v>
      </c>
      <c r="J63">
        <v>5.2227128835823193E-2</v>
      </c>
      <c r="K63">
        <v>8.6041658204581897E-3</v>
      </c>
      <c r="L63">
        <v>1.8022209638468852E-2</v>
      </c>
      <c r="M63">
        <v>1.7653033583389179E-2</v>
      </c>
      <c r="N63">
        <v>1.163250886785782E-2</v>
      </c>
      <c r="O63">
        <v>1.663378173723544E-2</v>
      </c>
      <c r="P63">
        <v>1.33775225040618E-2</v>
      </c>
      <c r="Q63">
        <v>1.436675184360753E-2</v>
      </c>
      <c r="R63">
        <v>1.3895959965627669E-2</v>
      </c>
      <c r="S63">
        <v>1.2977451907257969E-2</v>
      </c>
      <c r="T63">
        <v>2.2852289000579909E-2</v>
      </c>
      <c r="U63">
        <v>1.264322259574803E-2</v>
      </c>
      <c r="V63">
        <v>1.040899292506197E-2</v>
      </c>
      <c r="W63">
        <v>2.710077800740163E-2</v>
      </c>
      <c r="X63">
        <v>1.518701161414886E-2</v>
      </c>
      <c r="Y63">
        <v>2.3761951862049161E-2</v>
      </c>
      <c r="Z63">
        <v>5.1952791864068627E-2</v>
      </c>
      <c r="AA63">
        <v>3.7109848957044507E-2</v>
      </c>
      <c r="AB63">
        <v>1.4439924070519739E-2</v>
      </c>
      <c r="AC63">
        <v>9.9497050795889871E-2</v>
      </c>
      <c r="AD63">
        <v>2.248079317165403E-2</v>
      </c>
      <c r="AE63">
        <v>1.7405094067432819E-2</v>
      </c>
      <c r="AF63">
        <v>2.4447721304901651E-2</v>
      </c>
      <c r="AG63">
        <v>0.13131831406052011</v>
      </c>
      <c r="AH63">
        <v>1.6739315837904081E-2</v>
      </c>
      <c r="AI63">
        <v>0.100579587086782</v>
      </c>
      <c r="AJ63">
        <v>8.0512459536403215E-3</v>
      </c>
      <c r="AK63">
        <v>3.1961307934278142E-2</v>
      </c>
      <c r="AL63">
        <v>0.72532541433593156</v>
      </c>
      <c r="AM63">
        <v>1.384045803661918E-2</v>
      </c>
      <c r="AN63">
        <v>0.25363487381717531</v>
      </c>
      <c r="AO63">
        <v>2.580121286668639E-2</v>
      </c>
      <c r="AP63">
        <v>1.4332324157821451E-2</v>
      </c>
      <c r="AQ63">
        <v>2.6463933052136158E-2</v>
      </c>
      <c r="AR63">
        <v>2.6185250164646062E-3</v>
      </c>
      <c r="AS63">
        <v>8.0603100614379634E-3</v>
      </c>
      <c r="AT63">
        <v>9.106224530491619E-3</v>
      </c>
      <c r="AU63">
        <v>1.282088230222155E-2</v>
      </c>
      <c r="AV63">
        <v>1.6302588681260829E-2</v>
      </c>
      <c r="AW63">
        <v>1.369773002880389E-2</v>
      </c>
      <c r="AX63">
        <v>7.5799808152951552E-3</v>
      </c>
      <c r="AY63">
        <v>2.658861643220185E-2</v>
      </c>
      <c r="AZ63">
        <v>1.7909514563662049E-2</v>
      </c>
      <c r="BA63">
        <v>8.0365878317985029E-3</v>
      </c>
      <c r="BB63">
        <v>5.2273008444721153E-3</v>
      </c>
      <c r="BC63">
        <v>9.0483110414927414E-3</v>
      </c>
      <c r="BD63">
        <v>1.3270077847862591E-2</v>
      </c>
      <c r="BE63">
        <v>5.4473537517136933E-3</v>
      </c>
      <c r="BF63">
        <v>2.135663882365452E-2</v>
      </c>
      <c r="BG63">
        <v>7.9424635197468285E-2</v>
      </c>
      <c r="BH63">
        <v>1.2575480833063499</v>
      </c>
      <c r="BI63">
        <v>1.3973924218750331E-2</v>
      </c>
      <c r="BJ63">
        <v>2.76323174431298E-2</v>
      </c>
      <c r="BK63">
        <v>2.756556326010403E-2</v>
      </c>
      <c r="BL63">
        <v>2.5547981551632581E-2</v>
      </c>
      <c r="BM63">
        <v>4.9899492189463771E-3</v>
      </c>
      <c r="BN63">
        <v>7.7351658422111476E-3</v>
      </c>
      <c r="BO63">
        <v>5.4055171605035483E-3</v>
      </c>
      <c r="BP63">
        <v>4.8032050591764412E-3</v>
      </c>
      <c r="BQ63">
        <v>8.2680750538788109E-3</v>
      </c>
      <c r="BR63">
        <v>4.9897999111822187E-3</v>
      </c>
      <c r="BS63">
        <v>5.6294210244785259E-3</v>
      </c>
      <c r="BT63">
        <v>6.3850065777949442E-3</v>
      </c>
      <c r="BU63">
        <v>3.4363087751784322E-3</v>
      </c>
      <c r="BV63">
        <v>6.4607284416143334E-3</v>
      </c>
      <c r="BW63">
        <v>7.1305752097090627E-3</v>
      </c>
      <c r="BX63">
        <v>3.9308810475226818E-3</v>
      </c>
      <c r="BY63">
        <v>1.943059825889837E-3</v>
      </c>
      <c r="BZ63">
        <v>1.1582699272334981E-3</v>
      </c>
      <c r="CA63">
        <v>1.1790976159987939E-3</v>
      </c>
      <c r="CB63">
        <v>1.5408858418632281E-3</v>
      </c>
      <c r="CC63">
        <v>2.519466093587914E-3</v>
      </c>
      <c r="CD63">
        <v>1.5286918686202649E-3</v>
      </c>
      <c r="CE63">
        <v>2.092268088007246E-3</v>
      </c>
      <c r="CF63">
        <v>0</v>
      </c>
      <c r="CG63">
        <v>2.1692216629976102E-3</v>
      </c>
      <c r="CH63">
        <v>4.4906761537149963E-3</v>
      </c>
      <c r="CI63">
        <v>1.6317473799979899E-3</v>
      </c>
      <c r="CJ63">
        <v>3.397671383713627E-3</v>
      </c>
      <c r="CK63">
        <v>1.3625530650852109E-3</v>
      </c>
      <c r="CL63">
        <v>1.26105913480181E-3</v>
      </c>
      <c r="CM63">
        <v>2.3058846365671508E-3</v>
      </c>
      <c r="CN63">
        <v>5.2433573937377296E-3</v>
      </c>
      <c r="CO63">
        <v>3.0433554689518129E-3</v>
      </c>
      <c r="CP63">
        <v>1.9213176625882181E-3</v>
      </c>
      <c r="CQ63">
        <v>5.3693062455258652E-3</v>
      </c>
      <c r="CR63">
        <v>5.8543102531396487E-3</v>
      </c>
      <c r="CS63">
        <v>2.2532468450758118E-3</v>
      </c>
      <c r="CT63">
        <v>8.0210922214868862E-4</v>
      </c>
      <c r="CU63">
        <v>3.6109577045275558E-3</v>
      </c>
      <c r="CV63">
        <v>2.4442014043308002E-3</v>
      </c>
      <c r="CW63">
        <v>1.2354547991618061E-2</v>
      </c>
      <c r="CX63">
        <v>2.8758662397127739E-3</v>
      </c>
      <c r="CY63">
        <v>8.7472674839119361E-3</v>
      </c>
      <c r="CZ63">
        <v>2.3934109545968299E-3</v>
      </c>
      <c r="DA63">
        <v>6.6549987955836576E-3</v>
      </c>
      <c r="DB63">
        <v>4.6534193727045467E-3</v>
      </c>
      <c r="DC63">
        <v>1.9379635818172251E-3</v>
      </c>
      <c r="DD63">
        <v>3.870266592815677E-3</v>
      </c>
      <c r="DE63">
        <v>1.122826637118593E-2</v>
      </c>
      <c r="DF63">
        <v>5.1596647199695653E-3</v>
      </c>
      <c r="DG63">
        <v>8.1799483179578122E-3</v>
      </c>
      <c r="DH63">
        <v>3.004174111126667E-3</v>
      </c>
      <c r="DI63">
        <v>5.0132111763253086E-3</v>
      </c>
      <c r="DJ63">
        <v>1.5137149021776E-3</v>
      </c>
      <c r="DK63">
        <v>0</v>
      </c>
      <c r="DL63">
        <v>608.00162361186642</v>
      </c>
      <c r="DM63">
        <v>18.685738317735801</v>
      </c>
      <c r="DN63">
        <v>1271.7469304972331</v>
      </c>
      <c r="DO63">
        <v>1253.0375016889</v>
      </c>
      <c r="DP63">
        <v>143.7911554816483</v>
      </c>
      <c r="DQ63">
        <v>295.90799954532582</v>
      </c>
      <c r="DR63">
        <v>2003.0936847049541</v>
      </c>
      <c r="DS63">
        <v>1668.569153749678</v>
      </c>
      <c r="DT63">
        <v>19993.113310547891</v>
      </c>
      <c r="DU63">
        <v>770.03432421212449</v>
      </c>
      <c r="DV63">
        <v>2283.9027856058929</v>
      </c>
    </row>
    <row r="64" spans="1:126" hidden="1" x14ac:dyDescent="0.25">
      <c r="A64" s="1" t="s">
        <v>187</v>
      </c>
      <c r="B64">
        <v>29168.344485055361</v>
      </c>
      <c r="C64">
        <v>14375.79794442258</v>
      </c>
      <c r="D64">
        <v>1.4887848377381999E-2</v>
      </c>
      <c r="E64">
        <v>2.3296757774896558E-3</v>
      </c>
      <c r="F64">
        <v>1.1094024892725421E-2</v>
      </c>
      <c r="G64">
        <v>2.449835757390583E-3</v>
      </c>
      <c r="H64">
        <v>2.615716531436797E-3</v>
      </c>
      <c r="I64">
        <v>0</v>
      </c>
      <c r="J64">
        <v>0.177341043009276</v>
      </c>
      <c r="K64">
        <v>8.6167494411678123E-3</v>
      </c>
      <c r="L64">
        <v>2.2901496847353431E-2</v>
      </c>
      <c r="M64">
        <v>2.4617489422420161E-2</v>
      </c>
      <c r="N64">
        <v>1.546962995211346E-2</v>
      </c>
      <c r="O64">
        <v>2.259451744266272E-2</v>
      </c>
      <c r="P64">
        <v>1.9484303940232841E-2</v>
      </c>
      <c r="Q64">
        <v>2.287784870225917E-2</v>
      </c>
      <c r="R64">
        <v>2.0078397717071129E-2</v>
      </c>
      <c r="S64">
        <v>1.780750975854593E-2</v>
      </c>
      <c r="T64">
        <v>2.7823059888242529E-2</v>
      </c>
      <c r="U64">
        <v>2.103338134986045E-2</v>
      </c>
      <c r="V64">
        <v>3.8175414505520457E-2</v>
      </c>
      <c r="W64">
        <v>0.11596355204701279</v>
      </c>
      <c r="X64">
        <v>6.7007850207702863E-2</v>
      </c>
      <c r="Y64">
        <v>5.0697597660850288E-2</v>
      </c>
      <c r="Z64">
        <v>0.22507659906832159</v>
      </c>
      <c r="AA64">
        <v>0.21764676106585751</v>
      </c>
      <c r="AB64">
        <v>5.6112282531315352E-2</v>
      </c>
      <c r="AC64">
        <v>6.3779094369616016E-3</v>
      </c>
      <c r="AD64">
        <v>1.456934870289117E-2</v>
      </c>
      <c r="AE64">
        <v>2.1326469597706101E-2</v>
      </c>
      <c r="AF64">
        <v>8.9667022010277136E-3</v>
      </c>
      <c r="AG64">
        <v>3.0820786615914059E-2</v>
      </c>
      <c r="AH64">
        <v>1.12246080117191E-2</v>
      </c>
      <c r="AI64">
        <v>3.2962149539982347E-2</v>
      </c>
      <c r="AJ64">
        <v>2.755059850900066E-2</v>
      </c>
      <c r="AK64">
        <v>0.13141486591681789</v>
      </c>
      <c r="AL64">
        <v>9.6953154230687344E-2</v>
      </c>
      <c r="AM64">
        <v>1.652332952776206E-2</v>
      </c>
      <c r="AN64">
        <v>4.0828854650976347E-2</v>
      </c>
      <c r="AO64">
        <v>3.9271185604358083E-3</v>
      </c>
      <c r="AP64">
        <v>4.0130671595248787E-2</v>
      </c>
      <c r="AQ64">
        <v>8.6580196664016756E-2</v>
      </c>
      <c r="AR64">
        <v>4.0525412943221914E-3</v>
      </c>
      <c r="AS64">
        <v>9.446388064489419E-3</v>
      </c>
      <c r="AT64">
        <v>1.131497828151343E-2</v>
      </c>
      <c r="AU64">
        <v>1.21338458984745E-2</v>
      </c>
      <c r="AV64">
        <v>1.081240410456577E-2</v>
      </c>
      <c r="AW64">
        <v>1.162234224845292E-2</v>
      </c>
      <c r="AX64">
        <v>2.2996057856297541E-3</v>
      </c>
      <c r="AY64">
        <v>0.1012669498509525</v>
      </c>
      <c r="AZ64">
        <v>5.8494531388157661E-2</v>
      </c>
      <c r="BA64">
        <v>5.9748389415425363E-3</v>
      </c>
      <c r="BB64">
        <v>5.2881460544921093E-3</v>
      </c>
      <c r="BC64">
        <v>9.223848619472827E-3</v>
      </c>
      <c r="BD64">
        <v>1.3143182735776511E-2</v>
      </c>
      <c r="BE64">
        <v>5.0429351655807073E-3</v>
      </c>
      <c r="BF64">
        <v>6.5986231714181887E-2</v>
      </c>
      <c r="BG64">
        <v>0.34728095222360539</v>
      </c>
      <c r="BH64">
        <v>1.316937890591144</v>
      </c>
      <c r="BI64">
        <v>1.4850392685587381E-2</v>
      </c>
      <c r="BJ64">
        <v>1.6439712411151469E-2</v>
      </c>
      <c r="BK64">
        <v>1.6342038293469061E-2</v>
      </c>
      <c r="BL64">
        <v>1.539252629394681E-2</v>
      </c>
      <c r="BM64">
        <v>5.5724402763622444E-3</v>
      </c>
      <c r="BN64">
        <v>7.9869861294390825E-3</v>
      </c>
      <c r="BO64">
        <v>6.2705763862880137E-3</v>
      </c>
      <c r="BP64">
        <v>5.08497375519974E-3</v>
      </c>
      <c r="BQ64">
        <v>8.3816556552126151E-3</v>
      </c>
      <c r="BR64">
        <v>3.5607620181035962E-3</v>
      </c>
      <c r="BS64">
        <v>2.441755760442909E-3</v>
      </c>
      <c r="BT64">
        <v>7.2274591438083379E-3</v>
      </c>
      <c r="BU64">
        <v>3.3507758432200119E-3</v>
      </c>
      <c r="BV64">
        <v>7.9953631146700999E-3</v>
      </c>
      <c r="BW64">
        <v>8.5326423597030018E-3</v>
      </c>
      <c r="BX64">
        <v>9.356136563678041E-3</v>
      </c>
      <c r="BY64">
        <v>2.8222570969540181E-3</v>
      </c>
      <c r="BZ64">
        <v>1.7648851900953491E-3</v>
      </c>
      <c r="CA64">
        <v>1.621844289016576E-3</v>
      </c>
      <c r="CB64">
        <v>1.931166512437572E-3</v>
      </c>
      <c r="CC64">
        <v>6.1620107057483216E-3</v>
      </c>
      <c r="CD64">
        <v>1.6422053803434289E-3</v>
      </c>
      <c r="CE64">
        <v>2.601869270749472E-3</v>
      </c>
      <c r="CF64">
        <v>0</v>
      </c>
      <c r="CG64">
        <v>2.8401226696705968E-3</v>
      </c>
      <c r="CH64">
        <v>3.80506280335408E-3</v>
      </c>
      <c r="CI64">
        <v>1.198250823188354E-3</v>
      </c>
      <c r="CJ64">
        <v>3.4981017576361292E-3</v>
      </c>
      <c r="CK64">
        <v>1.8418889236904441E-3</v>
      </c>
      <c r="CL64">
        <v>1.6517156092907929E-3</v>
      </c>
      <c r="CM64">
        <v>2.3261098766145781E-3</v>
      </c>
      <c r="CN64">
        <v>4.484047765134472E-3</v>
      </c>
      <c r="CO64">
        <v>4.274568949779501E-3</v>
      </c>
      <c r="CP64">
        <v>3.010515391568777E-3</v>
      </c>
      <c r="CQ64">
        <v>6.337007417429606E-3</v>
      </c>
      <c r="CR64">
        <v>7.0683696283432764E-3</v>
      </c>
      <c r="CS64">
        <v>2.4253210545295131E-3</v>
      </c>
      <c r="CT64">
        <v>1.026798419634182E-3</v>
      </c>
      <c r="CU64">
        <v>4.5606064349388992E-3</v>
      </c>
      <c r="CV64">
        <v>2.8348585554646261E-3</v>
      </c>
      <c r="CW64">
        <v>1.5074440325419731E-2</v>
      </c>
      <c r="CX64">
        <v>3.3613428409400479E-3</v>
      </c>
      <c r="CY64">
        <v>1.001927902652858E-2</v>
      </c>
      <c r="CZ64">
        <v>3.0837209931017539E-3</v>
      </c>
      <c r="DA64">
        <v>8.2678803781600866E-3</v>
      </c>
      <c r="DB64">
        <v>5.5145328131847591E-3</v>
      </c>
      <c r="DC64">
        <v>2.5420640739445082E-3</v>
      </c>
      <c r="DD64">
        <v>4.1243588520870388E-3</v>
      </c>
      <c r="DE64">
        <v>9.8163271381200394E-3</v>
      </c>
      <c r="DF64">
        <v>6.1603469095061446E-3</v>
      </c>
      <c r="DG64">
        <v>9.603639986380072E-3</v>
      </c>
      <c r="DH64">
        <v>3.243628525365807E-3</v>
      </c>
      <c r="DI64">
        <v>5.8156629507984687E-3</v>
      </c>
      <c r="DJ64">
        <v>1.8902732047347309E-3</v>
      </c>
      <c r="DK64">
        <v>0</v>
      </c>
      <c r="DL64">
        <v>833.16490936068408</v>
      </c>
      <c r="DM64">
        <v>65.586421516829432</v>
      </c>
      <c r="DN64">
        <v>1146.6560132408281</v>
      </c>
      <c r="DO64">
        <v>3036.838545993633</v>
      </c>
      <c r="DP64">
        <v>425.75043218537712</v>
      </c>
      <c r="DQ64">
        <v>498.72052096004052</v>
      </c>
      <c r="DR64">
        <v>2357.2300676665031</v>
      </c>
      <c r="DS64">
        <v>966.4810469210845</v>
      </c>
      <c r="DT64">
        <v>19837.91652721036</v>
      </c>
      <c r="DU64">
        <v>2589.2217576307398</v>
      </c>
      <c r="DV64">
        <v>2428.9791371576548</v>
      </c>
    </row>
    <row r="65" spans="1:126" hidden="1" x14ac:dyDescent="0.25">
      <c r="A65" s="1" t="s">
        <v>188</v>
      </c>
      <c r="B65">
        <v>3850.4661336778172</v>
      </c>
      <c r="C65">
        <v>3986.3315996452689</v>
      </c>
      <c r="D65">
        <v>5.9354000862864558E-3</v>
      </c>
      <c r="E65">
        <v>5.9470393492766234E-4</v>
      </c>
      <c r="F65">
        <v>2.1686176717766988E-3</v>
      </c>
      <c r="G65">
        <v>6.6721681954797296E-3</v>
      </c>
      <c r="H65">
        <v>1.6974148668104271E-2</v>
      </c>
      <c r="I65">
        <v>0</v>
      </c>
      <c r="J65">
        <v>2.838563148267844E-2</v>
      </c>
      <c r="K65">
        <v>1.42521894029102E-3</v>
      </c>
      <c r="L65">
        <v>9.6405843478048949E-3</v>
      </c>
      <c r="M65">
        <v>1.455772640477586E-2</v>
      </c>
      <c r="N65">
        <v>1.2264836503569489E-2</v>
      </c>
      <c r="O65">
        <v>1.2887548530047499E-2</v>
      </c>
      <c r="P65">
        <v>1.4988116473963141E-2</v>
      </c>
      <c r="Q65">
        <v>1.6231093629987529E-2</v>
      </c>
      <c r="R65">
        <v>1.0915938311213831E-2</v>
      </c>
      <c r="S65">
        <v>9.5081580420252696E-3</v>
      </c>
      <c r="T65">
        <v>1.5518426364790569E-2</v>
      </c>
      <c r="U65">
        <v>7.8480507208370746E-3</v>
      </c>
      <c r="V65">
        <v>1.076726345611792E-2</v>
      </c>
      <c r="W65">
        <v>1.8157080217634101E-2</v>
      </c>
      <c r="X65">
        <v>1.044365959404308E-2</v>
      </c>
      <c r="Y65">
        <v>6.855645306156101E-3</v>
      </c>
      <c r="Z65">
        <v>3.4743949812989713E-2</v>
      </c>
      <c r="AA65">
        <v>3.2979021375813919E-2</v>
      </c>
      <c r="AB65">
        <v>8.613690373075621E-3</v>
      </c>
      <c r="AC65">
        <v>1.241362946792489E-2</v>
      </c>
      <c r="AD65">
        <v>1.330579201901585E-2</v>
      </c>
      <c r="AE65">
        <v>9.8621815937305988E-3</v>
      </c>
      <c r="AF65">
        <v>1.536270221742737E-2</v>
      </c>
      <c r="AG65">
        <v>0.13205157591529651</v>
      </c>
      <c r="AH65">
        <v>4.4113351992301153E-2</v>
      </c>
      <c r="AI65">
        <v>6.8742518073967418E-2</v>
      </c>
      <c r="AJ65">
        <v>4.1764789009083791E-3</v>
      </c>
      <c r="AK65">
        <v>2.4498743187733599E-2</v>
      </c>
      <c r="AL65">
        <v>3.9316279059627313E-2</v>
      </c>
      <c r="AM65">
        <v>2.94800716677763E-2</v>
      </c>
      <c r="AN65">
        <v>3.7916403775146712E-2</v>
      </c>
      <c r="AO65">
        <v>2.476755091632819E-2</v>
      </c>
      <c r="AP65">
        <v>6.3962637474857262E-3</v>
      </c>
      <c r="AQ65">
        <v>1.414050521500659E-2</v>
      </c>
      <c r="AR65">
        <v>9.7205571632376971E-4</v>
      </c>
      <c r="AS65">
        <v>2.4361749926342388E-3</v>
      </c>
      <c r="AT65">
        <v>2.2796527673317381E-3</v>
      </c>
      <c r="AU65">
        <v>5.9705120636688036E-3</v>
      </c>
      <c r="AV65">
        <v>1.012980751363074E-2</v>
      </c>
      <c r="AW65">
        <v>4.9949175230272966E-3</v>
      </c>
      <c r="AX65">
        <v>6.7229308862192432E-3</v>
      </c>
      <c r="AY65">
        <v>1.6315001775285661E-2</v>
      </c>
      <c r="AZ65">
        <v>9.5595518648874233E-3</v>
      </c>
      <c r="BA65">
        <v>1.4501522011383041E-3</v>
      </c>
      <c r="BB65">
        <v>1.741479482973946E-3</v>
      </c>
      <c r="BC65">
        <v>1.9624902826632061E-3</v>
      </c>
      <c r="BD65">
        <v>2.7159253602589478E-3</v>
      </c>
      <c r="BE65">
        <v>7.1499704527013541E-3</v>
      </c>
      <c r="BF65">
        <v>1.015316808177056E-2</v>
      </c>
      <c r="BG65">
        <v>5.3281395283739173E-2</v>
      </c>
      <c r="BH65">
        <v>4.2425955739579732E-2</v>
      </c>
      <c r="BI65">
        <v>8.5790499429270876E-4</v>
      </c>
      <c r="BJ65">
        <v>3.7452416850414678E-3</v>
      </c>
      <c r="BK65">
        <v>4.8841066171411247E-3</v>
      </c>
      <c r="BL65">
        <v>3.8384907374815428E-3</v>
      </c>
      <c r="BM65">
        <v>9.8940831136799258E-4</v>
      </c>
      <c r="BN65">
        <v>9.2401988702814624E-4</v>
      </c>
      <c r="BO65">
        <v>6.5383423866736436E-4</v>
      </c>
      <c r="BP65">
        <v>9.4568982749578272E-4</v>
      </c>
      <c r="BQ65">
        <v>1.049737480826472E-3</v>
      </c>
      <c r="BR65">
        <v>7.4338949266869415E-4</v>
      </c>
      <c r="BS65">
        <v>9.2013954289503421E-4</v>
      </c>
      <c r="BT65">
        <v>9.1995838700883277E-4</v>
      </c>
      <c r="BU65">
        <v>5.0935104662584881E-4</v>
      </c>
      <c r="BV65">
        <v>1.2886397279894481E-3</v>
      </c>
      <c r="BW65">
        <v>1.918460545472436E-3</v>
      </c>
      <c r="BX65">
        <v>1.5688840185560909E-3</v>
      </c>
      <c r="BY65">
        <v>4.6149499205829051E-4</v>
      </c>
      <c r="BZ65">
        <v>2.757263381289548E-4</v>
      </c>
      <c r="CA65">
        <v>2.5331853370961387E-4</v>
      </c>
      <c r="CB65">
        <v>2.8622882941750519E-4</v>
      </c>
      <c r="CC65">
        <v>8.9866994659961168E-4</v>
      </c>
      <c r="CD65">
        <v>2.5644736203370909E-4</v>
      </c>
      <c r="CE65">
        <v>3.7471385480151851E-4</v>
      </c>
      <c r="CF65">
        <v>0</v>
      </c>
      <c r="CG65">
        <v>3.0632093461618372E-4</v>
      </c>
      <c r="CH65">
        <v>7.0613775426630015E-4</v>
      </c>
      <c r="CI65">
        <v>2.34438083377205E-4</v>
      </c>
      <c r="CJ65">
        <v>3.6861420178364558E-4</v>
      </c>
      <c r="CK65">
        <v>2.1230798205638349E-4</v>
      </c>
      <c r="CL65">
        <v>1.9066909896853069E-4</v>
      </c>
      <c r="CM65">
        <v>3.8719466716972582E-4</v>
      </c>
      <c r="CN65">
        <v>2.0949012312833459E-3</v>
      </c>
      <c r="CO65">
        <v>9.0561268160793467E-4</v>
      </c>
      <c r="CP65">
        <v>4.0247554963511667E-4</v>
      </c>
      <c r="CQ65">
        <v>7.6015851799715334E-4</v>
      </c>
      <c r="CR65">
        <v>5.3712280826428754E-4</v>
      </c>
      <c r="CS65">
        <v>4.1760352968777059E-4</v>
      </c>
      <c r="CT65">
        <v>1.2798758086852779E-4</v>
      </c>
      <c r="CU65">
        <v>7.4047006499141667E-4</v>
      </c>
      <c r="CV65">
        <v>2.9537944931662082E-4</v>
      </c>
      <c r="CW65">
        <v>1.4567990109264301E-3</v>
      </c>
      <c r="CX65">
        <v>4.3668418011529362E-4</v>
      </c>
      <c r="CY65">
        <v>9.0753235720583811E-4</v>
      </c>
      <c r="CZ65">
        <v>5.2062387081700076E-4</v>
      </c>
      <c r="DA65">
        <v>7.9553242374239301E-4</v>
      </c>
      <c r="DB65">
        <v>7.3341795240210476E-4</v>
      </c>
      <c r="DC65">
        <v>4.4193429136458871E-4</v>
      </c>
      <c r="DD65">
        <v>7.6034515587119339E-4</v>
      </c>
      <c r="DE65">
        <v>1.1970633721809819E-3</v>
      </c>
      <c r="DF65">
        <v>4.7543829365181658E-4</v>
      </c>
      <c r="DG65">
        <v>1.1002420210992679E-3</v>
      </c>
      <c r="DH65">
        <v>5.2349376924543459E-4</v>
      </c>
      <c r="DI65">
        <v>7.6722483077068233E-4</v>
      </c>
      <c r="DJ65">
        <v>2.9508133877555811E-4</v>
      </c>
      <c r="DK65">
        <v>0</v>
      </c>
      <c r="DL65">
        <v>402.48082107355509</v>
      </c>
      <c r="DM65">
        <v>10.69330584348695</v>
      </c>
      <c r="DN65">
        <v>165.7900365161054</v>
      </c>
      <c r="DO65">
        <v>541.88063384817701</v>
      </c>
      <c r="DP65">
        <v>83.72749510325545</v>
      </c>
      <c r="DQ65">
        <v>144.89164568920569</v>
      </c>
      <c r="DR65">
        <v>402.84284158321162</v>
      </c>
      <c r="DS65">
        <v>262.79243601062569</v>
      </c>
      <c r="DT65">
        <v>1835.3669180101931</v>
      </c>
      <c r="DU65">
        <v>374.31167375661511</v>
      </c>
      <c r="DV65">
        <v>279.15510604910332</v>
      </c>
    </row>
    <row r="66" spans="1:126" x14ac:dyDescent="0.25">
      <c r="A66" s="1" t="s">
        <v>189</v>
      </c>
      <c r="B66">
        <v>157.11220390968779</v>
      </c>
      <c r="C66">
        <v>16600.58333035843</v>
      </c>
      <c r="D66">
        <v>9.3918195922399321E-5</v>
      </c>
      <c r="E66">
        <v>3.3533038875317481E-5</v>
      </c>
      <c r="F66">
        <v>7.5508690136772108E-5</v>
      </c>
      <c r="G66">
        <v>4.8819479705131007E-5</v>
      </c>
      <c r="H66">
        <v>3.9703626680488667E-5</v>
      </c>
      <c r="I66">
        <v>0</v>
      </c>
      <c r="J66">
        <v>1.3286501089647E-4</v>
      </c>
      <c r="K66">
        <v>1.2979106489995721E-4</v>
      </c>
      <c r="L66">
        <v>7.4323913179087279E-5</v>
      </c>
      <c r="M66">
        <v>8.0199990252161922E-5</v>
      </c>
      <c r="N66">
        <v>5.685143627965041E-4</v>
      </c>
      <c r="O66">
        <v>9.6335822109177601E-5</v>
      </c>
      <c r="P66">
        <v>1.1418303033572611E-4</v>
      </c>
      <c r="Q66">
        <v>5.8275626671760837E-5</v>
      </c>
      <c r="R66">
        <v>6.8057503195625646E-5</v>
      </c>
      <c r="S66">
        <v>1.122570471390782E-4</v>
      </c>
      <c r="T66">
        <v>7.3462699185627373E-5</v>
      </c>
      <c r="U66">
        <v>6.0881550472364437E-5</v>
      </c>
      <c r="V66">
        <v>6.928962811184626E-5</v>
      </c>
      <c r="W66">
        <v>1.0893896443213391E-4</v>
      </c>
      <c r="X66">
        <v>5.3037498083758463E-5</v>
      </c>
      <c r="Y66">
        <v>7.117003673118584E-5</v>
      </c>
      <c r="Z66">
        <v>9.4999135110288954E-5</v>
      </c>
      <c r="AA66">
        <v>1.6854919460976991E-4</v>
      </c>
      <c r="AB66">
        <v>8.9376738654014601E-5</v>
      </c>
      <c r="AC66">
        <v>9.4788775677075469E-4</v>
      </c>
      <c r="AD66">
        <v>2.056341940118301E-4</v>
      </c>
      <c r="AE66">
        <v>9.4851483395314734E-5</v>
      </c>
      <c r="AF66">
        <v>2.4472795344401561E-4</v>
      </c>
      <c r="AG66">
        <v>2.6291894841128099E-4</v>
      </c>
      <c r="AH66">
        <v>2.9755934092003642E-4</v>
      </c>
      <c r="AI66">
        <v>1.5328133531679699E-4</v>
      </c>
      <c r="AJ66">
        <v>1.72290002001741E-4</v>
      </c>
      <c r="AK66">
        <v>1.6392160009378191E-4</v>
      </c>
      <c r="AL66">
        <v>1.8385831608596189E-4</v>
      </c>
      <c r="AM66">
        <v>1.947844076611517E-4</v>
      </c>
      <c r="AN66">
        <v>2.7215258814101598E-4</v>
      </c>
      <c r="AO66">
        <v>2.3074247134151571E-4</v>
      </c>
      <c r="AP66">
        <v>1.7326672302377539E-4</v>
      </c>
      <c r="AQ66">
        <v>1.28954074598684E-4</v>
      </c>
      <c r="AR66">
        <v>6.1884872047083395E-5</v>
      </c>
      <c r="AS66">
        <v>1.156437218313198E-4</v>
      </c>
      <c r="AT66">
        <v>1.034127975837361E-4</v>
      </c>
      <c r="AU66">
        <v>1.4220255363092991E-4</v>
      </c>
      <c r="AV66">
        <v>4.8593193459552977E-5</v>
      </c>
      <c r="AW66">
        <v>1.001759826303686E-4</v>
      </c>
      <c r="AX66">
        <v>7.1961371007742117E-5</v>
      </c>
      <c r="AY66">
        <v>6.7151590220540852E-5</v>
      </c>
      <c r="AZ66">
        <v>7.457584130494598E-5</v>
      </c>
      <c r="BA66">
        <v>2.8132366988186481E-5</v>
      </c>
      <c r="BB66">
        <v>6.9006555626213777E-5</v>
      </c>
      <c r="BC66">
        <v>6.2944528961831624E-5</v>
      </c>
      <c r="BD66">
        <v>2.8280060181855228E-4</v>
      </c>
      <c r="BE66">
        <v>3.1786164262598152E-4</v>
      </c>
      <c r="BF66">
        <v>3.3241379368052112E-5</v>
      </c>
      <c r="BG66">
        <v>1.7795412139114521E-5</v>
      </c>
      <c r="BH66">
        <v>7.2483831434496152E-5</v>
      </c>
      <c r="BI66">
        <v>3.3912126283213897E-5</v>
      </c>
      <c r="BJ66">
        <v>7.2136596813423444E-5</v>
      </c>
      <c r="BK66">
        <v>6.9181387590519332E-5</v>
      </c>
      <c r="BL66">
        <v>6.0090380982624872E-5</v>
      </c>
      <c r="BM66">
        <v>4.3343648675876687E-5</v>
      </c>
      <c r="BN66">
        <v>2.418256823184126E-5</v>
      </c>
      <c r="BO66">
        <v>1.5328598775997341E-5</v>
      </c>
      <c r="BP66">
        <v>4.6204714423597829E-5</v>
      </c>
      <c r="BQ66">
        <v>6.2958644773533111E-5</v>
      </c>
      <c r="BR66">
        <v>4.1773540266308987E-5</v>
      </c>
      <c r="BS66">
        <v>1.8791378243852001E-4</v>
      </c>
      <c r="BT66">
        <v>2.7732488351082519E-5</v>
      </c>
      <c r="BU66">
        <v>3.1835742738787733E-5</v>
      </c>
      <c r="BV66">
        <v>3.5502463219577408E-5</v>
      </c>
      <c r="BW66">
        <v>3.7273323893471112E-5</v>
      </c>
      <c r="BX66">
        <v>2.4550474026887228E-5</v>
      </c>
      <c r="BY66">
        <v>2.8097794761292611E-5</v>
      </c>
      <c r="BZ66">
        <v>2.8597077830837242E-5</v>
      </c>
      <c r="CA66">
        <v>3.4804943319894427E-5</v>
      </c>
      <c r="CB66">
        <v>2.5773704556227341E-5</v>
      </c>
      <c r="CC66">
        <v>2.7692526389408291E-5</v>
      </c>
      <c r="CD66">
        <v>1.8723965411507799E-5</v>
      </c>
      <c r="CE66">
        <v>1.677277993790669E-5</v>
      </c>
      <c r="CF66">
        <v>0</v>
      </c>
      <c r="CG66">
        <v>1.585837568282782E-5</v>
      </c>
      <c r="CH66">
        <v>1.2599279281473399E-5</v>
      </c>
      <c r="CI66">
        <v>4.8140135651612013E-6</v>
      </c>
      <c r="CJ66">
        <v>1.1910950299749551E-5</v>
      </c>
      <c r="CK66">
        <v>7.5748257181623451E-6</v>
      </c>
      <c r="CL66">
        <v>8.7390863857237464E-6</v>
      </c>
      <c r="CM66">
        <v>2.5306750172850279E-5</v>
      </c>
      <c r="CN66">
        <v>3.0646889501478527E-5</v>
      </c>
      <c r="CO66">
        <v>3.9825949817401839E-5</v>
      </c>
      <c r="CP66">
        <v>1.5475386622999369E-5</v>
      </c>
      <c r="CQ66">
        <v>3.476703056720636E-5</v>
      </c>
      <c r="CR66">
        <v>1.2488494239756121E-5</v>
      </c>
      <c r="CS66">
        <v>1.9922681228731211E-5</v>
      </c>
      <c r="CT66">
        <v>8.8638405878503208E-6</v>
      </c>
      <c r="CU66">
        <v>3.082742900985048E-5</v>
      </c>
      <c r="CV66">
        <v>1.892447954232777E-5</v>
      </c>
      <c r="CW66">
        <v>2.804501999010832E-5</v>
      </c>
      <c r="CX66">
        <v>3.0765865927515403E-5</v>
      </c>
      <c r="CY66">
        <v>3.0540777565914267E-5</v>
      </c>
      <c r="CZ66">
        <v>1.490400066420764E-5</v>
      </c>
      <c r="DA66">
        <v>4.9669807121324177E-5</v>
      </c>
      <c r="DB66">
        <v>4.2491275977644441E-5</v>
      </c>
      <c r="DC66">
        <v>3.5623037998436748E-5</v>
      </c>
      <c r="DD66">
        <v>3.2836574790452663E-5</v>
      </c>
      <c r="DE66">
        <v>2.6541011567820289E-5</v>
      </c>
      <c r="DF66">
        <v>2.7800524951354621E-5</v>
      </c>
      <c r="DG66">
        <v>3.0449661828133231E-5</v>
      </c>
      <c r="DH66">
        <v>2.280665028830868E-5</v>
      </c>
      <c r="DI66">
        <v>2.7186111534829329E-5</v>
      </c>
      <c r="DJ66">
        <v>1.5811296913098201E-5</v>
      </c>
      <c r="DK66">
        <v>0</v>
      </c>
      <c r="DL66">
        <v>10.13846825783178</v>
      </c>
      <c r="DM66">
        <v>4.4034133047953228</v>
      </c>
      <c r="DN66">
        <v>3.8178247082093959</v>
      </c>
      <c r="DO66">
        <v>13.514921876693551</v>
      </c>
      <c r="DP66">
        <v>7.9254194348392204</v>
      </c>
      <c r="DQ66">
        <v>10.95887383344593</v>
      </c>
      <c r="DR66">
        <v>17.1239888248606</v>
      </c>
      <c r="DS66">
        <v>37.225650169417648</v>
      </c>
      <c r="DT66">
        <v>52.003643499594318</v>
      </c>
      <c r="DU66">
        <v>0.4871967374472842</v>
      </c>
      <c r="DV66">
        <v>9.0929733451001216</v>
      </c>
    </row>
    <row r="67" spans="1:126" x14ac:dyDescent="0.25">
      <c r="A67" s="1" t="s">
        <v>190</v>
      </c>
      <c r="B67">
        <v>122.5198863986048</v>
      </c>
      <c r="C67">
        <v>13849.78224058926</v>
      </c>
      <c r="D67">
        <v>7.2752461693736964E-5</v>
      </c>
      <c r="E67">
        <v>2.502394808845724E-5</v>
      </c>
      <c r="F67">
        <v>5.7562839478894848E-5</v>
      </c>
      <c r="G67">
        <v>3.6111461723613228E-5</v>
      </c>
      <c r="H67">
        <v>2.76608698506843E-5</v>
      </c>
      <c r="I67">
        <v>0</v>
      </c>
      <c r="J67">
        <v>9.7864812554203715E-5</v>
      </c>
      <c r="K67">
        <v>8.9527483133241677E-5</v>
      </c>
      <c r="L67">
        <v>5.8632410669648282E-5</v>
      </c>
      <c r="M67">
        <v>6.2094897236481244E-5</v>
      </c>
      <c r="N67">
        <v>3.6149051956468279E-4</v>
      </c>
      <c r="O67">
        <v>7.5335868307645399E-5</v>
      </c>
      <c r="P67">
        <v>9.0728414127206746E-5</v>
      </c>
      <c r="Q67">
        <v>4.5371124799584441E-5</v>
      </c>
      <c r="R67">
        <v>5.370287093236687E-5</v>
      </c>
      <c r="S67">
        <v>8.8658771079121971E-5</v>
      </c>
      <c r="T67">
        <v>5.7620326682456288E-5</v>
      </c>
      <c r="U67">
        <v>4.8055036692626483E-5</v>
      </c>
      <c r="V67">
        <v>5.5678684213726981E-5</v>
      </c>
      <c r="W67">
        <v>8.5274969513216356E-5</v>
      </c>
      <c r="X67">
        <v>4.0739763819292657E-5</v>
      </c>
      <c r="Y67">
        <v>5.6428419363895189E-5</v>
      </c>
      <c r="Z67">
        <v>7.3070798646684312E-5</v>
      </c>
      <c r="AA67">
        <v>1.3617209073810049E-4</v>
      </c>
      <c r="AB67">
        <v>7.3040241038096836E-5</v>
      </c>
      <c r="AC67">
        <v>6.0890698105825296E-4</v>
      </c>
      <c r="AD67">
        <v>1.5860601538082399E-4</v>
      </c>
      <c r="AE67">
        <v>7.3677016229105536E-5</v>
      </c>
      <c r="AF67">
        <v>1.8918841939198801E-4</v>
      </c>
      <c r="AG67">
        <v>1.997351939601438E-4</v>
      </c>
      <c r="AH67">
        <v>2.260672667637175E-4</v>
      </c>
      <c r="AI67">
        <v>1.1767397233726451E-4</v>
      </c>
      <c r="AJ67">
        <v>1.3317234707631751E-4</v>
      </c>
      <c r="AK67">
        <v>1.3177655102780989E-4</v>
      </c>
      <c r="AL67">
        <v>1.514883644873777E-4</v>
      </c>
      <c r="AM67">
        <v>1.5190074899587341E-4</v>
      </c>
      <c r="AN67">
        <v>2.228125559766562E-4</v>
      </c>
      <c r="AO67">
        <v>1.7993331134897171E-4</v>
      </c>
      <c r="AP67">
        <v>1.4697055114644959E-4</v>
      </c>
      <c r="AQ67">
        <v>1.081979763882697E-4</v>
      </c>
      <c r="AR67">
        <v>5.1119742219212872E-5</v>
      </c>
      <c r="AS67">
        <v>9.5572101325040114E-5</v>
      </c>
      <c r="AT67">
        <v>8.6440518365578644E-5</v>
      </c>
      <c r="AU67">
        <v>1.184884710170449E-4</v>
      </c>
      <c r="AV67">
        <v>3.9996002451306588E-5</v>
      </c>
      <c r="AW67">
        <v>8.3013028207205397E-5</v>
      </c>
      <c r="AX67">
        <v>5.9738864738522998E-5</v>
      </c>
      <c r="AY67">
        <v>5.3017552552351107E-5</v>
      </c>
      <c r="AZ67">
        <v>5.918505274936256E-5</v>
      </c>
      <c r="BA67">
        <v>2.2887946514878651E-5</v>
      </c>
      <c r="BB67">
        <v>5.7259249945916288E-5</v>
      </c>
      <c r="BC67">
        <v>4.8767245067606537E-5</v>
      </c>
      <c r="BD67">
        <v>2.0053614175403171E-4</v>
      </c>
      <c r="BE67">
        <v>2.0765923419008631E-4</v>
      </c>
      <c r="BF67">
        <v>2.4378131902602121E-5</v>
      </c>
      <c r="BG67">
        <v>1.5287824452039792E-5</v>
      </c>
      <c r="BH67">
        <v>6.4908265190712349E-5</v>
      </c>
      <c r="BI67">
        <v>2.923495518431933E-5</v>
      </c>
      <c r="BJ67">
        <v>5.9006858744168078E-5</v>
      </c>
      <c r="BK67">
        <v>5.5455701992731072E-5</v>
      </c>
      <c r="BL67">
        <v>4.852792182402549E-5</v>
      </c>
      <c r="BM67">
        <v>3.4601177991409998E-5</v>
      </c>
      <c r="BN67">
        <v>1.771628744302252E-5</v>
      </c>
      <c r="BO67">
        <v>1.149929889725669E-5</v>
      </c>
      <c r="BP67">
        <v>3.477763473266644E-5</v>
      </c>
      <c r="BQ67">
        <v>4.6959936021908883E-5</v>
      </c>
      <c r="BR67">
        <v>3.013089465425264E-5</v>
      </c>
      <c r="BS67">
        <v>1.3731567891706281E-4</v>
      </c>
      <c r="BT67">
        <v>2.1065515166152229E-5</v>
      </c>
      <c r="BU67">
        <v>2.400267051128138E-5</v>
      </c>
      <c r="BV67">
        <v>2.747309786527568E-5</v>
      </c>
      <c r="BW67">
        <v>2.914468275717709E-5</v>
      </c>
      <c r="BX67">
        <v>1.9456973420792849E-5</v>
      </c>
      <c r="BY67">
        <v>2.219735219765542E-5</v>
      </c>
      <c r="BZ67">
        <v>2.2715223211025471E-5</v>
      </c>
      <c r="CA67">
        <v>2.7866446574581551E-5</v>
      </c>
      <c r="CB67">
        <v>2.0363764387911669E-5</v>
      </c>
      <c r="CC67">
        <v>2.1692634644954629E-5</v>
      </c>
      <c r="CD67">
        <v>1.466250974991587E-5</v>
      </c>
      <c r="CE67">
        <v>1.331301041567605E-5</v>
      </c>
      <c r="CF67">
        <v>0</v>
      </c>
      <c r="CG67">
        <v>1.237342096613248E-5</v>
      </c>
      <c r="CH67">
        <v>9.9618001290504654E-6</v>
      </c>
      <c r="CI67">
        <v>3.7171106283895191E-6</v>
      </c>
      <c r="CJ67">
        <v>9.1443020933584539E-6</v>
      </c>
      <c r="CK67">
        <v>5.8899224068888174E-6</v>
      </c>
      <c r="CL67">
        <v>6.7575623454777211E-6</v>
      </c>
      <c r="CM67">
        <v>1.9924854759583548E-5</v>
      </c>
      <c r="CN67">
        <v>2.3773368175351281E-5</v>
      </c>
      <c r="CO67">
        <v>3.1210300271165341E-5</v>
      </c>
      <c r="CP67">
        <v>1.218863189567475E-5</v>
      </c>
      <c r="CQ67">
        <v>2.7209847017845998E-5</v>
      </c>
      <c r="CR67">
        <v>9.6356116386644954E-6</v>
      </c>
      <c r="CS67">
        <v>1.5481248464688798E-5</v>
      </c>
      <c r="CT67">
        <v>7.0347355533041469E-6</v>
      </c>
      <c r="CU67">
        <v>2.283569691614012E-5</v>
      </c>
      <c r="CV67">
        <v>1.479076159031384E-5</v>
      </c>
      <c r="CW67">
        <v>2.1824716388742561E-5</v>
      </c>
      <c r="CX67">
        <v>2.4362073707199139E-5</v>
      </c>
      <c r="CY67">
        <v>2.4534987718003909E-5</v>
      </c>
      <c r="CZ67">
        <v>1.1580804275954569E-5</v>
      </c>
      <c r="DA67">
        <v>4.0080938318096313E-5</v>
      </c>
      <c r="DB67">
        <v>3.392789586910148E-5</v>
      </c>
      <c r="DC67">
        <v>2.853728096332098E-5</v>
      </c>
      <c r="DD67">
        <v>2.596414185303958E-5</v>
      </c>
      <c r="DE67">
        <v>2.0609710780044829E-5</v>
      </c>
      <c r="DF67">
        <v>2.213354290527729E-5</v>
      </c>
      <c r="DG67">
        <v>2.3782602683912139E-5</v>
      </c>
      <c r="DH67">
        <v>1.7222367790906609E-5</v>
      </c>
      <c r="DI67">
        <v>2.1383754889528689E-5</v>
      </c>
      <c r="DJ67">
        <v>1.2307095743312879E-5</v>
      </c>
      <c r="DK67">
        <v>0</v>
      </c>
      <c r="DL67">
        <v>8.0972080225045904</v>
      </c>
      <c r="DM67">
        <v>3.3893654823832868</v>
      </c>
      <c r="DN67">
        <v>3.038471337184276</v>
      </c>
      <c r="DO67">
        <v>9.4718295961283978</v>
      </c>
      <c r="DP67">
        <v>6.2332893674139438</v>
      </c>
      <c r="DQ67">
        <v>8.896931277084942</v>
      </c>
      <c r="DR67">
        <v>13.629646807730911</v>
      </c>
      <c r="DS67">
        <v>27.426132662299619</v>
      </c>
      <c r="DT67">
        <v>42.337011845874812</v>
      </c>
      <c r="DU67">
        <v>0.41842000490862757</v>
      </c>
      <c r="DV67">
        <v>7.1815653943623454</v>
      </c>
    </row>
    <row r="68" spans="1:126" x14ac:dyDescent="0.25">
      <c r="A68" s="1" t="s">
        <v>191</v>
      </c>
      <c r="B68">
        <v>104.0869222216662</v>
      </c>
      <c r="C68">
        <v>12444.00250380788</v>
      </c>
      <c r="D68">
        <v>6.088410432999955E-5</v>
      </c>
      <c r="E68">
        <v>2.00979957150048E-5</v>
      </c>
      <c r="F68">
        <v>4.6894919196923298E-5</v>
      </c>
      <c r="G68">
        <v>2.870508620060164E-5</v>
      </c>
      <c r="H68">
        <v>2.0479475603773349E-5</v>
      </c>
      <c r="I68">
        <v>0</v>
      </c>
      <c r="J68">
        <v>8.4037593520736487E-5</v>
      </c>
      <c r="K68">
        <v>6.5472015778049724E-5</v>
      </c>
      <c r="L68">
        <v>4.9909312744070901E-5</v>
      </c>
      <c r="M68">
        <v>5.2478906805877832E-5</v>
      </c>
      <c r="N68">
        <v>2.3456770232381451E-4</v>
      </c>
      <c r="O68">
        <v>6.4999991019991214E-5</v>
      </c>
      <c r="P68">
        <v>7.8210538845086171E-5</v>
      </c>
      <c r="Q68">
        <v>3.8526264420670767E-5</v>
      </c>
      <c r="R68">
        <v>4.6258253986585578E-5</v>
      </c>
      <c r="S68">
        <v>7.6300125476114252E-5</v>
      </c>
      <c r="T68">
        <v>4.9477017086880827E-5</v>
      </c>
      <c r="U68">
        <v>4.1455101055766113E-5</v>
      </c>
      <c r="V68">
        <v>4.7993945668588141E-5</v>
      </c>
      <c r="W68">
        <v>7.3913007987300229E-5</v>
      </c>
      <c r="X68">
        <v>3.5385324923708322E-5</v>
      </c>
      <c r="Y68">
        <v>4.8706369838222477E-5</v>
      </c>
      <c r="Z68">
        <v>6.2860910903733062E-5</v>
      </c>
      <c r="AA68">
        <v>1.18782862919372E-4</v>
      </c>
      <c r="AB68">
        <v>6.4429648774984137E-5</v>
      </c>
      <c r="AC68">
        <v>4.0241221407715601E-4</v>
      </c>
      <c r="AD68">
        <v>1.3332335973952739E-4</v>
      </c>
      <c r="AE68">
        <v>6.2345945465828323E-5</v>
      </c>
      <c r="AF68">
        <v>1.593736144525543E-4</v>
      </c>
      <c r="AG68">
        <v>1.656002109744893E-4</v>
      </c>
      <c r="AH68">
        <v>1.8705677040445519E-4</v>
      </c>
      <c r="AI68">
        <v>9.8502461540387451E-5</v>
      </c>
      <c r="AJ68">
        <v>1.121426900623003E-4</v>
      </c>
      <c r="AK68">
        <v>1.152875015834546E-4</v>
      </c>
      <c r="AL68">
        <v>1.4008866727198139E-4</v>
      </c>
      <c r="AM68">
        <v>1.340316963651096E-4</v>
      </c>
      <c r="AN68">
        <v>1.9802805967737979E-4</v>
      </c>
      <c r="AO68">
        <v>1.575237113803939E-4</v>
      </c>
      <c r="AP68">
        <v>1.3340751330945889E-4</v>
      </c>
      <c r="AQ68">
        <v>9.7464029376676859E-5</v>
      </c>
      <c r="AR68">
        <v>4.5538484321435628E-5</v>
      </c>
      <c r="AS68">
        <v>8.5217602470131462E-5</v>
      </c>
      <c r="AT68">
        <v>7.7267471282586406E-5</v>
      </c>
      <c r="AU68">
        <v>1.062755700968094E-4</v>
      </c>
      <c r="AV68">
        <v>3.5624242109569843E-5</v>
      </c>
      <c r="AW68">
        <v>7.4095406412480412E-5</v>
      </c>
      <c r="AX68">
        <v>5.3342799275196049E-5</v>
      </c>
      <c r="AY68">
        <v>4.6004653494495783E-5</v>
      </c>
      <c r="AZ68">
        <v>5.1494013136919082E-5</v>
      </c>
      <c r="BA68">
        <v>2.0116882831917889E-5</v>
      </c>
      <c r="BB68">
        <v>5.1150475366650831E-5</v>
      </c>
      <c r="BC68">
        <v>4.1023241890763601E-5</v>
      </c>
      <c r="BD68">
        <v>1.567937958543266E-4</v>
      </c>
      <c r="BE68">
        <v>1.4123349520642041E-4</v>
      </c>
      <c r="BF68">
        <v>1.9298794142420119E-5</v>
      </c>
      <c r="BG68">
        <v>1.498551111205824E-5</v>
      </c>
      <c r="BH68">
        <v>6.6032452615159145E-5</v>
      </c>
      <c r="BI68">
        <v>2.8781227929283542E-5</v>
      </c>
      <c r="BJ68">
        <v>5.4007333054919283E-5</v>
      </c>
      <c r="BK68">
        <v>4.9655447398356188E-5</v>
      </c>
      <c r="BL68">
        <v>4.3680303742557082E-5</v>
      </c>
      <c r="BM68">
        <v>2.989287218267799E-5</v>
      </c>
      <c r="BN68">
        <v>1.4021978274755681E-5</v>
      </c>
      <c r="BO68">
        <v>9.3797363995465334E-6</v>
      </c>
      <c r="BP68">
        <v>2.819764769015666E-5</v>
      </c>
      <c r="BQ68">
        <v>3.7568731815476643E-5</v>
      </c>
      <c r="BR68">
        <v>2.3074283522732879E-5</v>
      </c>
      <c r="BS68">
        <v>1.066828818420183E-4</v>
      </c>
      <c r="BT68">
        <v>1.7230114757173192E-5</v>
      </c>
      <c r="BU68">
        <v>1.9367130271674629E-5</v>
      </c>
      <c r="BV68">
        <v>2.2894154183594411E-5</v>
      </c>
      <c r="BW68">
        <v>2.4514991149071111E-5</v>
      </c>
      <c r="BX68">
        <v>1.6580783570912969E-5</v>
      </c>
      <c r="BY68">
        <v>1.8626640458609111E-5</v>
      </c>
      <c r="BZ68">
        <v>1.909717495975453E-5</v>
      </c>
      <c r="CA68">
        <v>2.3801798448190311E-5</v>
      </c>
      <c r="CB68">
        <v>1.706137587971033E-5</v>
      </c>
      <c r="CC68">
        <v>1.8167310019783182E-5</v>
      </c>
      <c r="CD68">
        <v>1.2180887428034651E-5</v>
      </c>
      <c r="CE68">
        <v>1.1217349545121149E-5</v>
      </c>
      <c r="CF68">
        <v>0</v>
      </c>
      <c r="CG68">
        <v>1.0260156642479369E-5</v>
      </c>
      <c r="CH68">
        <v>8.6470605002172005E-6</v>
      </c>
      <c r="CI68">
        <v>3.156430926068243E-6</v>
      </c>
      <c r="CJ68">
        <v>7.5977475286558972E-6</v>
      </c>
      <c r="CK68">
        <v>4.9194964403737837E-6</v>
      </c>
      <c r="CL68">
        <v>5.5965595675931639E-6</v>
      </c>
      <c r="CM68">
        <v>1.6797142592307901E-5</v>
      </c>
      <c r="CN68">
        <v>1.9921528712570999E-5</v>
      </c>
      <c r="CO68">
        <v>2.6219064563348409E-5</v>
      </c>
      <c r="CP68">
        <v>1.026255831605427E-5</v>
      </c>
      <c r="CQ68">
        <v>2.2826901802135091E-5</v>
      </c>
      <c r="CR68">
        <v>8.0020226850139242E-6</v>
      </c>
      <c r="CS68">
        <v>1.295459237118176E-5</v>
      </c>
      <c r="CT68">
        <v>5.9571746827368523E-6</v>
      </c>
      <c r="CU68">
        <v>1.8156663121736501E-5</v>
      </c>
      <c r="CV68">
        <v>1.2341753195197049E-5</v>
      </c>
      <c r="CW68">
        <v>1.8335454013847591E-5</v>
      </c>
      <c r="CX68">
        <v>2.0605422482415541E-5</v>
      </c>
      <c r="CY68">
        <v>2.1538585441467341E-5</v>
      </c>
      <c r="CZ68">
        <v>9.7983758590410157E-6</v>
      </c>
      <c r="DA68">
        <v>3.5173339075434197E-5</v>
      </c>
      <c r="DB68">
        <v>2.945346799194692E-5</v>
      </c>
      <c r="DC68">
        <v>2.4854276348930148E-5</v>
      </c>
      <c r="DD68">
        <v>2.2131462070122899E-5</v>
      </c>
      <c r="DE68">
        <v>1.7389801021506499E-5</v>
      </c>
      <c r="DF68">
        <v>1.8960237698987861E-5</v>
      </c>
      <c r="DG68">
        <v>2.0101817548718508E-5</v>
      </c>
      <c r="DH68">
        <v>1.399929011729351E-5</v>
      </c>
      <c r="DI68">
        <v>1.80588950533792E-5</v>
      </c>
      <c r="DJ68">
        <v>1.0303520341604469E-5</v>
      </c>
      <c r="DK68">
        <v>0</v>
      </c>
      <c r="DL68">
        <v>6.9209597095121946</v>
      </c>
      <c r="DM68">
        <v>3.0209580053691591</v>
      </c>
      <c r="DN68">
        <v>2.6330587117458282</v>
      </c>
      <c r="DO68">
        <v>7.209565139643896</v>
      </c>
      <c r="DP68">
        <v>5.6399126317460064</v>
      </c>
      <c r="DQ68">
        <v>7.8782106052635728</v>
      </c>
      <c r="DR68">
        <v>11.65731995878312</v>
      </c>
      <c r="DS68">
        <v>21.515767518405848</v>
      </c>
      <c r="DT68">
        <v>37.611169941196572</v>
      </c>
      <c r="DU68">
        <v>0.41153071498734339</v>
      </c>
      <c r="DV68">
        <v>6.1931332571547006</v>
      </c>
    </row>
    <row r="69" spans="1:126" x14ac:dyDescent="0.25">
      <c r="A69" s="1" t="s">
        <v>192</v>
      </c>
      <c r="B69">
        <v>90.009447874588304</v>
      </c>
      <c r="C69">
        <v>11159.98767832585</v>
      </c>
      <c r="D69">
        <v>5.21149745862717E-5</v>
      </c>
      <c r="E69">
        <v>1.6624390736590478E-5</v>
      </c>
      <c r="F69">
        <v>3.883780649252651E-5</v>
      </c>
      <c r="G69">
        <v>2.3548330643835369E-5</v>
      </c>
      <c r="H69">
        <v>1.57477532151271E-5</v>
      </c>
      <c r="I69">
        <v>0</v>
      </c>
      <c r="J69">
        <v>7.4257038192492074E-5</v>
      </c>
      <c r="K69">
        <v>4.9750001965139202E-5</v>
      </c>
      <c r="L69">
        <v>4.2898015547871152E-5</v>
      </c>
      <c r="M69">
        <v>4.4966382101808882E-5</v>
      </c>
      <c r="N69">
        <v>1.5421692628072651E-4</v>
      </c>
      <c r="O69">
        <v>5.680395196688594E-5</v>
      </c>
      <c r="P69">
        <v>6.8699421122666199E-5</v>
      </c>
      <c r="Q69">
        <v>3.3212032669182402E-5</v>
      </c>
      <c r="R69">
        <v>4.0291623299827927E-5</v>
      </c>
      <c r="S69">
        <v>6.6481667956084991E-5</v>
      </c>
      <c r="T69">
        <v>4.2978782217407398E-5</v>
      </c>
      <c r="U69">
        <v>3.6212832963491122E-5</v>
      </c>
      <c r="V69">
        <v>4.1367851255505503E-5</v>
      </c>
      <c r="W69">
        <v>6.4891908027924579E-5</v>
      </c>
      <c r="X69">
        <v>3.1170215920573638E-5</v>
      </c>
      <c r="Y69">
        <v>4.2297447060000908E-5</v>
      </c>
      <c r="Z69">
        <v>5.4386299235910279E-5</v>
      </c>
      <c r="AA69">
        <v>1.0366995450031031E-4</v>
      </c>
      <c r="AB69">
        <v>5.6534969879099062E-5</v>
      </c>
      <c r="AC69">
        <v>2.741576064251909E-4</v>
      </c>
      <c r="AD69">
        <v>1.151855659703997E-4</v>
      </c>
      <c r="AE69">
        <v>5.4013808042863889E-5</v>
      </c>
      <c r="AF69">
        <v>1.379296396951465E-4</v>
      </c>
      <c r="AG69">
        <v>1.4125573718716891E-4</v>
      </c>
      <c r="AH69">
        <v>1.5956655786776019E-4</v>
      </c>
      <c r="AI69">
        <v>8.4789949979909981E-5</v>
      </c>
      <c r="AJ69">
        <v>9.703118320085794E-5</v>
      </c>
      <c r="AK69">
        <v>1.01462828265916E-4</v>
      </c>
      <c r="AL69">
        <v>1.312100305056121E-4</v>
      </c>
      <c r="AM69">
        <v>1.2015722016573891E-4</v>
      </c>
      <c r="AN69">
        <v>1.8131414402832501E-4</v>
      </c>
      <c r="AO69">
        <v>1.4315253805406079E-4</v>
      </c>
      <c r="AP69">
        <v>1.2286876240419819E-4</v>
      </c>
      <c r="AQ69">
        <v>8.9274243216193428E-5</v>
      </c>
      <c r="AR69">
        <v>4.0662249514322328E-5</v>
      </c>
      <c r="AS69">
        <v>7.668334334488674E-5</v>
      </c>
      <c r="AT69">
        <v>6.983239409638292E-5</v>
      </c>
      <c r="AU69">
        <v>9.5836602652498213E-5</v>
      </c>
      <c r="AV69">
        <v>3.2038573967601658E-5</v>
      </c>
      <c r="AW69">
        <v>6.6755195490396922E-5</v>
      </c>
      <c r="AX69">
        <v>4.7947858553511698E-5</v>
      </c>
      <c r="AY69">
        <v>4.073635844552448E-5</v>
      </c>
      <c r="AZ69">
        <v>4.5796630048213661E-5</v>
      </c>
      <c r="BA69">
        <v>1.7967039377062858E-5</v>
      </c>
      <c r="BB69">
        <v>4.6069112358636137E-5</v>
      </c>
      <c r="BC69">
        <v>3.5160301135070922E-5</v>
      </c>
      <c r="BD69">
        <v>1.2512729873166459E-4</v>
      </c>
      <c r="BE69">
        <v>9.7871746182427017E-5</v>
      </c>
      <c r="BF69">
        <v>1.5645084438198021E-5</v>
      </c>
      <c r="BG69">
        <v>1.4899488704867921E-5</v>
      </c>
      <c r="BH69">
        <v>6.7419451426070827E-5</v>
      </c>
      <c r="BI69">
        <v>2.8791066021598008E-5</v>
      </c>
      <c r="BJ69">
        <v>4.9971367431846477E-5</v>
      </c>
      <c r="BK69">
        <v>4.5234686377288747E-5</v>
      </c>
      <c r="BL69">
        <v>3.9922512583405803E-5</v>
      </c>
      <c r="BM69">
        <v>2.6121147385026509E-5</v>
      </c>
      <c r="BN69">
        <v>1.143157127633137E-5</v>
      </c>
      <c r="BO69">
        <v>7.8174030292648077E-6</v>
      </c>
      <c r="BP69">
        <v>2.3468203966175882E-5</v>
      </c>
      <c r="BQ69">
        <v>3.0987579816632627E-5</v>
      </c>
      <c r="BR69">
        <v>1.813830758202956E-5</v>
      </c>
      <c r="BS69">
        <v>8.6141069848113066E-5</v>
      </c>
      <c r="BT69">
        <v>1.433266197278594E-5</v>
      </c>
      <c r="BU69">
        <v>1.5936072132011652E-5</v>
      </c>
      <c r="BV69">
        <v>1.9265261787249629E-5</v>
      </c>
      <c r="BW69">
        <v>2.081049540944278E-5</v>
      </c>
      <c r="BX69">
        <v>1.4199359203697E-5</v>
      </c>
      <c r="BY69">
        <v>1.5683047679921069E-5</v>
      </c>
      <c r="BZ69">
        <v>1.6076217003107981E-5</v>
      </c>
      <c r="CA69">
        <v>2.0393518269813451E-5</v>
      </c>
      <c r="CB69">
        <v>1.4332915453904389E-5</v>
      </c>
      <c r="CC69">
        <v>1.530114821529034E-5</v>
      </c>
      <c r="CD69">
        <v>1.012672916575116E-5</v>
      </c>
      <c r="CE69">
        <v>9.4111823518196812E-6</v>
      </c>
      <c r="CF69">
        <v>0</v>
      </c>
      <c r="CG69">
        <v>8.5391731026172341E-6</v>
      </c>
      <c r="CH69">
        <v>7.6187393060842396E-6</v>
      </c>
      <c r="CI69">
        <v>2.726452702614875E-6</v>
      </c>
      <c r="CJ69">
        <v>6.3943681853795201E-6</v>
      </c>
      <c r="CK69">
        <v>4.1391930450533556E-6</v>
      </c>
      <c r="CL69">
        <v>4.6731523187699831E-6</v>
      </c>
      <c r="CM69">
        <v>1.422321176224852E-5</v>
      </c>
      <c r="CN69">
        <v>1.6969161552053361E-5</v>
      </c>
      <c r="CO69">
        <v>2.234892005994258E-5</v>
      </c>
      <c r="CP69">
        <v>8.6697096743978077E-6</v>
      </c>
      <c r="CQ69">
        <v>1.9260488455458029E-5</v>
      </c>
      <c r="CR69">
        <v>6.7324423783472254E-6</v>
      </c>
      <c r="CS69">
        <v>1.102615102372032E-5</v>
      </c>
      <c r="CT69">
        <v>5.045566740979661E-6</v>
      </c>
      <c r="CU69">
        <v>1.4710592035535699E-5</v>
      </c>
      <c r="CV69">
        <v>1.0355323332137099E-5</v>
      </c>
      <c r="CW69">
        <v>1.5582533501418221E-5</v>
      </c>
      <c r="CX69">
        <v>1.7448030062304239E-5</v>
      </c>
      <c r="CY69">
        <v>1.9164537794612261E-5</v>
      </c>
      <c r="CZ69">
        <v>8.3678187887491546E-6</v>
      </c>
      <c r="DA69">
        <v>3.1333876965237333E-5</v>
      </c>
      <c r="DB69">
        <v>2.6024108964134421E-5</v>
      </c>
      <c r="DC69">
        <v>2.1998692834808349E-5</v>
      </c>
      <c r="DD69">
        <v>1.8962789987499681E-5</v>
      </c>
      <c r="DE69">
        <v>1.4862687279747861E-5</v>
      </c>
      <c r="DF69">
        <v>1.6281453714997341E-5</v>
      </c>
      <c r="DG69">
        <v>1.714843330999764E-5</v>
      </c>
      <c r="DH69">
        <v>1.159768180077917E-5</v>
      </c>
      <c r="DI69">
        <v>1.5444018484822519E-5</v>
      </c>
      <c r="DJ69">
        <v>8.7530147240900628E-6</v>
      </c>
      <c r="DK69">
        <v>0</v>
      </c>
      <c r="DL69">
        <v>5.950468228934378</v>
      </c>
      <c r="DM69">
        <v>2.7252365816074939</v>
      </c>
      <c r="DN69">
        <v>2.298407959929865</v>
      </c>
      <c r="DO69">
        <v>5.6219955446692058</v>
      </c>
      <c r="DP69">
        <v>5.1354555762380034</v>
      </c>
      <c r="DQ69">
        <v>7.0214490442498922</v>
      </c>
      <c r="DR69">
        <v>9.9859866552381256</v>
      </c>
      <c r="DS69">
        <v>17.45324228513714</v>
      </c>
      <c r="DT69">
        <v>33.817205998584193</v>
      </c>
      <c r="DU69">
        <v>0.41152988058508511</v>
      </c>
      <c r="DV69">
        <v>5.4280091261230679</v>
      </c>
    </row>
    <row r="70" spans="1:126" x14ac:dyDescent="0.25">
      <c r="A70" s="1" t="s">
        <v>193</v>
      </c>
      <c r="B70">
        <v>153.63446927768891</v>
      </c>
      <c r="C70">
        <v>16146.8744802888</v>
      </c>
      <c r="D70">
        <v>9.1853146010623029E-5</v>
      </c>
      <c r="E70">
        <v>3.2916537392600947E-5</v>
      </c>
      <c r="F70">
        <v>7.3973362764569839E-5</v>
      </c>
      <c r="G70">
        <v>4.7959057882016698E-5</v>
      </c>
      <c r="H70">
        <v>3.9202242507550603E-5</v>
      </c>
      <c r="I70">
        <v>0</v>
      </c>
      <c r="J70">
        <v>1.2996251924985049E-4</v>
      </c>
      <c r="K70">
        <v>1.281993006488611E-4</v>
      </c>
      <c r="L70">
        <v>7.2454781966868557E-5</v>
      </c>
      <c r="M70">
        <v>7.8491730571913842E-5</v>
      </c>
      <c r="N70">
        <v>5.6459215356417249E-4</v>
      </c>
      <c r="O70">
        <v>9.4129980615248826E-5</v>
      </c>
      <c r="P70">
        <v>1.118310893219124E-4</v>
      </c>
      <c r="Q70">
        <v>5.6977381025292413E-5</v>
      </c>
      <c r="R70">
        <v>6.6406727163951314E-5</v>
      </c>
      <c r="S70">
        <v>1.095312416969334E-4</v>
      </c>
      <c r="T70">
        <v>7.1760092472419618E-5</v>
      </c>
      <c r="U70">
        <v>5.9469339298963067E-5</v>
      </c>
      <c r="V70">
        <v>6.7157985495832977E-5</v>
      </c>
      <c r="W70">
        <v>1.0644549712367971E-4</v>
      </c>
      <c r="X70">
        <v>5.1818273605125018E-5</v>
      </c>
      <c r="Y70">
        <v>6.934369103545766E-5</v>
      </c>
      <c r="Z70">
        <v>9.2857940753721067E-5</v>
      </c>
      <c r="AA70">
        <v>1.628616515666908E-4</v>
      </c>
      <c r="AB70">
        <v>8.5818046756620084E-5</v>
      </c>
      <c r="AC70">
        <v>9.3975999800191621E-4</v>
      </c>
      <c r="AD70">
        <v>2.0139099560053549E-4</v>
      </c>
      <c r="AE70">
        <v>9.280314184579833E-5</v>
      </c>
      <c r="AF70">
        <v>2.396149208862804E-4</v>
      </c>
      <c r="AG70">
        <v>2.579674337752655E-4</v>
      </c>
      <c r="AH70">
        <v>2.9178378696982849E-4</v>
      </c>
      <c r="AI70">
        <v>1.5020013421548841E-4</v>
      </c>
      <c r="AJ70">
        <v>1.6870312309535311E-4</v>
      </c>
      <c r="AK70">
        <v>1.6004810048432649E-4</v>
      </c>
      <c r="AL70">
        <v>1.7749368366456059E-4</v>
      </c>
      <c r="AM70">
        <v>1.8974612210139431E-4</v>
      </c>
      <c r="AN70">
        <v>2.6560666511744321E-4</v>
      </c>
      <c r="AO70">
        <v>2.24597424417812E-4</v>
      </c>
      <c r="AP70">
        <v>1.6905624828292311E-4</v>
      </c>
      <c r="AQ70">
        <v>1.2590214604907751E-4</v>
      </c>
      <c r="AR70">
        <v>6.0444152208950257E-5</v>
      </c>
      <c r="AS70">
        <v>1.129240171286388E-4</v>
      </c>
      <c r="AT70">
        <v>1.009807210028606E-4</v>
      </c>
      <c r="AU70">
        <v>1.3884557720331541E-4</v>
      </c>
      <c r="AV70">
        <v>4.7449753878740479E-5</v>
      </c>
      <c r="AW70">
        <v>9.7846114233742811E-5</v>
      </c>
      <c r="AX70">
        <v>7.027977603836082E-5</v>
      </c>
      <c r="AY70">
        <v>6.5571313381965451E-5</v>
      </c>
      <c r="AZ70">
        <v>7.2802385090814419E-5</v>
      </c>
      <c r="BA70">
        <v>2.7495520429713769E-5</v>
      </c>
      <c r="BB70">
        <v>6.7401697282143158E-5</v>
      </c>
      <c r="BC70">
        <v>6.1600344577882266E-5</v>
      </c>
      <c r="BD70">
        <v>2.8038024170020282E-4</v>
      </c>
      <c r="BE70">
        <v>3.1559569335431591E-4</v>
      </c>
      <c r="BF70">
        <v>3.2755485802359888E-5</v>
      </c>
      <c r="BG70">
        <v>1.7159406011873179E-5</v>
      </c>
      <c r="BH70">
        <v>6.952136040605686E-5</v>
      </c>
      <c r="BI70">
        <v>3.2654477214259899E-5</v>
      </c>
      <c r="BJ70">
        <v>6.9885667517382256E-5</v>
      </c>
      <c r="BK70">
        <v>6.7195889620279078E-5</v>
      </c>
      <c r="BL70">
        <v>5.8344443143124967E-5</v>
      </c>
      <c r="BM70">
        <v>4.2385131938969998E-5</v>
      </c>
      <c r="BN70">
        <v>2.3760612821215261E-5</v>
      </c>
      <c r="BO70">
        <v>1.505261591284273E-5</v>
      </c>
      <c r="BP70">
        <v>4.5355024877501672E-5</v>
      </c>
      <c r="BQ70">
        <v>6.1725157629494956E-5</v>
      </c>
      <c r="BR70">
        <v>4.1118931989964541E-5</v>
      </c>
      <c r="BS70">
        <v>1.8427617865805209E-4</v>
      </c>
      <c r="BT70">
        <v>2.719973217248546E-5</v>
      </c>
      <c r="BU70">
        <v>3.1241671124457753E-5</v>
      </c>
      <c r="BV70">
        <v>3.475489352088622E-5</v>
      </c>
      <c r="BW70">
        <v>3.6433573417980519E-5</v>
      </c>
      <c r="BX70">
        <v>2.3898182662447929E-5</v>
      </c>
      <c r="BY70">
        <v>2.743807282779128E-5</v>
      </c>
      <c r="BZ70">
        <v>2.790685515243565E-5</v>
      </c>
      <c r="CA70">
        <v>3.4020320040929098E-5</v>
      </c>
      <c r="CB70">
        <v>2.5171277340296121E-5</v>
      </c>
      <c r="CC70">
        <v>2.7061241547439101E-5</v>
      </c>
      <c r="CD70">
        <v>1.8309137255620749E-5</v>
      </c>
      <c r="CE70">
        <v>1.637537591926417E-5</v>
      </c>
      <c r="CF70">
        <v>0</v>
      </c>
      <c r="CG70">
        <v>1.5518420749877379E-5</v>
      </c>
      <c r="CH70">
        <v>1.228596714372874E-5</v>
      </c>
      <c r="CI70">
        <v>4.7112926702039427E-6</v>
      </c>
      <c r="CJ70">
        <v>1.166333606835352E-5</v>
      </c>
      <c r="CK70">
        <v>7.4091403518408787E-6</v>
      </c>
      <c r="CL70">
        <v>8.5512263208268644E-6</v>
      </c>
      <c r="CM70">
        <v>2.4714648790786351E-5</v>
      </c>
      <c r="CN70">
        <v>2.9987491240539358E-5</v>
      </c>
      <c r="CO70">
        <v>3.892189461219404E-5</v>
      </c>
      <c r="CP70">
        <v>1.510860637698411E-5</v>
      </c>
      <c r="CQ70">
        <v>3.3976899887752037E-5</v>
      </c>
      <c r="CR70">
        <v>1.2218857105465121E-5</v>
      </c>
      <c r="CS70">
        <v>1.9515824591141579E-5</v>
      </c>
      <c r="CT70">
        <v>8.653469758434212E-6</v>
      </c>
      <c r="CU70">
        <v>3.0267470220091681E-5</v>
      </c>
      <c r="CV70">
        <v>1.849776375899465E-5</v>
      </c>
      <c r="CW70">
        <v>2.7417391771789399E-5</v>
      </c>
      <c r="CX70">
        <v>3.0047435156825249E-5</v>
      </c>
      <c r="CY70">
        <v>2.980647375088208E-5</v>
      </c>
      <c r="CZ70">
        <v>1.457526267746914E-5</v>
      </c>
      <c r="DA70">
        <v>4.8488049071676627E-5</v>
      </c>
      <c r="DB70">
        <v>4.1517109135329953E-5</v>
      </c>
      <c r="DC70">
        <v>3.4803157059376042E-5</v>
      </c>
      <c r="DD70">
        <v>3.208759184766027E-5</v>
      </c>
      <c r="DE70">
        <v>2.5962897830670771E-5</v>
      </c>
      <c r="DF70">
        <v>2.714675180667973E-5</v>
      </c>
      <c r="DG70">
        <v>2.9784312103527862E-5</v>
      </c>
      <c r="DH70">
        <v>2.2353603765089771E-5</v>
      </c>
      <c r="DI70">
        <v>2.6547056929353039E-5</v>
      </c>
      <c r="DJ70">
        <v>1.545613099713398E-5</v>
      </c>
      <c r="DK70">
        <v>0</v>
      </c>
      <c r="DL70">
        <v>9.8923722368812275</v>
      </c>
      <c r="DM70">
        <v>4.2965151793199334</v>
      </c>
      <c r="DN70">
        <v>3.7252144878873938</v>
      </c>
      <c r="DO70">
        <v>13.383796852626009</v>
      </c>
      <c r="DP70">
        <v>7.7345434066863792</v>
      </c>
      <c r="DQ70">
        <v>10.689359761802651</v>
      </c>
      <c r="DR70">
        <v>16.71259661420676</v>
      </c>
      <c r="DS70">
        <v>36.521532602674803</v>
      </c>
      <c r="DT70">
        <v>50.678538135603723</v>
      </c>
      <c r="DU70">
        <v>0.46982925333943859</v>
      </c>
      <c r="DV70">
        <v>8.884359893496665</v>
      </c>
    </row>
    <row r="71" spans="1:126" x14ac:dyDescent="0.25">
      <c r="A71" s="1" t="s">
        <v>194</v>
      </c>
      <c r="B71">
        <v>84.962609941302532</v>
      </c>
      <c r="C71">
        <v>9233.0274823972813</v>
      </c>
      <c r="D71">
        <v>4.9883612515184477E-5</v>
      </c>
      <c r="E71">
        <v>1.7595977784536281E-5</v>
      </c>
      <c r="F71">
        <v>3.997012574304627E-5</v>
      </c>
      <c r="G71">
        <v>2.5653486785872831E-5</v>
      </c>
      <c r="H71">
        <v>2.022025321977711E-5</v>
      </c>
      <c r="I71">
        <v>0</v>
      </c>
      <c r="J71">
        <v>6.9971340153498628E-5</v>
      </c>
      <c r="K71">
        <v>6.5201000555933136E-5</v>
      </c>
      <c r="L71">
        <v>3.9795894594283798E-5</v>
      </c>
      <c r="M71">
        <v>4.3792851113526272E-5</v>
      </c>
      <c r="N71">
        <v>2.699589151007597E-4</v>
      </c>
      <c r="O71">
        <v>5.1613863533264502E-5</v>
      </c>
      <c r="P71">
        <v>6.5813392609504099E-5</v>
      </c>
      <c r="Q71">
        <v>3.1676630106284613E-5</v>
      </c>
      <c r="R71">
        <v>3.6900232212649001E-5</v>
      </c>
      <c r="S71">
        <v>6.0829022587123222E-5</v>
      </c>
      <c r="T71">
        <v>3.975897229952239E-5</v>
      </c>
      <c r="U71">
        <v>3.3105049109595143E-5</v>
      </c>
      <c r="V71">
        <v>3.6327406484396882E-5</v>
      </c>
      <c r="W71">
        <v>5.845796591350816E-5</v>
      </c>
      <c r="X71">
        <v>2.8396207371372499E-5</v>
      </c>
      <c r="Y71">
        <v>3.8141907508476373E-5</v>
      </c>
      <c r="Z71">
        <v>5.1132832310740617E-5</v>
      </c>
      <c r="AA71">
        <v>8.8013343851071191E-5</v>
      </c>
      <c r="AB71">
        <v>4.566837582775879E-5</v>
      </c>
      <c r="AC71">
        <v>4.509847681647861E-4</v>
      </c>
      <c r="AD71">
        <v>1.0738182403987349E-4</v>
      </c>
      <c r="AE71">
        <v>5.0035125110577908E-5</v>
      </c>
      <c r="AF71">
        <v>1.2771681622949469E-4</v>
      </c>
      <c r="AG71">
        <v>1.38485285755724E-4</v>
      </c>
      <c r="AH71">
        <v>1.5451476429335971E-4</v>
      </c>
      <c r="AI71">
        <v>8.0294091779576344E-5</v>
      </c>
      <c r="AJ71">
        <v>8.9922986019666304E-5</v>
      </c>
      <c r="AK71">
        <v>8.9151215642413052E-5</v>
      </c>
      <c r="AL71">
        <v>9.1992514025141092E-5</v>
      </c>
      <c r="AM71">
        <v>1.022454713985323E-4</v>
      </c>
      <c r="AN71">
        <v>1.6363309409482489E-4</v>
      </c>
      <c r="AO71">
        <v>1.285899903435223E-4</v>
      </c>
      <c r="AP71">
        <v>1.072252697759922E-4</v>
      </c>
      <c r="AQ71">
        <v>7.90586481715572E-5</v>
      </c>
      <c r="AR71">
        <v>3.5942831392695969E-5</v>
      </c>
      <c r="AS71">
        <v>6.8169520544251384E-5</v>
      </c>
      <c r="AT71">
        <v>6.2328794336398527E-5</v>
      </c>
      <c r="AU71">
        <v>8.3668141240850313E-5</v>
      </c>
      <c r="AV71">
        <v>2.8339025552957951E-5</v>
      </c>
      <c r="AW71">
        <v>5.9360817953239172E-5</v>
      </c>
      <c r="AX71">
        <v>4.2514366604375011E-5</v>
      </c>
      <c r="AY71">
        <v>3.7615378616188902E-5</v>
      </c>
      <c r="AZ71">
        <v>4.2090621440131883E-5</v>
      </c>
      <c r="BA71">
        <v>1.637365722703053E-5</v>
      </c>
      <c r="BB71">
        <v>4.0921259887304402E-5</v>
      </c>
      <c r="BC71">
        <v>3.3911464474823059E-5</v>
      </c>
      <c r="BD71">
        <v>1.6362519439114921E-4</v>
      </c>
      <c r="BE71">
        <v>1.5825664266573119E-4</v>
      </c>
      <c r="BF71">
        <v>1.7993151631146789E-5</v>
      </c>
      <c r="BG71">
        <v>1.0396697641337571E-5</v>
      </c>
      <c r="BH71">
        <v>4.3484411539115583E-5</v>
      </c>
      <c r="BI71">
        <v>1.970338825541925E-5</v>
      </c>
      <c r="BJ71">
        <v>3.75336517415773E-5</v>
      </c>
      <c r="BK71">
        <v>3.5946681643600672E-5</v>
      </c>
      <c r="BL71">
        <v>3.1493753015597391E-5</v>
      </c>
      <c r="BM71">
        <v>2.4211368806591311E-5</v>
      </c>
      <c r="BN71">
        <v>1.259840350397865E-5</v>
      </c>
      <c r="BO71">
        <v>8.2995054985354622E-6</v>
      </c>
      <c r="BP71">
        <v>2.4914396053862529E-5</v>
      </c>
      <c r="BQ71">
        <v>3.2743388628643509E-5</v>
      </c>
      <c r="BR71">
        <v>2.1413262170270549E-5</v>
      </c>
      <c r="BS71">
        <v>9.5504968135497604E-5</v>
      </c>
      <c r="BT71">
        <v>1.48199371586519E-5</v>
      </c>
      <c r="BU71">
        <v>1.6831488614408112E-5</v>
      </c>
      <c r="BV71">
        <v>1.92095911938009E-5</v>
      </c>
      <c r="BW71">
        <v>2.0055741826386591E-5</v>
      </c>
      <c r="BX71">
        <v>1.302319679694911E-5</v>
      </c>
      <c r="BY71">
        <v>1.5131064525812869E-5</v>
      </c>
      <c r="BZ71">
        <v>1.537369135562535E-5</v>
      </c>
      <c r="CA71">
        <v>1.919576022390863E-5</v>
      </c>
      <c r="CB71">
        <v>1.387649600555561E-5</v>
      </c>
      <c r="CC71">
        <v>1.501906268229423E-5</v>
      </c>
      <c r="CD71">
        <v>9.9835602368555971E-6</v>
      </c>
      <c r="CE71">
        <v>8.9684156693093089E-6</v>
      </c>
      <c r="CF71">
        <v>0</v>
      </c>
      <c r="CG71">
        <v>8.5455972282797653E-6</v>
      </c>
      <c r="CH71">
        <v>6.7070321948470609E-6</v>
      </c>
      <c r="CI71">
        <v>2.606566631375438E-6</v>
      </c>
      <c r="CJ71">
        <v>6.3463903962237821E-6</v>
      </c>
      <c r="CK71">
        <v>4.0808940464744147E-6</v>
      </c>
      <c r="CL71">
        <v>4.6671094875527296E-6</v>
      </c>
      <c r="CM71">
        <v>1.349661532653608E-5</v>
      </c>
      <c r="CN71">
        <v>1.6324442679633E-5</v>
      </c>
      <c r="CO71">
        <v>2.1338884251032118E-5</v>
      </c>
      <c r="CP71">
        <v>8.261254500228464E-6</v>
      </c>
      <c r="CQ71">
        <v>1.8596181138181019E-5</v>
      </c>
      <c r="CR71">
        <v>6.6581313795956228E-6</v>
      </c>
      <c r="CS71">
        <v>1.088632362839248E-5</v>
      </c>
      <c r="CT71">
        <v>4.7678140801560054E-6</v>
      </c>
      <c r="CU71">
        <v>1.6154919360954961E-5</v>
      </c>
      <c r="CV71">
        <v>1.0087502149199639E-5</v>
      </c>
      <c r="CW71">
        <v>1.5001422711388339E-5</v>
      </c>
      <c r="CX71">
        <v>1.657904236543372E-5</v>
      </c>
      <c r="CY71">
        <v>1.7108892495855642E-5</v>
      </c>
      <c r="CZ71">
        <v>7.9959836421392953E-6</v>
      </c>
      <c r="DA71">
        <v>2.6598849126534211E-5</v>
      </c>
      <c r="DB71">
        <v>2.2673110718041761E-5</v>
      </c>
      <c r="DC71">
        <v>1.9077046582752952E-5</v>
      </c>
      <c r="DD71">
        <v>1.776751449768645E-5</v>
      </c>
      <c r="DE71">
        <v>1.436168811702477E-5</v>
      </c>
      <c r="DF71">
        <v>1.505190824021797E-5</v>
      </c>
      <c r="DG71">
        <v>1.6514314294725389E-5</v>
      </c>
      <c r="DH71">
        <v>1.194832852045344E-5</v>
      </c>
      <c r="DI71">
        <v>1.444656237141262E-5</v>
      </c>
      <c r="DJ71">
        <v>8.38454524657491E-6</v>
      </c>
      <c r="DK71">
        <v>0</v>
      </c>
      <c r="DL71">
        <v>5.4523300682287577</v>
      </c>
      <c r="DM71">
        <v>2.381026416201145</v>
      </c>
      <c r="DN71">
        <v>2.051468821038918</v>
      </c>
      <c r="DO71">
        <v>7.4432120509370572</v>
      </c>
      <c r="DP71">
        <v>4.3690183277253034</v>
      </c>
      <c r="DQ71">
        <v>6.062450740131279</v>
      </c>
      <c r="DR71">
        <v>9.2420673364322674</v>
      </c>
      <c r="DS71">
        <v>19.147035892148029</v>
      </c>
      <c r="DT71">
        <v>28.814000288459759</v>
      </c>
      <c r="DU71">
        <v>0.28717694719639342</v>
      </c>
      <c r="DV71">
        <v>4.9742044421564131</v>
      </c>
    </row>
    <row r="72" spans="1:126" x14ac:dyDescent="0.25">
      <c r="A72" s="1" t="s">
        <v>195</v>
      </c>
      <c r="B72">
        <v>31.845293394370731</v>
      </c>
      <c r="C72">
        <v>3308.1426155527788</v>
      </c>
      <c r="D72">
        <v>1.862914830450815E-5</v>
      </c>
      <c r="E72">
        <v>6.7839767658065033E-6</v>
      </c>
      <c r="F72">
        <v>1.5977833745586771E-5</v>
      </c>
      <c r="G72">
        <v>1.018950489515294E-5</v>
      </c>
      <c r="H72">
        <v>8.270298303787742E-6</v>
      </c>
      <c r="I72">
        <v>0</v>
      </c>
      <c r="J72">
        <v>2.2798796261456569E-5</v>
      </c>
      <c r="K72">
        <v>2.6745580201560399E-5</v>
      </c>
      <c r="L72">
        <v>1.481599524983388E-5</v>
      </c>
      <c r="M72">
        <v>1.8942268041065481E-5</v>
      </c>
      <c r="N72">
        <v>1.196662171895333E-4</v>
      </c>
      <c r="O72">
        <v>2.007741279001806E-5</v>
      </c>
      <c r="P72">
        <v>2.2899528055677502E-5</v>
      </c>
      <c r="Q72">
        <v>1.225476932655534E-5</v>
      </c>
      <c r="R72">
        <v>1.3784250256909339E-5</v>
      </c>
      <c r="S72">
        <v>2.1815320364997721E-5</v>
      </c>
      <c r="T72">
        <v>1.5419352342642949E-5</v>
      </c>
      <c r="U72">
        <v>1.25251409856457E-5</v>
      </c>
      <c r="V72">
        <v>1.304350396842924E-5</v>
      </c>
      <c r="W72">
        <v>2.048105763634977E-5</v>
      </c>
      <c r="X72">
        <v>9.4031021484419822E-6</v>
      </c>
      <c r="Y72">
        <v>1.4246807298836871E-5</v>
      </c>
      <c r="Z72">
        <v>1.734885330995142E-5</v>
      </c>
      <c r="AA72">
        <v>3.135610320129132E-5</v>
      </c>
      <c r="AB72">
        <v>1.5279950832405629E-5</v>
      </c>
      <c r="AC72">
        <v>1.9785914954366799E-4</v>
      </c>
      <c r="AD72">
        <v>4.0431275308016733E-5</v>
      </c>
      <c r="AE72">
        <v>1.8847446928788551E-5</v>
      </c>
      <c r="AF72">
        <v>4.7631591353693463E-5</v>
      </c>
      <c r="AG72">
        <v>5.7027638677511608E-5</v>
      </c>
      <c r="AH72">
        <v>5.9828350508575693E-5</v>
      </c>
      <c r="AI72">
        <v>3.1204521197047829E-5</v>
      </c>
      <c r="AJ72">
        <v>3.3543052557786161E-5</v>
      </c>
      <c r="AK72">
        <v>3.1921029864212403E-5</v>
      </c>
      <c r="AL72">
        <v>2.5360107692049869E-5</v>
      </c>
      <c r="AM72">
        <v>3.804652851848414E-5</v>
      </c>
      <c r="AN72">
        <v>5.4905338409322392E-5</v>
      </c>
      <c r="AO72">
        <v>4.9719242101192998E-5</v>
      </c>
      <c r="AP72">
        <v>3.2343879169565218E-5</v>
      </c>
      <c r="AQ72">
        <v>2.4700461792065379E-5</v>
      </c>
      <c r="AR72">
        <v>1.227605550892761E-5</v>
      </c>
      <c r="AS72">
        <v>2.26272807975237E-5</v>
      </c>
      <c r="AT72">
        <v>1.981492692690193E-5</v>
      </c>
      <c r="AU72">
        <v>2.6388302089879511E-5</v>
      </c>
      <c r="AV72">
        <v>9.2525569291879533E-6</v>
      </c>
      <c r="AW72">
        <v>1.906818038035509E-5</v>
      </c>
      <c r="AX72">
        <v>1.352296842302937E-5</v>
      </c>
      <c r="AY72">
        <v>1.2959097536718461E-5</v>
      </c>
      <c r="AZ72">
        <v>1.44680904724324E-5</v>
      </c>
      <c r="BA72">
        <v>5.4183134648036098E-6</v>
      </c>
      <c r="BB72">
        <v>1.3061526734136489E-5</v>
      </c>
      <c r="BC72">
        <v>1.301155326191839E-5</v>
      </c>
      <c r="BD72">
        <v>1.059417650853678E-4</v>
      </c>
      <c r="BE72">
        <v>7.7630787173975309E-5</v>
      </c>
      <c r="BF72">
        <v>8.401918073948952E-6</v>
      </c>
      <c r="BG72">
        <v>6.0801273830556479E-6</v>
      </c>
      <c r="BH72">
        <v>2.5619724800897021E-5</v>
      </c>
      <c r="BI72">
        <v>1.1612868173394589E-5</v>
      </c>
      <c r="BJ72">
        <v>1.1166915890926139E-5</v>
      </c>
      <c r="BK72">
        <v>1.129402660180686E-5</v>
      </c>
      <c r="BL72">
        <v>9.7508529042119238E-6</v>
      </c>
      <c r="BM72">
        <v>8.5564115545456842E-6</v>
      </c>
      <c r="BN72">
        <v>5.3245404333457767E-6</v>
      </c>
      <c r="BO72">
        <v>3.7918417620107992E-6</v>
      </c>
      <c r="BP72">
        <v>1.0437433270428529E-5</v>
      </c>
      <c r="BQ72">
        <v>1.28702841208531E-5</v>
      </c>
      <c r="BR72">
        <v>8.7535100323411248E-6</v>
      </c>
      <c r="BS72">
        <v>3.8073538727684058E-5</v>
      </c>
      <c r="BT72">
        <v>6.1395668170434916E-6</v>
      </c>
      <c r="BU72">
        <v>6.5743381526216436E-6</v>
      </c>
      <c r="BV72">
        <v>7.9007913986344973E-6</v>
      </c>
      <c r="BW72">
        <v>7.6507756795190119E-6</v>
      </c>
      <c r="BX72">
        <v>4.9121671607669253E-6</v>
      </c>
      <c r="BY72">
        <v>5.7823729472888062E-6</v>
      </c>
      <c r="BZ72">
        <v>5.7331636539272306E-6</v>
      </c>
      <c r="CA72">
        <v>7.2008139728208834E-6</v>
      </c>
      <c r="CB72">
        <v>5.3097489877821419E-6</v>
      </c>
      <c r="CC72">
        <v>6.1398276727989703E-6</v>
      </c>
      <c r="CD72">
        <v>3.8887112236927979E-6</v>
      </c>
      <c r="CE72">
        <v>3.401937166228889E-6</v>
      </c>
      <c r="CF72">
        <v>0</v>
      </c>
      <c r="CG72">
        <v>3.4821279225176861E-6</v>
      </c>
      <c r="CH72">
        <v>2.4333988969418851E-6</v>
      </c>
      <c r="CI72">
        <v>1.1167302021709371E-6</v>
      </c>
      <c r="CJ72">
        <v>2.6401906754739491E-6</v>
      </c>
      <c r="CK72">
        <v>1.686120339177767E-6</v>
      </c>
      <c r="CL72">
        <v>1.8873506591143971E-6</v>
      </c>
      <c r="CM72">
        <v>5.1405976448479392E-6</v>
      </c>
      <c r="CN72">
        <v>6.3166775672218367E-6</v>
      </c>
      <c r="CO72">
        <v>8.118099861334648E-6</v>
      </c>
      <c r="CP72">
        <v>3.1884457648874451E-6</v>
      </c>
      <c r="CQ72">
        <v>7.3615127026375417E-6</v>
      </c>
      <c r="CR72">
        <v>2.6960848056263942E-6</v>
      </c>
      <c r="CS72">
        <v>3.990049492222526E-6</v>
      </c>
      <c r="CT72">
        <v>1.841156877070316E-6</v>
      </c>
      <c r="CU72">
        <v>6.9518422549306023E-6</v>
      </c>
      <c r="CV72">
        <v>3.8771832553888134E-6</v>
      </c>
      <c r="CW72">
        <v>6.0299797965883091E-6</v>
      </c>
      <c r="CX72">
        <v>6.4697742393664007E-6</v>
      </c>
      <c r="CY72">
        <v>6.1440314115598757E-6</v>
      </c>
      <c r="CZ72">
        <v>3.1721996389319451E-6</v>
      </c>
      <c r="DA72">
        <v>9.7949890205115315E-6</v>
      </c>
      <c r="DB72">
        <v>8.3837416363110599E-6</v>
      </c>
      <c r="DC72">
        <v>7.1313171543756786E-6</v>
      </c>
      <c r="DD72">
        <v>6.9389977526369894E-6</v>
      </c>
      <c r="DE72">
        <v>5.9866027101243244E-6</v>
      </c>
      <c r="DF72">
        <v>5.8484187292002897E-6</v>
      </c>
      <c r="DG72">
        <v>6.8026845775434948E-6</v>
      </c>
      <c r="DH72">
        <v>4.8280663981240436E-6</v>
      </c>
      <c r="DI72">
        <v>5.437613039473476E-6</v>
      </c>
      <c r="DJ72">
        <v>3.288435610702626E-6</v>
      </c>
      <c r="DK72">
        <v>0</v>
      </c>
      <c r="DL72">
        <v>1.828311499886373</v>
      </c>
      <c r="DM72">
        <v>0.72667586032179965</v>
      </c>
      <c r="DN72">
        <v>0.78487131134102228</v>
      </c>
      <c r="DO72">
        <v>4.3906728295485058</v>
      </c>
      <c r="DP72">
        <v>1.42137504983081</v>
      </c>
      <c r="DQ72">
        <v>1.9902264894034289</v>
      </c>
      <c r="DR72">
        <v>3.4654089654526778</v>
      </c>
      <c r="DS72">
        <v>7.4292617457677306</v>
      </c>
      <c r="DT72">
        <v>9.8084896428183725</v>
      </c>
      <c r="DU72">
        <v>0.17755499520436871</v>
      </c>
      <c r="DV72">
        <v>1.8510139576257389</v>
      </c>
    </row>
    <row r="73" spans="1:126" x14ac:dyDescent="0.25">
      <c r="A73" s="1" t="s">
        <v>196</v>
      </c>
      <c r="B73">
        <v>13.128969513294081</v>
      </c>
      <c r="C73">
        <v>1397.5535795212911</v>
      </c>
      <c r="D73">
        <v>6.9677859480991171E-6</v>
      </c>
      <c r="E73">
        <v>2.341169787511363E-6</v>
      </c>
      <c r="F73">
        <v>5.479720295458968E-6</v>
      </c>
      <c r="G73">
        <v>3.5845114777380238E-6</v>
      </c>
      <c r="H73">
        <v>2.4468443605245959E-6</v>
      </c>
      <c r="I73">
        <v>0</v>
      </c>
      <c r="J73">
        <v>8.8312786689673071E-6</v>
      </c>
      <c r="K73">
        <v>7.2208147907555373E-6</v>
      </c>
      <c r="L73">
        <v>6.2752643007247811E-6</v>
      </c>
      <c r="M73">
        <v>9.3445087782120152E-6</v>
      </c>
      <c r="N73">
        <v>2.3238114551045339E-5</v>
      </c>
      <c r="O73">
        <v>8.2645915279703735E-6</v>
      </c>
      <c r="P73">
        <v>1.1585149245310229E-5</v>
      </c>
      <c r="Q73">
        <v>5.4359505412536857E-6</v>
      </c>
      <c r="R73">
        <v>5.9113541234097797E-6</v>
      </c>
      <c r="S73">
        <v>8.9198399295305484E-6</v>
      </c>
      <c r="T73">
        <v>6.7231760274286696E-6</v>
      </c>
      <c r="U73">
        <v>5.5652517873521468E-6</v>
      </c>
      <c r="V73">
        <v>5.3957039177979283E-6</v>
      </c>
      <c r="W73">
        <v>8.0034478083278959E-6</v>
      </c>
      <c r="X73">
        <v>3.5719973038678169E-6</v>
      </c>
      <c r="Y73">
        <v>6.0495399036634774E-6</v>
      </c>
      <c r="Z73">
        <v>6.8036270134376238E-6</v>
      </c>
      <c r="AA73">
        <v>1.431994692685614E-5</v>
      </c>
      <c r="AB73">
        <v>6.7238284554898276E-6</v>
      </c>
      <c r="AC73">
        <v>3.6943250572780741E-5</v>
      </c>
      <c r="AD73">
        <v>1.440135349774592E-5</v>
      </c>
      <c r="AE73">
        <v>7.2550620032971092E-6</v>
      </c>
      <c r="AF73">
        <v>1.691289053730581E-5</v>
      </c>
      <c r="AG73">
        <v>2.3525866311279239E-5</v>
      </c>
      <c r="AH73">
        <v>2.1210955973112861E-5</v>
      </c>
      <c r="AI73">
        <v>1.1618215437690849E-5</v>
      </c>
      <c r="AJ73">
        <v>1.183524553473391E-5</v>
      </c>
      <c r="AK73">
        <v>1.424058987673492E-5</v>
      </c>
      <c r="AL73">
        <v>1.1347877036823271E-5</v>
      </c>
      <c r="AM73">
        <v>1.7148442853645359E-5</v>
      </c>
      <c r="AN73">
        <v>2.9778720647050181E-5</v>
      </c>
      <c r="AO73">
        <v>2.161769281942463E-5</v>
      </c>
      <c r="AP73">
        <v>1.916080934222376E-5</v>
      </c>
      <c r="AQ73">
        <v>1.441953550892322E-5</v>
      </c>
      <c r="AR73">
        <v>6.3392652866382487E-6</v>
      </c>
      <c r="AS73">
        <v>1.1999080246454491E-5</v>
      </c>
      <c r="AT73">
        <v>1.105074230492742E-5</v>
      </c>
      <c r="AU73">
        <v>1.386476199850078E-5</v>
      </c>
      <c r="AV73">
        <v>4.9009931378646361E-6</v>
      </c>
      <c r="AW73">
        <v>1.0398220268396421E-5</v>
      </c>
      <c r="AX73">
        <v>7.3299115852317413E-6</v>
      </c>
      <c r="AY73">
        <v>6.0054954230626418E-6</v>
      </c>
      <c r="AZ73">
        <v>6.8790222937269338E-6</v>
      </c>
      <c r="BA73">
        <v>2.7436501368241771E-6</v>
      </c>
      <c r="BB73">
        <v>7.1536145606961839E-6</v>
      </c>
      <c r="BC73">
        <v>5.1374293226371733E-6</v>
      </c>
      <c r="BD73">
        <v>7.1461831267584104E-5</v>
      </c>
      <c r="BE73">
        <v>2.7137799933872019E-5</v>
      </c>
      <c r="BF73">
        <v>4.0355181165687443E-6</v>
      </c>
      <c r="BG73">
        <v>1.4354763915951231E-6</v>
      </c>
      <c r="BH73">
        <v>4.8343920160301972E-6</v>
      </c>
      <c r="BI73">
        <v>2.0769914603576251E-6</v>
      </c>
      <c r="BJ73">
        <v>4.9155482730672611E-6</v>
      </c>
      <c r="BK73">
        <v>4.7542236338586981E-6</v>
      </c>
      <c r="BL73">
        <v>4.1999589445151338E-6</v>
      </c>
      <c r="BM73">
        <v>3.7919059317598001E-6</v>
      </c>
      <c r="BN73">
        <v>1.9980532403489629E-6</v>
      </c>
      <c r="BO73">
        <v>1.8305816977490561E-6</v>
      </c>
      <c r="BP73">
        <v>4.3534945863298164E-6</v>
      </c>
      <c r="BQ73">
        <v>4.0472003747936206E-6</v>
      </c>
      <c r="BR73">
        <v>2.54973207575169E-6</v>
      </c>
      <c r="BS73">
        <v>9.5950072741696568E-6</v>
      </c>
      <c r="BT73">
        <v>2.4701787027618359E-6</v>
      </c>
      <c r="BU73">
        <v>2.3406102008151089E-6</v>
      </c>
      <c r="BV73">
        <v>3.4661260910523208E-6</v>
      </c>
      <c r="BW73">
        <v>3.045967465366884E-6</v>
      </c>
      <c r="BX73">
        <v>1.9906143786784712E-6</v>
      </c>
      <c r="BY73">
        <v>2.2656896854849411E-6</v>
      </c>
      <c r="BZ73">
        <v>2.1478721964047159E-6</v>
      </c>
      <c r="CA73">
        <v>3.1095205529925342E-6</v>
      </c>
      <c r="CB73">
        <v>2.0628655959166341E-6</v>
      </c>
      <c r="CC73">
        <v>2.7674065163275488E-6</v>
      </c>
      <c r="CD73">
        <v>1.4454331921655609E-6</v>
      </c>
      <c r="CE73">
        <v>1.3062650438642809E-6</v>
      </c>
      <c r="CF73">
        <v>0</v>
      </c>
      <c r="CG73">
        <v>1.406134273495681E-6</v>
      </c>
      <c r="CH73">
        <v>1.0394078531429899E-6</v>
      </c>
      <c r="CI73">
        <v>5.7509181589806527E-7</v>
      </c>
      <c r="CJ73">
        <v>1.141560999517551E-6</v>
      </c>
      <c r="CK73">
        <v>7.2817550145596507E-7</v>
      </c>
      <c r="CL73">
        <v>7.5248412226103596E-7</v>
      </c>
      <c r="CM73">
        <v>1.942502536372625E-6</v>
      </c>
      <c r="CN73">
        <v>2.4444186721106261E-6</v>
      </c>
      <c r="CO73">
        <v>3.02665752052203E-6</v>
      </c>
      <c r="CP73">
        <v>1.2232582190878481E-6</v>
      </c>
      <c r="CQ73">
        <v>2.9163550487509292E-6</v>
      </c>
      <c r="CR73">
        <v>1.040185990226914E-6</v>
      </c>
      <c r="CS73">
        <v>1.6247031007296951E-6</v>
      </c>
      <c r="CT73">
        <v>7.2095729075613512E-7</v>
      </c>
      <c r="CU73">
        <v>2.733728165093087E-6</v>
      </c>
      <c r="CV73">
        <v>1.408168885658169E-6</v>
      </c>
      <c r="CW73">
        <v>2.4325359877598819E-6</v>
      </c>
      <c r="CX73">
        <v>2.5740379265833609E-6</v>
      </c>
      <c r="CY73">
        <v>2.7408684090620261E-6</v>
      </c>
      <c r="CZ73">
        <v>1.348842629325324E-6</v>
      </c>
      <c r="DA73">
        <v>4.0442291180358051E-6</v>
      </c>
      <c r="DB73">
        <v>3.3669434612643809E-6</v>
      </c>
      <c r="DC73">
        <v>2.9872147010422011E-6</v>
      </c>
      <c r="DD73">
        <v>2.768964502428463E-6</v>
      </c>
      <c r="DE73">
        <v>2.6607950601803391E-6</v>
      </c>
      <c r="DF73">
        <v>2.2353842639487472E-6</v>
      </c>
      <c r="DG73">
        <v>2.9201001362200018E-6</v>
      </c>
      <c r="DH73">
        <v>1.78818258481976E-6</v>
      </c>
      <c r="DI73">
        <v>1.8938830687313479E-6</v>
      </c>
      <c r="DJ73">
        <v>1.2214113835488379E-6</v>
      </c>
      <c r="DK73">
        <v>0</v>
      </c>
      <c r="DL73">
        <v>0.66648341421510193</v>
      </c>
      <c r="DM73">
        <v>0.28944410916262908</v>
      </c>
      <c r="DN73">
        <v>0.34284242986032948</v>
      </c>
      <c r="DO73">
        <v>2.494223674216737</v>
      </c>
      <c r="DP73">
        <v>0.60886573151459977</v>
      </c>
      <c r="DQ73">
        <v>0.89392188191107769</v>
      </c>
      <c r="DR73">
        <v>1.403622522190733</v>
      </c>
      <c r="DS73">
        <v>2.048720005063863</v>
      </c>
      <c r="DT73">
        <v>4.3808457451590046</v>
      </c>
      <c r="DU73">
        <v>4.1150564881739682E-2</v>
      </c>
      <c r="DV73">
        <v>0.81351379841343485</v>
      </c>
    </row>
    <row r="74" spans="1:126" x14ac:dyDescent="0.25">
      <c r="A74" s="1" t="s">
        <v>197</v>
      </c>
      <c r="B74">
        <v>23500.111028735369</v>
      </c>
      <c r="C74">
        <v>2348158.022861423</v>
      </c>
      <c r="D74">
        <v>1.376121212058104E-2</v>
      </c>
      <c r="E74">
        <v>4.2914555025487834E-3</v>
      </c>
      <c r="F74">
        <v>9.9954979541888103E-3</v>
      </c>
      <c r="G74">
        <v>6.0239356715334064E-3</v>
      </c>
      <c r="H74">
        <v>4.5426267260028378E-3</v>
      </c>
      <c r="I74">
        <v>0</v>
      </c>
      <c r="J74">
        <v>3.5020559719245177E-2</v>
      </c>
      <c r="K74">
        <v>1.492990736197663E-2</v>
      </c>
      <c r="L74">
        <v>1.198762957289012E-2</v>
      </c>
      <c r="M74">
        <v>1.147854492142384E-2</v>
      </c>
      <c r="N74">
        <v>6.0166665838267692E-2</v>
      </c>
      <c r="O74">
        <v>1.452808945413109E-2</v>
      </c>
      <c r="P74">
        <v>1.666155727122326E-2</v>
      </c>
      <c r="Q74">
        <v>8.8401222361485163E-3</v>
      </c>
      <c r="R74">
        <v>1.08559037150503E-2</v>
      </c>
      <c r="S74">
        <v>1.8052892155052298E-2</v>
      </c>
      <c r="T74">
        <v>1.09777745898159E-2</v>
      </c>
      <c r="U74">
        <v>9.2741423947728038E-3</v>
      </c>
      <c r="V74">
        <v>1.237018995535265E-2</v>
      </c>
      <c r="W74">
        <v>2.4238517384123009E-2</v>
      </c>
      <c r="X74">
        <v>1.39524746294017E-2</v>
      </c>
      <c r="Y74">
        <v>1.370468072795024E-2</v>
      </c>
      <c r="Z74">
        <v>2.243497479928978E-2</v>
      </c>
      <c r="AA74">
        <v>3.2718991727082668E-2</v>
      </c>
      <c r="AB74">
        <v>1.9137937919000429E-2</v>
      </c>
      <c r="AC74">
        <v>9.8408633847820087E-2</v>
      </c>
      <c r="AD74">
        <v>3.3217422988979867E-2</v>
      </c>
      <c r="AE74">
        <v>1.528073977315582E-2</v>
      </c>
      <c r="AF74">
        <v>3.9729881753147393E-2</v>
      </c>
      <c r="AG74">
        <v>3.9759943192322358E-2</v>
      </c>
      <c r="AH74">
        <v>4.630537829356357E-2</v>
      </c>
      <c r="AI74">
        <v>2.4215511174768872E-2</v>
      </c>
      <c r="AJ74">
        <v>2.801817616149329E-2</v>
      </c>
      <c r="AK74">
        <v>2.7888866001928529E-2</v>
      </c>
      <c r="AL74">
        <v>2.084342124318489E-2</v>
      </c>
      <c r="AM74">
        <v>2.9525516641093829E-2</v>
      </c>
      <c r="AN74">
        <v>3.8610162035130548E-2</v>
      </c>
      <c r="AO74">
        <v>4.8109142268863328E-2</v>
      </c>
      <c r="AP74">
        <v>2.3070757053748659E-2</v>
      </c>
      <c r="AQ74">
        <v>1.7201703495892059E-2</v>
      </c>
      <c r="AR74">
        <v>8.770742202759578E-3</v>
      </c>
      <c r="AS74">
        <v>1.5929439882442501E-2</v>
      </c>
      <c r="AT74">
        <v>1.403589415118674E-2</v>
      </c>
      <c r="AU74">
        <v>2.021008822289367E-2</v>
      </c>
      <c r="AV74">
        <v>6.8214521153024824E-3</v>
      </c>
      <c r="AW74">
        <v>1.386504625936986E-2</v>
      </c>
      <c r="AX74">
        <v>9.8910023217258034E-3</v>
      </c>
      <c r="AY74">
        <v>1.260503183454334E-2</v>
      </c>
      <c r="AZ74">
        <v>1.3485136860282011E-2</v>
      </c>
      <c r="BA74">
        <v>3.919588719748018E-3</v>
      </c>
      <c r="BB74">
        <v>9.5201401111639893E-3</v>
      </c>
      <c r="BC74">
        <v>8.5140922323496699E-3</v>
      </c>
      <c r="BD74">
        <v>2.4014154932482819E-2</v>
      </c>
      <c r="BE74">
        <v>3.1811076407856298E-2</v>
      </c>
      <c r="BF74">
        <v>3.7607619851897319E-3</v>
      </c>
      <c r="BG74">
        <v>3.821487599195858E-3</v>
      </c>
      <c r="BH74">
        <v>1.746106245539648E-2</v>
      </c>
      <c r="BI74">
        <v>7.7003579404797406E-3</v>
      </c>
      <c r="BJ74">
        <v>9.8376748329010947E-3</v>
      </c>
      <c r="BK74">
        <v>9.3073281355218959E-3</v>
      </c>
      <c r="BL74">
        <v>8.1542856900639112E-3</v>
      </c>
      <c r="BM74">
        <v>5.8796729245913512E-3</v>
      </c>
      <c r="BN74">
        <v>2.9967272076838309E-3</v>
      </c>
      <c r="BO74">
        <v>1.8957437318627109E-3</v>
      </c>
      <c r="BP74">
        <v>5.5462763769988377E-3</v>
      </c>
      <c r="BQ74">
        <v>7.6261540042617086E-3</v>
      </c>
      <c r="BR74">
        <v>4.9724278703897982E-3</v>
      </c>
      <c r="BS74">
        <v>2.076381910443274E-2</v>
      </c>
      <c r="BT74">
        <v>3.57715688944448E-3</v>
      </c>
      <c r="BU74">
        <v>4.0879610788442248E-3</v>
      </c>
      <c r="BV74">
        <v>5.0750900242082578E-3</v>
      </c>
      <c r="BW74">
        <v>5.5887733962947184E-3</v>
      </c>
      <c r="BX74">
        <v>3.9505627690034802E-3</v>
      </c>
      <c r="BY74">
        <v>3.830137823650142E-3</v>
      </c>
      <c r="BZ74">
        <v>3.9151959829789116E-3</v>
      </c>
      <c r="CA74">
        <v>4.7771686236289662E-3</v>
      </c>
      <c r="CB74">
        <v>3.4708880094187788E-3</v>
      </c>
      <c r="CC74">
        <v>3.7672115093817611E-3</v>
      </c>
      <c r="CD74">
        <v>2.5192568081719132E-3</v>
      </c>
      <c r="CE74">
        <v>2.3636381133930501E-3</v>
      </c>
      <c r="CF74">
        <v>0</v>
      </c>
      <c r="CG74">
        <v>2.0749929920752409E-3</v>
      </c>
      <c r="CH74">
        <v>1.7219666406779811E-3</v>
      </c>
      <c r="CI74">
        <v>5.9905841410796046E-4</v>
      </c>
      <c r="CJ74">
        <v>1.5114575741637501E-3</v>
      </c>
      <c r="CK74">
        <v>1.0454135309110729E-3</v>
      </c>
      <c r="CL74">
        <v>1.19997276195142E-3</v>
      </c>
      <c r="CM74">
        <v>3.5803037367093081E-3</v>
      </c>
      <c r="CN74">
        <v>4.4418451926646028E-3</v>
      </c>
      <c r="CO74">
        <v>5.6031416614401568E-3</v>
      </c>
      <c r="CP74">
        <v>2.2468278404098462E-3</v>
      </c>
      <c r="CQ74">
        <v>4.8980837222949514E-3</v>
      </c>
      <c r="CR74">
        <v>1.768700574579986E-3</v>
      </c>
      <c r="CS74">
        <v>2.616600287756786E-3</v>
      </c>
      <c r="CT74">
        <v>1.275351476630573E-3</v>
      </c>
      <c r="CU74">
        <v>3.9587490704628267E-3</v>
      </c>
      <c r="CV74">
        <v>2.6771308890613439E-3</v>
      </c>
      <c r="CW74">
        <v>3.9987016909735773E-3</v>
      </c>
      <c r="CX74">
        <v>4.3849513963604234E-3</v>
      </c>
      <c r="CY74">
        <v>4.5079786007277524E-3</v>
      </c>
      <c r="CZ74">
        <v>2.23210965604121E-3</v>
      </c>
      <c r="DA74">
        <v>8.7688673924403212E-3</v>
      </c>
      <c r="DB74">
        <v>7.2764249887266978E-3</v>
      </c>
      <c r="DC74">
        <v>6.120572407134886E-3</v>
      </c>
      <c r="DD74">
        <v>4.6630372089715832E-3</v>
      </c>
      <c r="DE74">
        <v>3.629165803303005E-3</v>
      </c>
      <c r="DF74">
        <v>4.0142019627441216E-3</v>
      </c>
      <c r="DG74">
        <v>4.2385431952182192E-3</v>
      </c>
      <c r="DH74">
        <v>3.124611464921578E-3</v>
      </c>
      <c r="DI74">
        <v>4.1242710397938268E-3</v>
      </c>
      <c r="DJ74">
        <v>2.335567041131669E-3</v>
      </c>
      <c r="DK74">
        <v>0</v>
      </c>
      <c r="DL74">
        <v>1684.911142682347</v>
      </c>
      <c r="DM74">
        <v>1403.003540271495</v>
      </c>
      <c r="DN74">
        <v>534.66050278041223</v>
      </c>
      <c r="DO74">
        <v>1278.3090998005539</v>
      </c>
      <c r="DP74">
        <v>1888.5928831768899</v>
      </c>
      <c r="DQ74">
        <v>1984.9465692929371</v>
      </c>
      <c r="DR74">
        <v>2761.7103776679669</v>
      </c>
      <c r="DS74">
        <v>4228.6290606158891</v>
      </c>
      <c r="DT74">
        <v>7735.3478524468774</v>
      </c>
      <c r="DU74">
        <v>105.607702543835</v>
      </c>
      <c r="DV74">
        <v>1342.7783686169701</v>
      </c>
    </row>
    <row r="75" spans="1:126" x14ac:dyDescent="0.25">
      <c r="A75" s="1" t="s">
        <v>198</v>
      </c>
      <c r="B75">
        <v>19300.804969590092</v>
      </c>
      <c r="C75">
        <v>1926049.9409207089</v>
      </c>
      <c r="D75">
        <v>1.148783587922781E-2</v>
      </c>
      <c r="E75">
        <v>3.5535024405967779E-3</v>
      </c>
      <c r="F75">
        <v>8.3422800070796308E-3</v>
      </c>
      <c r="G75">
        <v>4.9777540173780131E-3</v>
      </c>
      <c r="H75">
        <v>3.7578528139375071E-3</v>
      </c>
      <c r="I75">
        <v>0</v>
      </c>
      <c r="J75">
        <v>2.840573571886984E-2</v>
      </c>
      <c r="K75">
        <v>1.2428071596824771E-2</v>
      </c>
      <c r="L75">
        <v>9.8033788125170742E-3</v>
      </c>
      <c r="M75">
        <v>9.3694072895909117E-3</v>
      </c>
      <c r="N75">
        <v>5.0585988528960672E-2</v>
      </c>
      <c r="O75">
        <v>1.2042410115274359E-2</v>
      </c>
      <c r="P75">
        <v>1.346708232541695E-2</v>
      </c>
      <c r="Q75">
        <v>7.2985644196515726E-3</v>
      </c>
      <c r="R75">
        <v>9.0257496882787513E-3</v>
      </c>
      <c r="S75">
        <v>1.5058899711682431E-2</v>
      </c>
      <c r="T75">
        <v>8.9715144729809772E-3</v>
      </c>
      <c r="U75">
        <v>7.5882683811027904E-3</v>
      </c>
      <c r="V75">
        <v>9.9709573994169551E-3</v>
      </c>
      <c r="W75">
        <v>2.0033605402969001E-2</v>
      </c>
      <c r="X75">
        <v>1.144221046430767E-2</v>
      </c>
      <c r="Y75">
        <v>1.1222131130670041E-2</v>
      </c>
      <c r="Z75">
        <v>1.8311724014949321E-2</v>
      </c>
      <c r="AA75">
        <v>2.6092151482775171E-2</v>
      </c>
      <c r="AB75">
        <v>1.504969203532614E-2</v>
      </c>
      <c r="AC75">
        <v>8.3112279154301597E-2</v>
      </c>
      <c r="AD75">
        <v>2.8023148502446499E-2</v>
      </c>
      <c r="AE75">
        <v>1.277050046641692E-2</v>
      </c>
      <c r="AF75">
        <v>3.3519189545686202E-2</v>
      </c>
      <c r="AG75">
        <v>3.3310691955593108E-2</v>
      </c>
      <c r="AH75">
        <v>3.9035353400343517E-2</v>
      </c>
      <c r="AI75">
        <v>2.038132951915449E-2</v>
      </c>
      <c r="AJ75">
        <v>2.365486921332241E-2</v>
      </c>
      <c r="AK75">
        <v>2.30886807063733E-2</v>
      </c>
      <c r="AL75">
        <v>1.6066082769634841E-2</v>
      </c>
      <c r="AM75">
        <v>2.3673756131419529E-2</v>
      </c>
      <c r="AN75">
        <v>2.897916176092975E-2</v>
      </c>
      <c r="AO75">
        <v>3.5144661023639757E-2</v>
      </c>
      <c r="AP75">
        <v>1.7804551485242029E-2</v>
      </c>
      <c r="AQ75">
        <v>1.330074629541632E-2</v>
      </c>
      <c r="AR75">
        <v>7.0463682559158362E-3</v>
      </c>
      <c r="AS75">
        <v>1.2552786692383289E-2</v>
      </c>
      <c r="AT75">
        <v>1.100559791647128E-2</v>
      </c>
      <c r="AU75">
        <v>1.6261954712117891E-2</v>
      </c>
      <c r="AV75">
        <v>5.4488167709996057E-3</v>
      </c>
      <c r="AW75">
        <v>1.102705044390963E-2</v>
      </c>
      <c r="AX75">
        <v>7.9084662938057222E-3</v>
      </c>
      <c r="AY75">
        <v>9.8699293450205654E-3</v>
      </c>
      <c r="AZ75">
        <v>1.0457707007816111E-2</v>
      </c>
      <c r="BA75">
        <v>3.114691456423463E-3</v>
      </c>
      <c r="BB75">
        <v>7.5821963025355871E-3</v>
      </c>
      <c r="BC75">
        <v>6.9772448086287487E-3</v>
      </c>
      <c r="BD75">
        <v>1.807299942956888E-2</v>
      </c>
      <c r="BE75">
        <v>2.6256380070942512E-2</v>
      </c>
      <c r="BF75">
        <v>3.0466045616754662E-3</v>
      </c>
      <c r="BG75">
        <v>3.1812826195199719E-3</v>
      </c>
      <c r="BH75">
        <v>1.456662798721475E-2</v>
      </c>
      <c r="BI75">
        <v>6.4501202513984448E-3</v>
      </c>
      <c r="BJ75">
        <v>7.7786423994069161E-3</v>
      </c>
      <c r="BK75">
        <v>7.3958235613978849E-3</v>
      </c>
      <c r="BL75">
        <v>6.4702907376017176E-3</v>
      </c>
      <c r="BM75">
        <v>4.7862169046707769E-3</v>
      </c>
      <c r="BN75">
        <v>2.4575349818857632E-3</v>
      </c>
      <c r="BO75">
        <v>1.530778669053421E-3</v>
      </c>
      <c r="BP75">
        <v>4.531472598762523E-3</v>
      </c>
      <c r="BQ75">
        <v>6.3574255406515356E-3</v>
      </c>
      <c r="BR75">
        <v>4.1408399529764949E-3</v>
      </c>
      <c r="BS75">
        <v>1.750586938084963E-2</v>
      </c>
      <c r="BT75">
        <v>2.9365897787854769E-3</v>
      </c>
      <c r="BU75">
        <v>3.3780514634877299E-3</v>
      </c>
      <c r="BV75">
        <v>4.2528184888434174E-3</v>
      </c>
      <c r="BW75">
        <v>4.7010297224963681E-3</v>
      </c>
      <c r="BX75">
        <v>3.2100971310347489E-3</v>
      </c>
      <c r="BY75">
        <v>3.1386759224049758E-3</v>
      </c>
      <c r="BZ75">
        <v>3.2145690601274269E-3</v>
      </c>
      <c r="CA75">
        <v>3.9239910715842064E-3</v>
      </c>
      <c r="CB75">
        <v>2.8484148512552621E-3</v>
      </c>
      <c r="CC75">
        <v>3.0562844850735181E-3</v>
      </c>
      <c r="CD75">
        <v>2.0766917829369018E-3</v>
      </c>
      <c r="CE75">
        <v>1.9336663373591551E-3</v>
      </c>
      <c r="CF75">
        <v>0</v>
      </c>
      <c r="CG75">
        <v>1.704177736160716E-3</v>
      </c>
      <c r="CH75">
        <v>1.3879755409508261E-3</v>
      </c>
      <c r="CI75">
        <v>4.7753113580934262E-4</v>
      </c>
      <c r="CJ75">
        <v>1.227560621145408E-3</v>
      </c>
      <c r="CK75">
        <v>8.5236880532663171E-4</v>
      </c>
      <c r="CL75">
        <v>9.8326141538097813E-4</v>
      </c>
      <c r="CM75">
        <v>2.9388697561032939E-3</v>
      </c>
      <c r="CN75">
        <v>3.6664426402629319E-3</v>
      </c>
      <c r="CO75">
        <v>4.636566594092794E-3</v>
      </c>
      <c r="CP75">
        <v>1.843014826586368E-3</v>
      </c>
      <c r="CQ75">
        <v>4.0161149411080234E-3</v>
      </c>
      <c r="CR75">
        <v>1.4512083739425051E-3</v>
      </c>
      <c r="CS75">
        <v>2.1321235088256388E-3</v>
      </c>
      <c r="CT75">
        <v>1.047416745846394E-3</v>
      </c>
      <c r="CU75">
        <v>3.2425927337482812E-3</v>
      </c>
      <c r="CV75">
        <v>2.2024710807562729E-3</v>
      </c>
      <c r="CW75">
        <v>3.2739129169889959E-3</v>
      </c>
      <c r="CX75">
        <v>3.5990285035306991E-3</v>
      </c>
      <c r="CY75">
        <v>3.6416413485386139E-3</v>
      </c>
      <c r="CZ75">
        <v>1.82878749026086E-3</v>
      </c>
      <c r="DA75">
        <v>7.4024399021421008E-3</v>
      </c>
      <c r="DB75">
        <v>6.1384105666602998E-3</v>
      </c>
      <c r="DC75">
        <v>5.160916284645759E-3</v>
      </c>
      <c r="DD75">
        <v>3.845770658923984E-3</v>
      </c>
      <c r="DE75">
        <v>2.947436515477415E-3</v>
      </c>
      <c r="DF75">
        <v>3.3211465875370751E-3</v>
      </c>
      <c r="DG75">
        <v>3.4724111111808231E-3</v>
      </c>
      <c r="DH75">
        <v>2.5871014316602432E-3</v>
      </c>
      <c r="DI75">
        <v>3.4285773397286878E-3</v>
      </c>
      <c r="DJ75">
        <v>1.9388455269300821E-3</v>
      </c>
      <c r="DK75">
        <v>0</v>
      </c>
      <c r="DL75">
        <v>1442.4268629357859</v>
      </c>
      <c r="DM75">
        <v>1148.362201165525</v>
      </c>
      <c r="DN75">
        <v>434.4253039971631</v>
      </c>
      <c r="DO75">
        <v>1008.434482701123</v>
      </c>
      <c r="DP75">
        <v>1539.8917191846449</v>
      </c>
      <c r="DQ75">
        <v>1634.839027137124</v>
      </c>
      <c r="DR75">
        <v>2278.992441087637</v>
      </c>
      <c r="DS75">
        <v>3540.3102530617421</v>
      </c>
      <c r="DT75">
        <v>6273.1226783193433</v>
      </c>
      <c r="DU75">
        <v>88.137836173430969</v>
      </c>
      <c r="DV75">
        <v>1095.731054086704</v>
      </c>
    </row>
    <row r="76" spans="1:126" x14ac:dyDescent="0.25">
      <c r="A76" s="1" t="s">
        <v>199</v>
      </c>
      <c r="B76">
        <v>17147.449387580771</v>
      </c>
      <c r="C76">
        <v>1761994.485413644</v>
      </c>
      <c r="D76">
        <v>1.004799376734119E-2</v>
      </c>
      <c r="E76">
        <v>3.0024856833256821E-3</v>
      </c>
      <c r="F76">
        <v>7.1288992559007253E-3</v>
      </c>
      <c r="G76">
        <v>4.1505364519585494E-3</v>
      </c>
      <c r="H76">
        <v>3.015339409116091E-3</v>
      </c>
      <c r="I76">
        <v>0</v>
      </c>
      <c r="J76">
        <v>2.64286109941861E-2</v>
      </c>
      <c r="K76">
        <v>9.9240537488335737E-3</v>
      </c>
      <c r="L76">
        <v>8.6923021601786193E-3</v>
      </c>
      <c r="M76">
        <v>8.2723672240029803E-3</v>
      </c>
      <c r="N76">
        <v>3.7909284024347407E-2</v>
      </c>
      <c r="O76">
        <v>1.0762380080279819E-2</v>
      </c>
      <c r="P76">
        <v>1.210303876507331E-2</v>
      </c>
      <c r="Q76">
        <v>6.4927673549262811E-3</v>
      </c>
      <c r="R76">
        <v>8.1021309671384014E-3</v>
      </c>
      <c r="S76">
        <v>1.351639933907528E-2</v>
      </c>
      <c r="T76">
        <v>7.9837851328695211E-3</v>
      </c>
      <c r="U76">
        <v>6.7948352410745361E-3</v>
      </c>
      <c r="V76">
        <v>8.8382588582546148E-3</v>
      </c>
      <c r="W76">
        <v>1.8581913277039501E-2</v>
      </c>
      <c r="X76">
        <v>1.070526574107763E-2</v>
      </c>
      <c r="Y76">
        <v>1.0209656125519179E-2</v>
      </c>
      <c r="Z76">
        <v>1.699679673468165E-2</v>
      </c>
      <c r="AA76">
        <v>2.3225674608282981E-2</v>
      </c>
      <c r="AB76">
        <v>1.335492020335664E-2</v>
      </c>
      <c r="AC76">
        <v>6.1444579047125338E-2</v>
      </c>
      <c r="AD76">
        <v>2.502012167701578E-2</v>
      </c>
      <c r="AE76">
        <v>1.1410738731084469E-2</v>
      </c>
      <c r="AF76">
        <v>2.995930381499087E-2</v>
      </c>
      <c r="AG76">
        <v>2.9476783557068089E-2</v>
      </c>
      <c r="AH76">
        <v>3.451457568614847E-2</v>
      </c>
      <c r="AI76">
        <v>1.8142836493617961E-2</v>
      </c>
      <c r="AJ76">
        <v>2.1145403865529981E-2</v>
      </c>
      <c r="AK76">
        <v>2.1121980963032479E-2</v>
      </c>
      <c r="AL76">
        <v>1.435656160357392E-2</v>
      </c>
      <c r="AM76">
        <v>2.128561019666466E-2</v>
      </c>
      <c r="AN76">
        <v>2.5998460373830919E-2</v>
      </c>
      <c r="AO76">
        <v>3.2027954007096959E-2</v>
      </c>
      <c r="AP76">
        <v>1.631018442433153E-2</v>
      </c>
      <c r="AQ76">
        <v>1.21236315688578E-2</v>
      </c>
      <c r="AR76">
        <v>6.4502093575742169E-3</v>
      </c>
      <c r="AS76">
        <v>1.1420443027641961E-2</v>
      </c>
      <c r="AT76">
        <v>1.0027638835430111E-2</v>
      </c>
      <c r="AU76">
        <v>1.496606760797496E-2</v>
      </c>
      <c r="AV76">
        <v>4.9789893531265901E-3</v>
      </c>
      <c r="AW76">
        <v>1.0090571818314371E-2</v>
      </c>
      <c r="AX76">
        <v>7.2454906304499668E-3</v>
      </c>
      <c r="AY76">
        <v>9.011867703318209E-3</v>
      </c>
      <c r="AZ76">
        <v>9.5234702265782258E-3</v>
      </c>
      <c r="BA76">
        <v>2.8126289653010441E-3</v>
      </c>
      <c r="BB76">
        <v>6.9469391313191822E-3</v>
      </c>
      <c r="BC76">
        <v>6.1007664452419133E-3</v>
      </c>
      <c r="BD76">
        <v>1.4654966807212099E-2</v>
      </c>
      <c r="BE76">
        <v>1.9918583455929291E-2</v>
      </c>
      <c r="BF76">
        <v>2.552217757261071E-3</v>
      </c>
      <c r="BG76">
        <v>3.0100835412229798E-3</v>
      </c>
      <c r="BH76">
        <v>1.3963731474639651E-2</v>
      </c>
      <c r="BI76">
        <v>6.0980977075347029E-3</v>
      </c>
      <c r="BJ76">
        <v>7.0690883695306546E-3</v>
      </c>
      <c r="BK76">
        <v>6.6328053055675577E-3</v>
      </c>
      <c r="BL76">
        <v>5.8276432773843086E-3</v>
      </c>
      <c r="BM76">
        <v>4.2675504304735762E-3</v>
      </c>
      <c r="BN76">
        <v>2.0535123860853052E-3</v>
      </c>
      <c r="BO76">
        <v>1.3086017676364661E-3</v>
      </c>
      <c r="BP76">
        <v>3.8097758027363219E-3</v>
      </c>
      <c r="BQ76">
        <v>5.2440588013140527E-3</v>
      </c>
      <c r="BR76">
        <v>3.3882268057437229E-3</v>
      </c>
      <c r="BS76">
        <v>1.3731585673751819E-2</v>
      </c>
      <c r="BT76">
        <v>2.52439290831943E-3</v>
      </c>
      <c r="BU76">
        <v>2.8752149113746121E-3</v>
      </c>
      <c r="BV76">
        <v>3.7503208378474452E-3</v>
      </c>
      <c r="BW76">
        <v>4.170283317578051E-3</v>
      </c>
      <c r="BX76">
        <v>2.8350700377894511E-3</v>
      </c>
      <c r="BY76">
        <v>2.722967283021334E-3</v>
      </c>
      <c r="BZ76">
        <v>2.7878261585979908E-3</v>
      </c>
      <c r="CA76">
        <v>3.4794031720299561E-3</v>
      </c>
      <c r="CB76">
        <v>2.466002738433374E-3</v>
      </c>
      <c r="CC76">
        <v>2.651269186197821E-3</v>
      </c>
      <c r="CD76">
        <v>1.8037326088284581E-3</v>
      </c>
      <c r="CE76">
        <v>1.701871776607965E-3</v>
      </c>
      <c r="CF76">
        <v>0</v>
      </c>
      <c r="CG76">
        <v>1.473001456561343E-3</v>
      </c>
      <c r="CH76">
        <v>1.233182260423657E-3</v>
      </c>
      <c r="CI76">
        <v>4.1791743422550708E-4</v>
      </c>
      <c r="CJ76">
        <v>1.0625423962524201E-3</v>
      </c>
      <c r="CK76">
        <v>7.4380483082291766E-4</v>
      </c>
      <c r="CL76">
        <v>8.5332975909849294E-4</v>
      </c>
      <c r="CM76">
        <v>2.5794918132647248E-3</v>
      </c>
      <c r="CN76">
        <v>3.2259714321028411E-3</v>
      </c>
      <c r="CO76">
        <v>4.0412879918640711E-3</v>
      </c>
      <c r="CP76">
        <v>1.61777718363909E-3</v>
      </c>
      <c r="CQ76">
        <v>3.516452649352643E-3</v>
      </c>
      <c r="CR76">
        <v>1.264498191248782E-3</v>
      </c>
      <c r="CS76">
        <v>1.859010003331995E-3</v>
      </c>
      <c r="CT76">
        <v>9.2375491283254051E-4</v>
      </c>
      <c r="CU76">
        <v>2.7344336331050589E-3</v>
      </c>
      <c r="CV76">
        <v>1.9230938439192709E-3</v>
      </c>
      <c r="CW76">
        <v>2.8727555118152879E-3</v>
      </c>
      <c r="CX76">
        <v>3.1719212935421822E-3</v>
      </c>
      <c r="CY76">
        <v>3.288716674580677E-3</v>
      </c>
      <c r="CZ76">
        <v>1.6227047107077791E-3</v>
      </c>
      <c r="DA76">
        <v>6.7964980338220786E-3</v>
      </c>
      <c r="DB76">
        <v>5.5977629621710174E-3</v>
      </c>
      <c r="DC76">
        <v>4.7180106981409321E-3</v>
      </c>
      <c r="DD76">
        <v>3.4074583227942921E-3</v>
      </c>
      <c r="DE76">
        <v>2.5846108229268328E-3</v>
      </c>
      <c r="DF76">
        <v>2.951604148331869E-3</v>
      </c>
      <c r="DG76">
        <v>3.0573183689338291E-3</v>
      </c>
      <c r="DH76">
        <v>2.224806110001819E-3</v>
      </c>
      <c r="DI76">
        <v>3.0210350472914928E-3</v>
      </c>
      <c r="DJ76">
        <v>1.6992371686884839E-3</v>
      </c>
      <c r="DK76">
        <v>0</v>
      </c>
      <c r="DL76">
        <v>1303.922894962579</v>
      </c>
      <c r="DM76">
        <v>1090.0351452763321</v>
      </c>
      <c r="DN76">
        <v>388.72368542367678</v>
      </c>
      <c r="DO76">
        <v>809.12809938905832</v>
      </c>
      <c r="DP76">
        <v>1451.9093191473701</v>
      </c>
      <c r="DQ76">
        <v>1511.1457268668139</v>
      </c>
      <c r="DR76">
        <v>2048.2986569654449</v>
      </c>
      <c r="DS76">
        <v>2841.6253501995611</v>
      </c>
      <c r="DT76">
        <v>5702.6605093499347</v>
      </c>
      <c r="DU76">
        <v>83.456684649413901</v>
      </c>
      <c r="DV76">
        <v>980.62922190000677</v>
      </c>
    </row>
    <row r="77" spans="1:126" x14ac:dyDescent="0.25">
      <c r="A77" s="1" t="s">
        <v>200</v>
      </c>
      <c r="B77">
        <v>15362.629533305129</v>
      </c>
      <c r="C77">
        <v>1622928.973909976</v>
      </c>
      <c r="D77">
        <v>8.8401551492386723E-3</v>
      </c>
      <c r="E77">
        <v>2.5648188004606812E-3</v>
      </c>
      <c r="F77">
        <v>6.1338035298392161E-3</v>
      </c>
      <c r="G77">
        <v>3.4980916843789442E-3</v>
      </c>
      <c r="H77">
        <v>2.4610808296847472E-3</v>
      </c>
      <c r="I77">
        <v>0</v>
      </c>
      <c r="J77">
        <v>2.4794109879435221E-2</v>
      </c>
      <c r="K77">
        <v>8.0522228384771327E-3</v>
      </c>
      <c r="L77">
        <v>7.754859011121132E-3</v>
      </c>
      <c r="M77">
        <v>7.3590943495575861E-3</v>
      </c>
      <c r="N77">
        <v>2.87274473381228E-2</v>
      </c>
      <c r="O77">
        <v>9.6593427580308148E-3</v>
      </c>
      <c r="P77">
        <v>1.1008133511179659E-2</v>
      </c>
      <c r="Q77">
        <v>5.8102099570866133E-3</v>
      </c>
      <c r="R77">
        <v>7.2924640075881439E-3</v>
      </c>
      <c r="S77">
        <v>1.216235737896411E-2</v>
      </c>
      <c r="T77">
        <v>7.1564291709455639E-3</v>
      </c>
      <c r="U77">
        <v>6.1271275720934286E-3</v>
      </c>
      <c r="V77">
        <v>7.873738608809076E-3</v>
      </c>
      <c r="W77">
        <v>1.7322987549121639E-2</v>
      </c>
      <c r="X77">
        <v>1.0068081439085389E-2</v>
      </c>
      <c r="Y77">
        <v>9.3414335613463666E-3</v>
      </c>
      <c r="Z77">
        <v>1.586974853458837E-2</v>
      </c>
      <c r="AA77">
        <v>2.078194698115815E-2</v>
      </c>
      <c r="AB77">
        <v>1.1907799250644941E-2</v>
      </c>
      <c r="AC77">
        <v>4.5488114936877787E-2</v>
      </c>
      <c r="AD77">
        <v>2.247566080625291E-2</v>
      </c>
      <c r="AE77">
        <v>1.026222869851231E-2</v>
      </c>
      <c r="AF77">
        <v>2.693570985644151E-2</v>
      </c>
      <c r="AG77">
        <v>2.6298012568167949E-2</v>
      </c>
      <c r="AH77">
        <v>3.075115047261898E-2</v>
      </c>
      <c r="AI77">
        <v>1.6262514700296351E-2</v>
      </c>
      <c r="AJ77">
        <v>1.9012230316986681E-2</v>
      </c>
      <c r="AK77">
        <v>1.9393274335097549E-2</v>
      </c>
      <c r="AL77">
        <v>1.315524032507983E-2</v>
      </c>
      <c r="AM77">
        <v>1.93539757181686E-2</v>
      </c>
      <c r="AN77">
        <v>2.381323095296313E-2</v>
      </c>
      <c r="AO77">
        <v>2.9814159100789831E-2</v>
      </c>
      <c r="AP77">
        <v>1.515661252118531E-2</v>
      </c>
      <c r="AQ77">
        <v>1.12181840904137E-2</v>
      </c>
      <c r="AR77">
        <v>5.9442874309291217E-3</v>
      </c>
      <c r="AS77">
        <v>1.049993699072318E-2</v>
      </c>
      <c r="AT77">
        <v>9.2482377153118578E-3</v>
      </c>
      <c r="AU77">
        <v>1.3859626010798961E-2</v>
      </c>
      <c r="AV77">
        <v>4.5886371398170594E-3</v>
      </c>
      <c r="AW77">
        <v>9.3105515319078617E-3</v>
      </c>
      <c r="AX77">
        <v>6.6846757779593646E-3</v>
      </c>
      <c r="AY77">
        <v>8.3304005016058818E-3</v>
      </c>
      <c r="AZ77">
        <v>8.7921014238237782E-3</v>
      </c>
      <c r="BA77">
        <v>2.5683033888700309E-3</v>
      </c>
      <c r="BB77">
        <v>6.414220107753805E-3</v>
      </c>
      <c r="BC77">
        <v>5.3918527972561716E-3</v>
      </c>
      <c r="BD77">
        <v>1.2193271916730881E-2</v>
      </c>
      <c r="BE77">
        <v>1.533504685420807E-2</v>
      </c>
      <c r="BF77">
        <v>2.1756094485019242E-3</v>
      </c>
      <c r="BG77">
        <v>2.874014616066223E-3</v>
      </c>
      <c r="BH77">
        <v>1.3469164600296639E-2</v>
      </c>
      <c r="BI77">
        <v>5.8164758885553757E-3</v>
      </c>
      <c r="BJ77">
        <v>6.5257525773417873E-3</v>
      </c>
      <c r="BK77">
        <v>6.0508522898226162E-3</v>
      </c>
      <c r="BL77">
        <v>5.3350098349987957E-3</v>
      </c>
      <c r="BM77">
        <v>3.8329226712553359E-3</v>
      </c>
      <c r="BN77">
        <v>1.7398803342371959E-3</v>
      </c>
      <c r="BO77">
        <v>1.1348882833346499E-3</v>
      </c>
      <c r="BP77">
        <v>3.2394251439591191E-3</v>
      </c>
      <c r="BQ77">
        <v>4.3439980685562006E-3</v>
      </c>
      <c r="BR77">
        <v>2.8066008010473441E-3</v>
      </c>
      <c r="BS77">
        <v>1.06944647618558E-2</v>
      </c>
      <c r="BT77">
        <v>2.1955366508912689E-3</v>
      </c>
      <c r="BU77">
        <v>2.4744434039939821E-3</v>
      </c>
      <c r="BV77">
        <v>3.318555785999476E-3</v>
      </c>
      <c r="BW77">
        <v>3.708340190162232E-3</v>
      </c>
      <c r="BX77">
        <v>2.519931430478324E-3</v>
      </c>
      <c r="BY77">
        <v>2.3764405589069438E-3</v>
      </c>
      <c r="BZ77">
        <v>2.429977586505309E-3</v>
      </c>
      <c r="CA77">
        <v>3.1049185832612838E-3</v>
      </c>
      <c r="CB77">
        <v>2.1470525082080169E-3</v>
      </c>
      <c r="CC77">
        <v>2.317505363075931E-3</v>
      </c>
      <c r="CD77">
        <v>1.5783665516506261E-3</v>
      </c>
      <c r="CE77">
        <v>1.5098514381682369E-3</v>
      </c>
      <c r="CF77">
        <v>0</v>
      </c>
      <c r="CG77">
        <v>1.283095403791217E-3</v>
      </c>
      <c r="CH77">
        <v>1.1104980378003561E-3</v>
      </c>
      <c r="CI77">
        <v>3.716764360425503E-4</v>
      </c>
      <c r="CJ77">
        <v>9.324565859004329E-4</v>
      </c>
      <c r="CK77">
        <v>6.5495173018890671E-4</v>
      </c>
      <c r="CL77">
        <v>7.472406385984052E-4</v>
      </c>
      <c r="CM77">
        <v>2.281806534989635E-3</v>
      </c>
      <c r="CN77">
        <v>2.8635156313015098E-3</v>
      </c>
      <c r="CO77">
        <v>3.5446637755366492E-3</v>
      </c>
      <c r="CP77">
        <v>1.4300875965534939E-3</v>
      </c>
      <c r="CQ77">
        <v>3.103827067579998E-3</v>
      </c>
      <c r="CR77">
        <v>1.1125945556730501E-3</v>
      </c>
      <c r="CS77">
        <v>1.6378194840729651E-3</v>
      </c>
      <c r="CT77">
        <v>8.1986738421785084E-4</v>
      </c>
      <c r="CU77">
        <v>2.3338423802654559E-3</v>
      </c>
      <c r="CV77">
        <v>1.6924484401603351E-3</v>
      </c>
      <c r="CW77">
        <v>2.5449793103004149E-3</v>
      </c>
      <c r="CX77">
        <v>2.814383571486325E-3</v>
      </c>
      <c r="CY77">
        <v>2.9955773727260741E-3</v>
      </c>
      <c r="CZ77">
        <v>1.4510299906022399E-3</v>
      </c>
      <c r="DA77">
        <v>6.2535408124208651E-3</v>
      </c>
      <c r="DB77">
        <v>5.1220390887678586E-3</v>
      </c>
      <c r="DC77">
        <v>4.3256423003018686E-3</v>
      </c>
      <c r="DD77">
        <v>3.037965329745661E-3</v>
      </c>
      <c r="DE77">
        <v>2.290476925861421E-3</v>
      </c>
      <c r="DF77">
        <v>2.6364351694943581E-3</v>
      </c>
      <c r="DG77">
        <v>2.7141318523909411E-3</v>
      </c>
      <c r="DH77">
        <v>1.9318994115293481E-3</v>
      </c>
      <c r="DI77">
        <v>2.6774676669573758E-3</v>
      </c>
      <c r="DJ77">
        <v>1.499130190713404E-3</v>
      </c>
      <c r="DK77">
        <v>0</v>
      </c>
      <c r="DL77">
        <v>1176.120480004314</v>
      </c>
      <c r="DM77">
        <v>1037.8906981468199</v>
      </c>
      <c r="DN77">
        <v>351.62670028855342</v>
      </c>
      <c r="DO77">
        <v>663.30862849159769</v>
      </c>
      <c r="DP77">
        <v>1373.028760397427</v>
      </c>
      <c r="DQ77">
        <v>1400.161171919098</v>
      </c>
      <c r="DR77">
        <v>1850.6939272575551</v>
      </c>
      <c r="DS77">
        <v>2280.4539380350998</v>
      </c>
      <c r="DT77">
        <v>5229.3452287646669</v>
      </c>
      <c r="DU77">
        <v>79.806516866376541</v>
      </c>
      <c r="DV77">
        <v>885.67563881936348</v>
      </c>
    </row>
    <row r="78" spans="1:126" x14ac:dyDescent="0.25">
      <c r="A78" s="1" t="s">
        <v>201</v>
      </c>
      <c r="B78">
        <v>23500.111028735369</v>
      </c>
      <c r="C78">
        <v>2348158.022861423</v>
      </c>
      <c r="D78">
        <v>1.376121212058104E-2</v>
      </c>
      <c r="E78">
        <v>4.2914555025487834E-3</v>
      </c>
      <c r="F78">
        <v>9.9954979541888103E-3</v>
      </c>
      <c r="G78">
        <v>6.0239356715334064E-3</v>
      </c>
      <c r="H78">
        <v>4.5426267260028378E-3</v>
      </c>
      <c r="I78">
        <v>0</v>
      </c>
      <c r="J78">
        <v>3.5020559719245177E-2</v>
      </c>
      <c r="K78">
        <v>1.492990736197663E-2</v>
      </c>
      <c r="L78">
        <v>1.198762957289012E-2</v>
      </c>
      <c r="M78">
        <v>1.147854492142384E-2</v>
      </c>
      <c r="N78">
        <v>6.0166665838267692E-2</v>
      </c>
      <c r="O78">
        <v>1.452808945413109E-2</v>
      </c>
      <c r="P78">
        <v>1.666155727122326E-2</v>
      </c>
      <c r="Q78">
        <v>8.8401222361485163E-3</v>
      </c>
      <c r="R78">
        <v>1.08559037150503E-2</v>
      </c>
      <c r="S78">
        <v>1.8052892155052298E-2</v>
      </c>
      <c r="T78">
        <v>1.09777745898159E-2</v>
      </c>
      <c r="U78">
        <v>9.2741423947728038E-3</v>
      </c>
      <c r="V78">
        <v>1.237018995535265E-2</v>
      </c>
      <c r="W78">
        <v>2.4238517384123009E-2</v>
      </c>
      <c r="X78">
        <v>1.39524746294017E-2</v>
      </c>
      <c r="Y78">
        <v>1.370468072795024E-2</v>
      </c>
      <c r="Z78">
        <v>2.243497479928978E-2</v>
      </c>
      <c r="AA78">
        <v>3.2718991727082668E-2</v>
      </c>
      <c r="AB78">
        <v>1.9137937919000429E-2</v>
      </c>
      <c r="AC78">
        <v>9.8408633847820087E-2</v>
      </c>
      <c r="AD78">
        <v>3.3217422988979867E-2</v>
      </c>
      <c r="AE78">
        <v>1.528073977315582E-2</v>
      </c>
      <c r="AF78">
        <v>3.9729881753147393E-2</v>
      </c>
      <c r="AG78">
        <v>3.9759943192322358E-2</v>
      </c>
      <c r="AH78">
        <v>4.630537829356357E-2</v>
      </c>
      <c r="AI78">
        <v>2.4215511174768872E-2</v>
      </c>
      <c r="AJ78">
        <v>2.801817616149329E-2</v>
      </c>
      <c r="AK78">
        <v>2.7888866001928529E-2</v>
      </c>
      <c r="AL78">
        <v>2.084342124318489E-2</v>
      </c>
      <c r="AM78">
        <v>2.9525516641093829E-2</v>
      </c>
      <c r="AN78">
        <v>3.8610162035130548E-2</v>
      </c>
      <c r="AO78">
        <v>4.8109142268863328E-2</v>
      </c>
      <c r="AP78">
        <v>2.3070757053748659E-2</v>
      </c>
      <c r="AQ78">
        <v>1.7201703495892059E-2</v>
      </c>
      <c r="AR78">
        <v>8.770742202759578E-3</v>
      </c>
      <c r="AS78">
        <v>1.5929439882442501E-2</v>
      </c>
      <c r="AT78">
        <v>1.403589415118674E-2</v>
      </c>
      <c r="AU78">
        <v>2.021008822289367E-2</v>
      </c>
      <c r="AV78">
        <v>6.8214521153024824E-3</v>
      </c>
      <c r="AW78">
        <v>1.386504625936986E-2</v>
      </c>
      <c r="AX78">
        <v>9.8910023217258034E-3</v>
      </c>
      <c r="AY78">
        <v>1.260503183454334E-2</v>
      </c>
      <c r="AZ78">
        <v>1.3485136860282011E-2</v>
      </c>
      <c r="BA78">
        <v>3.919588719748018E-3</v>
      </c>
      <c r="BB78">
        <v>9.5201401111639893E-3</v>
      </c>
      <c r="BC78">
        <v>8.5140922323496699E-3</v>
      </c>
      <c r="BD78">
        <v>2.4014154932482819E-2</v>
      </c>
      <c r="BE78">
        <v>3.1811076407856298E-2</v>
      </c>
      <c r="BF78">
        <v>3.7607619851897319E-3</v>
      </c>
      <c r="BG78">
        <v>3.821487599195858E-3</v>
      </c>
      <c r="BH78">
        <v>1.746106245539648E-2</v>
      </c>
      <c r="BI78">
        <v>7.7003579404797406E-3</v>
      </c>
      <c r="BJ78">
        <v>9.8376748329010947E-3</v>
      </c>
      <c r="BK78">
        <v>9.3073281355218959E-3</v>
      </c>
      <c r="BL78">
        <v>8.1542856900639112E-3</v>
      </c>
      <c r="BM78">
        <v>5.8796729245913512E-3</v>
      </c>
      <c r="BN78">
        <v>2.9967272076838309E-3</v>
      </c>
      <c r="BO78">
        <v>1.8957437318627109E-3</v>
      </c>
      <c r="BP78">
        <v>5.5462763769988377E-3</v>
      </c>
      <c r="BQ78">
        <v>7.6261540042617086E-3</v>
      </c>
      <c r="BR78">
        <v>4.9724278703897982E-3</v>
      </c>
      <c r="BS78">
        <v>2.076381910443274E-2</v>
      </c>
      <c r="BT78">
        <v>3.57715688944448E-3</v>
      </c>
      <c r="BU78">
        <v>4.0879610788442248E-3</v>
      </c>
      <c r="BV78">
        <v>5.0750900242082578E-3</v>
      </c>
      <c r="BW78">
        <v>5.5887733962947184E-3</v>
      </c>
      <c r="BX78">
        <v>3.9505627690034802E-3</v>
      </c>
      <c r="BY78">
        <v>3.830137823650142E-3</v>
      </c>
      <c r="BZ78">
        <v>3.9151959829789116E-3</v>
      </c>
      <c r="CA78">
        <v>4.7771686236289662E-3</v>
      </c>
      <c r="CB78">
        <v>3.4708880094187788E-3</v>
      </c>
      <c r="CC78">
        <v>3.7672115093817611E-3</v>
      </c>
      <c r="CD78">
        <v>2.5192568081719132E-3</v>
      </c>
      <c r="CE78">
        <v>2.3636381133930501E-3</v>
      </c>
      <c r="CF78">
        <v>0</v>
      </c>
      <c r="CG78">
        <v>2.0749929920752409E-3</v>
      </c>
      <c r="CH78">
        <v>1.7219666406779811E-3</v>
      </c>
      <c r="CI78">
        <v>5.9905841410796046E-4</v>
      </c>
      <c r="CJ78">
        <v>1.5114575741637501E-3</v>
      </c>
      <c r="CK78">
        <v>1.0454135309110729E-3</v>
      </c>
      <c r="CL78">
        <v>1.19997276195142E-3</v>
      </c>
      <c r="CM78">
        <v>3.5803037367093081E-3</v>
      </c>
      <c r="CN78">
        <v>4.4418451926646028E-3</v>
      </c>
      <c r="CO78">
        <v>5.6031416614401568E-3</v>
      </c>
      <c r="CP78">
        <v>2.2468278404098462E-3</v>
      </c>
      <c r="CQ78">
        <v>4.8980837222949514E-3</v>
      </c>
      <c r="CR78">
        <v>1.768700574579986E-3</v>
      </c>
      <c r="CS78">
        <v>2.616600287756786E-3</v>
      </c>
      <c r="CT78">
        <v>1.275351476630573E-3</v>
      </c>
      <c r="CU78">
        <v>3.9587490704628267E-3</v>
      </c>
      <c r="CV78">
        <v>2.6771308890613439E-3</v>
      </c>
      <c r="CW78">
        <v>3.9987016909735773E-3</v>
      </c>
      <c r="CX78">
        <v>4.3849513963604234E-3</v>
      </c>
      <c r="CY78">
        <v>4.5079786007277524E-3</v>
      </c>
      <c r="CZ78">
        <v>2.23210965604121E-3</v>
      </c>
      <c r="DA78">
        <v>8.7688673924403212E-3</v>
      </c>
      <c r="DB78">
        <v>7.2764249887266978E-3</v>
      </c>
      <c r="DC78">
        <v>6.120572407134886E-3</v>
      </c>
      <c r="DD78">
        <v>4.6630372089715832E-3</v>
      </c>
      <c r="DE78">
        <v>3.629165803303005E-3</v>
      </c>
      <c r="DF78">
        <v>4.0142019627441216E-3</v>
      </c>
      <c r="DG78">
        <v>4.2385431952182192E-3</v>
      </c>
      <c r="DH78">
        <v>3.124611464921578E-3</v>
      </c>
      <c r="DI78">
        <v>4.1242710397938268E-3</v>
      </c>
      <c r="DJ78">
        <v>2.335567041131669E-3</v>
      </c>
      <c r="DK78">
        <v>0</v>
      </c>
      <c r="DL78">
        <v>1684.911142682347</v>
      </c>
      <c r="DM78">
        <v>1403.003540271495</v>
      </c>
      <c r="DN78">
        <v>534.66050278041223</v>
      </c>
      <c r="DO78">
        <v>1278.3090998005539</v>
      </c>
      <c r="DP78">
        <v>1888.5928831768899</v>
      </c>
      <c r="DQ78">
        <v>1984.9465692929371</v>
      </c>
      <c r="DR78">
        <v>2761.7103776679669</v>
      </c>
      <c r="DS78">
        <v>4228.6290606158891</v>
      </c>
      <c r="DT78">
        <v>7735.3478524468774</v>
      </c>
      <c r="DU78">
        <v>105.607702543835</v>
      </c>
      <c r="DV78">
        <v>1342.7783686169701</v>
      </c>
    </row>
    <row r="79" spans="1:126" x14ac:dyDescent="0.25">
      <c r="A79" s="1" t="s">
        <v>202</v>
      </c>
      <c r="B79">
        <v>20482.302170614439</v>
      </c>
      <c r="C79">
        <v>2085165.505926287</v>
      </c>
      <c r="D79">
        <v>1.2318303101149159E-2</v>
      </c>
      <c r="E79">
        <v>3.747031083091375E-3</v>
      </c>
      <c r="F79">
        <v>8.8309735304453341E-3</v>
      </c>
      <c r="G79">
        <v>5.2258221588961972E-3</v>
      </c>
      <c r="H79">
        <v>3.880082993418917E-3</v>
      </c>
      <c r="I79">
        <v>0</v>
      </c>
      <c r="J79">
        <v>2.9115694134076761E-2</v>
      </c>
      <c r="K79">
        <v>1.284332112806014E-2</v>
      </c>
      <c r="L79">
        <v>1.0534362055636201E-2</v>
      </c>
      <c r="M79">
        <v>9.9113339168914114E-3</v>
      </c>
      <c r="N79">
        <v>5.1251437752422691E-2</v>
      </c>
      <c r="O79">
        <v>1.305536586766172E-2</v>
      </c>
      <c r="P79">
        <v>1.4142061832985751E-2</v>
      </c>
      <c r="Q79">
        <v>7.7903525340041954E-3</v>
      </c>
      <c r="R79">
        <v>9.710325149806966E-3</v>
      </c>
      <c r="S79">
        <v>1.622015187527721E-2</v>
      </c>
      <c r="T79">
        <v>9.6375950787773914E-3</v>
      </c>
      <c r="U79">
        <v>8.159965055878543E-3</v>
      </c>
      <c r="V79">
        <v>1.0827737748846111E-2</v>
      </c>
      <c r="W79">
        <v>2.1082331261056221E-2</v>
      </c>
      <c r="X79">
        <v>1.187440523408545E-2</v>
      </c>
      <c r="Y79">
        <v>1.194687586090013E-2</v>
      </c>
      <c r="Z79">
        <v>1.9028612884329551E-2</v>
      </c>
      <c r="AA79">
        <v>2.837115498736394E-2</v>
      </c>
      <c r="AB79">
        <v>1.645549780010248E-2</v>
      </c>
      <c r="AC79">
        <v>8.4219569006018305E-2</v>
      </c>
      <c r="AD79">
        <v>3.0168150373298879E-2</v>
      </c>
      <c r="AE79">
        <v>1.3740892821272711E-2</v>
      </c>
      <c r="AF79">
        <v>3.6135182514254703E-2</v>
      </c>
      <c r="AG79">
        <v>3.547277324356278E-2</v>
      </c>
      <c r="AH79">
        <v>4.183794401206372E-2</v>
      </c>
      <c r="AI79">
        <v>2.186248269747559E-2</v>
      </c>
      <c r="AJ79">
        <v>2.5500248613923429E-2</v>
      </c>
      <c r="AK79">
        <v>2.5047944146373569E-2</v>
      </c>
      <c r="AL79">
        <v>1.8050688697248549E-2</v>
      </c>
      <c r="AM79">
        <v>2.5509164189073889E-2</v>
      </c>
      <c r="AN79">
        <v>3.0349811362512091E-2</v>
      </c>
      <c r="AO79">
        <v>3.6516160634393093E-2</v>
      </c>
      <c r="AP79">
        <v>1.900257181852074E-2</v>
      </c>
      <c r="AQ79">
        <v>1.413650462801834E-2</v>
      </c>
      <c r="AR79">
        <v>7.6404675017414511E-3</v>
      </c>
      <c r="AS79">
        <v>1.350807208337444E-2</v>
      </c>
      <c r="AT79">
        <v>1.1746330966003381E-2</v>
      </c>
      <c r="AU79">
        <v>1.758762825623509E-2</v>
      </c>
      <c r="AV79">
        <v>5.8325463755089964E-3</v>
      </c>
      <c r="AW79">
        <v>1.1802583274523481E-2</v>
      </c>
      <c r="AX79">
        <v>8.4884707831898807E-3</v>
      </c>
      <c r="AY79">
        <v>1.0344664913813389E-2</v>
      </c>
      <c r="AZ79">
        <v>1.0982186704657121E-2</v>
      </c>
      <c r="BA79">
        <v>3.3182155749762118E-3</v>
      </c>
      <c r="BB79">
        <v>8.12281645598255E-3</v>
      </c>
      <c r="BC79">
        <v>7.4281948490268999E-3</v>
      </c>
      <c r="BD79">
        <v>1.6240584481296769E-2</v>
      </c>
      <c r="BE79">
        <v>2.6130144847220479E-2</v>
      </c>
      <c r="BF79">
        <v>3.1183159117906022E-3</v>
      </c>
      <c r="BG79">
        <v>3.2571031387076468E-3</v>
      </c>
      <c r="BH79">
        <v>1.495918965412207E-2</v>
      </c>
      <c r="BI79">
        <v>6.6127489957229831E-3</v>
      </c>
      <c r="BJ79">
        <v>8.5496064513412677E-3</v>
      </c>
      <c r="BK79">
        <v>8.0591607013471237E-3</v>
      </c>
      <c r="BL79">
        <v>7.059838036529706E-3</v>
      </c>
      <c r="BM79">
        <v>5.1459856349030829E-3</v>
      </c>
      <c r="BN79">
        <v>2.5652730153876389E-3</v>
      </c>
      <c r="BO79">
        <v>1.5855407281239911E-3</v>
      </c>
      <c r="BP79">
        <v>4.7252201518388224E-3</v>
      </c>
      <c r="BQ79">
        <v>6.7125134651038736E-3</v>
      </c>
      <c r="BR79">
        <v>4.3236511862576347E-3</v>
      </c>
      <c r="BS79">
        <v>1.8349611170151901E-2</v>
      </c>
      <c r="BT79">
        <v>3.0909828245527511E-3</v>
      </c>
      <c r="BU79">
        <v>3.575264785304864E-3</v>
      </c>
      <c r="BV79">
        <v>4.5124610975359183E-3</v>
      </c>
      <c r="BW79">
        <v>5.0321168162370516E-3</v>
      </c>
      <c r="BX79">
        <v>3.4583508228092511E-3</v>
      </c>
      <c r="BY79">
        <v>3.3640875585206698E-3</v>
      </c>
      <c r="BZ79">
        <v>3.457856034469747E-3</v>
      </c>
      <c r="CA79">
        <v>4.2087667652805274E-3</v>
      </c>
      <c r="CB79">
        <v>3.053028119567112E-3</v>
      </c>
      <c r="CC79">
        <v>3.2485804348422829E-3</v>
      </c>
      <c r="CD79">
        <v>2.220994437448616E-3</v>
      </c>
      <c r="CE79">
        <v>2.0788621972781061E-3</v>
      </c>
      <c r="CF79">
        <v>0</v>
      </c>
      <c r="CG79">
        <v>1.810470634302069E-3</v>
      </c>
      <c r="CH79">
        <v>1.4901704921350201E-3</v>
      </c>
      <c r="CI79">
        <v>5.0094980946851098E-4</v>
      </c>
      <c r="CJ79">
        <v>1.296194657588425E-3</v>
      </c>
      <c r="CK79">
        <v>9.0432159679031598E-4</v>
      </c>
      <c r="CL79">
        <v>1.0450117382426701E-3</v>
      </c>
      <c r="CM79">
        <v>3.1524820094684168E-3</v>
      </c>
      <c r="CN79">
        <v>3.916373710195032E-3</v>
      </c>
      <c r="CO79">
        <v>4.9568207675765689E-3</v>
      </c>
      <c r="CP79">
        <v>1.9762248482437681E-3</v>
      </c>
      <c r="CQ79">
        <v>4.2878886309848981E-3</v>
      </c>
      <c r="CR79">
        <v>1.5403762089173201E-3</v>
      </c>
      <c r="CS79">
        <v>2.2696272217716828E-3</v>
      </c>
      <c r="CT79">
        <v>1.123994125309419E-3</v>
      </c>
      <c r="CU79">
        <v>3.3965354428854952E-3</v>
      </c>
      <c r="CV79">
        <v>2.3568930468320032E-3</v>
      </c>
      <c r="CW79">
        <v>3.484224517229908E-3</v>
      </c>
      <c r="CX79">
        <v>3.8550058345218482E-3</v>
      </c>
      <c r="CY79">
        <v>3.881848989589477E-3</v>
      </c>
      <c r="CZ79">
        <v>1.95297588873275E-3</v>
      </c>
      <c r="DA79">
        <v>8.0356647406701499E-3</v>
      </c>
      <c r="DB79">
        <v>6.6488369086416463E-3</v>
      </c>
      <c r="DC79">
        <v>5.590226060159297E-3</v>
      </c>
      <c r="DD79">
        <v>4.1295186725995112E-3</v>
      </c>
      <c r="DE79">
        <v>3.1240425479487619E-3</v>
      </c>
      <c r="DF79">
        <v>3.5767764765725139E-3</v>
      </c>
      <c r="DG79">
        <v>3.696512520741851E-3</v>
      </c>
      <c r="DH79">
        <v>2.7346444565214778E-3</v>
      </c>
      <c r="DI79">
        <v>3.6761404044682068E-3</v>
      </c>
      <c r="DJ79">
        <v>2.0702994616055969E-3</v>
      </c>
      <c r="DK79">
        <v>0</v>
      </c>
      <c r="DL79">
        <v>1563.428341219425</v>
      </c>
      <c r="DM79">
        <v>1183.95140407752</v>
      </c>
      <c r="DN79">
        <v>466.30337476200839</v>
      </c>
      <c r="DO79">
        <v>960.36045449016603</v>
      </c>
      <c r="DP79">
        <v>1622.8873938366389</v>
      </c>
      <c r="DQ79">
        <v>1758.826521543323</v>
      </c>
      <c r="DR79">
        <v>2441.443525377701</v>
      </c>
      <c r="DS79">
        <v>3727.2118669540591</v>
      </c>
      <c r="DT79">
        <v>6757.8892883535946</v>
      </c>
      <c r="DU79">
        <v>89.626851688488856</v>
      </c>
      <c r="DV79">
        <v>1165.5993468438101</v>
      </c>
    </row>
    <row r="80" spans="1:126" x14ac:dyDescent="0.25">
      <c r="A80" s="1" t="s">
        <v>203</v>
      </c>
      <c r="B80">
        <v>23166.77608445839</v>
      </c>
      <c r="C80">
        <v>2532029.940045293</v>
      </c>
      <c r="D80">
        <v>1.3644021771683199E-2</v>
      </c>
      <c r="E80">
        <v>4.002409453292579E-3</v>
      </c>
      <c r="F80">
        <v>9.5630910854790432E-3</v>
      </c>
      <c r="G80">
        <v>5.4970592062128388E-3</v>
      </c>
      <c r="H80">
        <v>3.8526846237264701E-3</v>
      </c>
      <c r="I80">
        <v>0</v>
      </c>
      <c r="J80">
        <v>3.2641867670383171E-2</v>
      </c>
      <c r="K80">
        <v>1.2625033432102939E-2</v>
      </c>
      <c r="L80">
        <v>1.191310311313554E-2</v>
      </c>
      <c r="M80">
        <v>1.1159169450228171E-2</v>
      </c>
      <c r="N80">
        <v>4.5336702181250833E-2</v>
      </c>
      <c r="O80">
        <v>1.516649907178491E-2</v>
      </c>
      <c r="P80">
        <v>1.6254094649537979E-2</v>
      </c>
      <c r="Q80">
        <v>8.8654830554511475E-3</v>
      </c>
      <c r="R80">
        <v>1.1190821696565861E-2</v>
      </c>
      <c r="S80">
        <v>1.8671588635183398E-2</v>
      </c>
      <c r="T80">
        <v>1.111459077962962E-2</v>
      </c>
      <c r="U80">
        <v>9.4276243395353468E-3</v>
      </c>
      <c r="V80">
        <v>1.23204174070201E-2</v>
      </c>
      <c r="W80">
        <v>2.384720085130268E-2</v>
      </c>
      <c r="X80">
        <v>1.336707652173799E-2</v>
      </c>
      <c r="Y80">
        <v>1.3555821821942151E-2</v>
      </c>
      <c r="Z80">
        <v>2.153554746723655E-2</v>
      </c>
      <c r="AA80">
        <v>3.2362990109402377E-2</v>
      </c>
      <c r="AB80">
        <v>1.882659776242869E-2</v>
      </c>
      <c r="AC80">
        <v>7.3291657748720221E-2</v>
      </c>
      <c r="AD80">
        <v>3.3555218604535308E-2</v>
      </c>
      <c r="AE80">
        <v>1.539768441053564E-2</v>
      </c>
      <c r="AF80">
        <v>4.0277476805568493E-2</v>
      </c>
      <c r="AG80">
        <v>3.9011816799881111E-2</v>
      </c>
      <c r="AH80">
        <v>4.5984094003486922E-2</v>
      </c>
      <c r="AI80">
        <v>2.4230029492965169E-2</v>
      </c>
      <c r="AJ80">
        <v>2.8403325232042479E-2</v>
      </c>
      <c r="AK80">
        <v>2.922566559659328E-2</v>
      </c>
      <c r="AL80">
        <v>2.4334334684476509E-2</v>
      </c>
      <c r="AM80">
        <v>3.0676622693762021E-2</v>
      </c>
      <c r="AN80">
        <v>3.5391032172319203E-2</v>
      </c>
      <c r="AO80">
        <v>4.1267297713572348E-2</v>
      </c>
      <c r="AP80">
        <v>2.3209103153624729E-2</v>
      </c>
      <c r="AQ80">
        <v>1.708819052223242E-2</v>
      </c>
      <c r="AR80">
        <v>9.2591534424417993E-3</v>
      </c>
      <c r="AS80">
        <v>1.6318628491458039E-2</v>
      </c>
      <c r="AT80">
        <v>1.412903141225582E-2</v>
      </c>
      <c r="AU80">
        <v>2.132913998842435E-2</v>
      </c>
      <c r="AV80">
        <v>6.9994858909887391E-3</v>
      </c>
      <c r="AW80">
        <v>1.4184573144497319E-2</v>
      </c>
      <c r="AX80">
        <v>1.024215464483721E-2</v>
      </c>
      <c r="AY80">
        <v>1.179141757767304E-2</v>
      </c>
      <c r="AZ80">
        <v>1.2557441862605309E-2</v>
      </c>
      <c r="BA80">
        <v>3.9036274401777239E-3</v>
      </c>
      <c r="BB80">
        <v>9.7864936808895499E-3</v>
      </c>
      <c r="BC80">
        <v>8.3956196135088462E-3</v>
      </c>
      <c r="BD80">
        <v>1.552957915217211E-2</v>
      </c>
      <c r="BE80">
        <v>2.3439003803186882E-2</v>
      </c>
      <c r="BF80">
        <v>3.28720540481885E-3</v>
      </c>
      <c r="BG80">
        <v>3.739537274311026E-3</v>
      </c>
      <c r="BH80">
        <v>1.7348554872966319E-2</v>
      </c>
      <c r="BI80">
        <v>7.5302183502154634E-3</v>
      </c>
      <c r="BJ80">
        <v>1.0911373125395019E-2</v>
      </c>
      <c r="BK80">
        <v>1.0010213070461731E-2</v>
      </c>
      <c r="BL80">
        <v>8.8057224697119067E-3</v>
      </c>
      <c r="BM80">
        <v>5.995526615956019E-3</v>
      </c>
      <c r="BN80">
        <v>2.7079730721188832E-3</v>
      </c>
      <c r="BO80">
        <v>1.7212338131954699E-3</v>
      </c>
      <c r="BP80">
        <v>5.0443261177813272E-3</v>
      </c>
      <c r="BQ80">
        <v>7.009380621088775E-3</v>
      </c>
      <c r="BR80">
        <v>4.4247552504926282E-3</v>
      </c>
      <c r="BS80">
        <v>1.8005629164321749E-2</v>
      </c>
      <c r="BT80">
        <v>3.3889350603202358E-3</v>
      </c>
      <c r="BU80">
        <v>3.872974451723086E-3</v>
      </c>
      <c r="BV80">
        <v>5.0528921458958403E-3</v>
      </c>
      <c r="BW80">
        <v>5.6883882453426533E-3</v>
      </c>
      <c r="BX80">
        <v>3.9154871299797254E-3</v>
      </c>
      <c r="BY80">
        <v>3.7709455855587009E-3</v>
      </c>
      <c r="BZ80">
        <v>3.883546093154353E-3</v>
      </c>
      <c r="CA80">
        <v>4.8291017505819149E-3</v>
      </c>
      <c r="CB80">
        <v>3.416927625730305E-3</v>
      </c>
      <c r="CC80">
        <v>3.6260026332023509E-3</v>
      </c>
      <c r="CD80">
        <v>2.4885454871337292E-3</v>
      </c>
      <c r="CE80">
        <v>2.3775226267071432E-3</v>
      </c>
      <c r="CF80">
        <v>0</v>
      </c>
      <c r="CG80">
        <v>2.0097570622713131E-3</v>
      </c>
      <c r="CH80">
        <v>1.7614715855723379E-3</v>
      </c>
      <c r="CI80">
        <v>5.7823500619458767E-4</v>
      </c>
      <c r="CJ80">
        <v>1.459500589627955E-3</v>
      </c>
      <c r="CK80">
        <v>1.011405922807839E-3</v>
      </c>
      <c r="CL80">
        <v>1.160683180022086E-3</v>
      </c>
      <c r="CM80">
        <v>3.5762875859180268E-3</v>
      </c>
      <c r="CN80">
        <v>4.3832219823501002E-3</v>
      </c>
      <c r="CO80">
        <v>5.5044634725456114E-3</v>
      </c>
      <c r="CP80">
        <v>2.2301554414781281E-3</v>
      </c>
      <c r="CQ80">
        <v>4.8249144934599192E-3</v>
      </c>
      <c r="CR80">
        <v>1.708029961250296E-3</v>
      </c>
      <c r="CS80">
        <v>2.554176893781181E-3</v>
      </c>
      <c r="CT80">
        <v>1.2775250436814229E-3</v>
      </c>
      <c r="CU80">
        <v>3.6146529929156871E-3</v>
      </c>
      <c r="CV80">
        <v>2.6410509793111381E-3</v>
      </c>
      <c r="CW80">
        <v>3.9149935532522499E-3</v>
      </c>
      <c r="CX80">
        <v>4.3761310596767931E-3</v>
      </c>
      <c r="CY80">
        <v>4.5378669420370272E-3</v>
      </c>
      <c r="CZ80">
        <v>2.2241871420476591E-3</v>
      </c>
      <c r="DA80">
        <v>9.2238575642035348E-3</v>
      </c>
      <c r="DB80">
        <v>7.5834020270970411E-3</v>
      </c>
      <c r="DC80">
        <v>6.3913710312867491E-3</v>
      </c>
      <c r="DD80">
        <v>4.7320408685790826E-3</v>
      </c>
      <c r="DE80">
        <v>3.5356388896849388E-3</v>
      </c>
      <c r="DF80">
        <v>4.112678847672786E-3</v>
      </c>
      <c r="DG80">
        <v>4.1898113692364451E-3</v>
      </c>
      <c r="DH80">
        <v>2.9727202308530991E-3</v>
      </c>
      <c r="DI80">
        <v>4.103602956936462E-3</v>
      </c>
      <c r="DJ80">
        <v>2.293196655999849E-3</v>
      </c>
      <c r="DK80">
        <v>0</v>
      </c>
      <c r="DL80">
        <v>1794.3868975157161</v>
      </c>
      <c r="DM80">
        <v>1338.301844142032</v>
      </c>
      <c r="DN80">
        <v>548.92403247885306</v>
      </c>
      <c r="DO80">
        <v>917.74722357946632</v>
      </c>
      <c r="DP80">
        <v>1908.698676067102</v>
      </c>
      <c r="DQ80">
        <v>2055.8462296274938</v>
      </c>
      <c r="DR80">
        <v>2793.7489799082769</v>
      </c>
      <c r="DS80">
        <v>3773.849965172155</v>
      </c>
      <c r="DT80">
        <v>8035.2722359672898</v>
      </c>
      <c r="DU80">
        <v>102.04417427633081</v>
      </c>
      <c r="DV80">
        <v>1341.0524498307241</v>
      </c>
    </row>
    <row r="81" spans="1:126" x14ac:dyDescent="0.25">
      <c r="A81" s="1" t="s">
        <v>204</v>
      </c>
      <c r="B81">
        <v>24087.398305799561</v>
      </c>
      <c r="C81">
        <v>2690011.9885250479</v>
      </c>
      <c r="D81">
        <v>1.408284233254206E-2</v>
      </c>
      <c r="E81">
        <v>4.2396885325489903E-3</v>
      </c>
      <c r="F81">
        <v>1.0153095366773069E-2</v>
      </c>
      <c r="G81">
        <v>5.8486921997384124E-3</v>
      </c>
      <c r="H81">
        <v>4.2551257227655863E-3</v>
      </c>
      <c r="I81">
        <v>0</v>
      </c>
      <c r="J81">
        <v>3.312613740129771E-2</v>
      </c>
      <c r="K81">
        <v>1.3986763655672691E-2</v>
      </c>
      <c r="L81">
        <v>1.2121263577872771E-2</v>
      </c>
      <c r="M81">
        <v>1.15501741525E-2</v>
      </c>
      <c r="N81">
        <v>5.2875298850726317E-2</v>
      </c>
      <c r="O81">
        <v>1.5688927693952779E-2</v>
      </c>
      <c r="P81">
        <v>1.6735248216452059E-2</v>
      </c>
      <c r="Q81">
        <v>9.0891011621871375E-3</v>
      </c>
      <c r="R81">
        <v>1.137702858374888E-2</v>
      </c>
      <c r="S81">
        <v>1.89464934841936E-2</v>
      </c>
      <c r="T81">
        <v>1.1503979931414681E-2</v>
      </c>
      <c r="U81">
        <v>9.7185634884747931E-3</v>
      </c>
      <c r="V81">
        <v>1.232952053200584E-2</v>
      </c>
      <c r="W81">
        <v>2.4474956505964679E-2</v>
      </c>
      <c r="X81">
        <v>1.362638244396102E-2</v>
      </c>
      <c r="Y81">
        <v>1.384947085313573E-2</v>
      </c>
      <c r="Z81">
        <v>2.195941677104097E-2</v>
      </c>
      <c r="AA81">
        <v>3.1906542473201072E-2</v>
      </c>
      <c r="AB81">
        <v>1.8287503743112429E-2</v>
      </c>
      <c r="AC81">
        <v>8.4788824579787148E-2</v>
      </c>
      <c r="AD81">
        <v>3.484434900423769E-2</v>
      </c>
      <c r="AE81">
        <v>1.5922906037165049E-2</v>
      </c>
      <c r="AF81">
        <v>4.1752516081539563E-2</v>
      </c>
      <c r="AG81">
        <v>4.0745353782837113E-2</v>
      </c>
      <c r="AH81">
        <v>4.7982063083676967E-2</v>
      </c>
      <c r="AI81">
        <v>2.5255213099243341E-2</v>
      </c>
      <c r="AJ81">
        <v>2.945577318910474E-2</v>
      </c>
      <c r="AK81">
        <v>2.984342211917676E-2</v>
      </c>
      <c r="AL81">
        <v>2.5042715083469651E-2</v>
      </c>
      <c r="AM81">
        <v>3.1632325920079557E-2</v>
      </c>
      <c r="AN81">
        <v>3.6828389112103017E-2</v>
      </c>
      <c r="AO81">
        <v>4.3555876737490028E-2</v>
      </c>
      <c r="AP81">
        <v>2.375290053410652E-2</v>
      </c>
      <c r="AQ81">
        <v>1.7532341573344049E-2</v>
      </c>
      <c r="AR81">
        <v>9.5158759223231623E-3</v>
      </c>
      <c r="AS81">
        <v>1.6783256271993729E-2</v>
      </c>
      <c r="AT81">
        <v>1.4493032848181641E-2</v>
      </c>
      <c r="AU81">
        <v>2.1831131776073289E-2</v>
      </c>
      <c r="AV81">
        <v>7.181960575198992E-3</v>
      </c>
      <c r="AW81">
        <v>1.452027328470889E-2</v>
      </c>
      <c r="AX81">
        <v>1.046624538496852E-2</v>
      </c>
      <c r="AY81">
        <v>1.209757086556452E-2</v>
      </c>
      <c r="AZ81">
        <v>1.2895965570911921E-2</v>
      </c>
      <c r="BA81">
        <v>4.0270191726175493E-3</v>
      </c>
      <c r="BB81">
        <v>1.000561115234134E-2</v>
      </c>
      <c r="BC81">
        <v>8.862289297879104E-3</v>
      </c>
      <c r="BD81">
        <v>1.7577103190123351E-2</v>
      </c>
      <c r="BE81">
        <v>2.724888334976969E-2</v>
      </c>
      <c r="BF81">
        <v>3.5715494502235991E-3</v>
      </c>
      <c r="BG81">
        <v>4.702451510844456E-3</v>
      </c>
      <c r="BH81">
        <v>2.1955352996699842E-2</v>
      </c>
      <c r="BI81">
        <v>9.540253822609826E-3</v>
      </c>
      <c r="BJ81">
        <v>1.1232894144463469E-2</v>
      </c>
      <c r="BK81">
        <v>1.0365023176322839E-2</v>
      </c>
      <c r="BL81">
        <v>9.0990004270179899E-3</v>
      </c>
      <c r="BM81">
        <v>6.2247294232443996E-3</v>
      </c>
      <c r="BN81">
        <v>2.9118853341984822E-3</v>
      </c>
      <c r="BO81">
        <v>1.8382449927346559E-3</v>
      </c>
      <c r="BP81">
        <v>5.3867353127916972E-3</v>
      </c>
      <c r="BQ81">
        <v>7.4368303972514403E-3</v>
      </c>
      <c r="BR81">
        <v>4.8470268846960004E-3</v>
      </c>
      <c r="BS81">
        <v>1.9321426850386909E-2</v>
      </c>
      <c r="BT81">
        <v>3.6190221949780098E-3</v>
      </c>
      <c r="BU81">
        <v>4.1172879404326561E-3</v>
      </c>
      <c r="BV81">
        <v>5.2008168619164909E-3</v>
      </c>
      <c r="BW81">
        <v>5.827374922934051E-3</v>
      </c>
      <c r="BX81">
        <v>4.0055927622164034E-3</v>
      </c>
      <c r="BY81">
        <v>3.9244215277348567E-3</v>
      </c>
      <c r="BZ81">
        <v>4.034592566769836E-3</v>
      </c>
      <c r="CA81">
        <v>5.0301459793336833E-3</v>
      </c>
      <c r="CB81">
        <v>3.5606221263756368E-3</v>
      </c>
      <c r="CC81">
        <v>3.761312998592154E-3</v>
      </c>
      <c r="CD81">
        <v>2.6248572310548358E-3</v>
      </c>
      <c r="CE81">
        <v>2.4920422141201061E-3</v>
      </c>
      <c r="CF81">
        <v>0</v>
      </c>
      <c r="CG81">
        <v>2.1266753161186831E-3</v>
      </c>
      <c r="CH81">
        <v>1.8438973010632661E-3</v>
      </c>
      <c r="CI81">
        <v>6.0893942711117235E-4</v>
      </c>
      <c r="CJ81">
        <v>1.5548319352389141E-3</v>
      </c>
      <c r="CK81">
        <v>1.062448212741769E-3</v>
      </c>
      <c r="CL81">
        <v>1.223155357486707E-3</v>
      </c>
      <c r="CM81">
        <v>3.7513531548966912E-3</v>
      </c>
      <c r="CN81">
        <v>4.5974374070851688E-3</v>
      </c>
      <c r="CO81">
        <v>5.7541153679079382E-3</v>
      </c>
      <c r="CP81">
        <v>2.330369284898257E-3</v>
      </c>
      <c r="CQ81">
        <v>5.0695949623975863E-3</v>
      </c>
      <c r="CR81">
        <v>1.809212002567827E-3</v>
      </c>
      <c r="CS81">
        <v>2.6789362518913661E-3</v>
      </c>
      <c r="CT81">
        <v>1.3373651548942991E-3</v>
      </c>
      <c r="CU81">
        <v>3.8564700941237859E-3</v>
      </c>
      <c r="CV81">
        <v>2.7810947134892139E-3</v>
      </c>
      <c r="CW81">
        <v>4.1297128130315143E-3</v>
      </c>
      <c r="CX81">
        <v>4.5898354160606586E-3</v>
      </c>
      <c r="CY81">
        <v>4.7551140964652754E-3</v>
      </c>
      <c r="CZ81">
        <v>2.3117327949028618E-3</v>
      </c>
      <c r="DA81">
        <v>9.4980856657532718E-3</v>
      </c>
      <c r="DB81">
        <v>7.8284861095163395E-3</v>
      </c>
      <c r="DC81">
        <v>6.585623377399227E-3</v>
      </c>
      <c r="DD81">
        <v>4.9739004513357048E-3</v>
      </c>
      <c r="DE81">
        <v>3.7329359920888049E-3</v>
      </c>
      <c r="DF81">
        <v>4.334056299053448E-3</v>
      </c>
      <c r="DG81">
        <v>4.4187737892930883E-3</v>
      </c>
      <c r="DH81">
        <v>3.13507492079019E-3</v>
      </c>
      <c r="DI81">
        <v>4.28976537523168E-3</v>
      </c>
      <c r="DJ81">
        <v>2.400257975612607E-3</v>
      </c>
      <c r="DK81">
        <v>0</v>
      </c>
      <c r="DL81">
        <v>1799.430404300429</v>
      </c>
      <c r="DM81">
        <v>1353.317520092314</v>
      </c>
      <c r="DN81">
        <v>577.12985169656372</v>
      </c>
      <c r="DO81">
        <v>1058.509494576871</v>
      </c>
      <c r="DP81">
        <v>1944.8042436142439</v>
      </c>
      <c r="DQ81">
        <v>2087.2316001179161</v>
      </c>
      <c r="DR81">
        <v>2886.8931081320011</v>
      </c>
      <c r="DS81">
        <v>4030.3887170776588</v>
      </c>
      <c r="DT81">
        <v>8349.6933661915646</v>
      </c>
      <c r="DU81">
        <v>131.17171582435219</v>
      </c>
      <c r="DV81">
        <v>1396.089980170623</v>
      </c>
    </row>
    <row r="82" spans="1:126" hidden="1" x14ac:dyDescent="0.25">
      <c r="A82" s="1" t="s">
        <v>205</v>
      </c>
      <c r="B82">
        <v>125000.2631862484</v>
      </c>
      <c r="C82">
        <v>13609588.849464729</v>
      </c>
      <c r="D82">
        <v>6.9249500011525911E-2</v>
      </c>
      <c r="E82">
        <v>1.7650622917046312E-2</v>
      </c>
      <c r="F82">
        <v>4.3753413354761218E-2</v>
      </c>
      <c r="G82">
        <v>2.354887184221189E-2</v>
      </c>
      <c r="H82">
        <v>1.307581944166498E-2</v>
      </c>
      <c r="I82">
        <v>0</v>
      </c>
      <c r="J82">
        <v>0.2103181164399307</v>
      </c>
      <c r="K82">
        <v>3.9509373897086683E-2</v>
      </c>
      <c r="L82">
        <v>7.1256442938849363E-2</v>
      </c>
      <c r="M82">
        <v>6.1702166906083232E-2</v>
      </c>
      <c r="N82">
        <v>5.9981681771640032E-2</v>
      </c>
      <c r="O82">
        <v>7.701763398999481E-2</v>
      </c>
      <c r="P82">
        <v>9.6090942510686561E-2</v>
      </c>
      <c r="Q82">
        <v>4.9044919539961949E-2</v>
      </c>
      <c r="R82">
        <v>6.2847506929521457E-2</v>
      </c>
      <c r="S82">
        <v>0.10406610577676199</v>
      </c>
      <c r="T82">
        <v>6.0657953233973903E-2</v>
      </c>
      <c r="U82">
        <v>5.2749569320112502E-2</v>
      </c>
      <c r="V82">
        <v>8.2795476769268253E-2</v>
      </c>
      <c r="W82">
        <v>0.14619880364394741</v>
      </c>
      <c r="X82">
        <v>8.6506934080125317E-2</v>
      </c>
      <c r="Y82">
        <v>8.5246658483576473E-2</v>
      </c>
      <c r="Z82">
        <v>0.13599372996581571</v>
      </c>
      <c r="AA82">
        <v>0.23518767504425911</v>
      </c>
      <c r="AB82">
        <v>0.1485119749003696</v>
      </c>
      <c r="AC82">
        <v>7.8000411531564798E-2</v>
      </c>
      <c r="AD82">
        <v>0.16835177552597691</v>
      </c>
      <c r="AE82">
        <v>8.1408562596543388E-2</v>
      </c>
      <c r="AF82">
        <v>0.2030962216962385</v>
      </c>
      <c r="AG82">
        <v>0.1927622108690577</v>
      </c>
      <c r="AH82">
        <v>0.22320276962053989</v>
      </c>
      <c r="AI82">
        <v>0.1209615769323636</v>
      </c>
      <c r="AJ82">
        <v>0.1429656516558053</v>
      </c>
      <c r="AK82">
        <v>0.1666279406992599</v>
      </c>
      <c r="AL82">
        <v>0.1245834285982791</v>
      </c>
      <c r="AM82">
        <v>0.1663060246237866</v>
      </c>
      <c r="AN82">
        <v>0.30401281879150771</v>
      </c>
      <c r="AO82">
        <v>0.42942547431696348</v>
      </c>
      <c r="AP82">
        <v>0.17393723510415179</v>
      </c>
      <c r="AQ82">
        <v>0.12628448620834029</v>
      </c>
      <c r="AR82">
        <v>5.6659297941923557E-2</v>
      </c>
      <c r="AS82">
        <v>0.1086039786516324</v>
      </c>
      <c r="AT82">
        <v>9.8549701690105587E-2</v>
      </c>
      <c r="AU82">
        <v>0.1319120504091208</v>
      </c>
      <c r="AV82">
        <v>4.3823623633973213E-2</v>
      </c>
      <c r="AW82">
        <v>9.1954948505054354E-2</v>
      </c>
      <c r="AX82">
        <v>6.430888284912567E-2</v>
      </c>
      <c r="AY82">
        <v>8.9662613553691525E-2</v>
      </c>
      <c r="AZ82">
        <v>9.9306709218897546E-2</v>
      </c>
      <c r="BA82">
        <v>2.5275854646553301E-2</v>
      </c>
      <c r="BB82">
        <v>6.2882089643108818E-2</v>
      </c>
      <c r="BC82">
        <v>4.2386446524541953E-2</v>
      </c>
      <c r="BD82">
        <v>7.4248462587062372E-2</v>
      </c>
      <c r="BE82">
        <v>4.1806599516151267E-2</v>
      </c>
      <c r="BF82">
        <v>1.4475544845952881E-2</v>
      </c>
      <c r="BG82">
        <v>2.1537968001512229E-2</v>
      </c>
      <c r="BH82">
        <v>0.10445852489826619</v>
      </c>
      <c r="BI82">
        <v>4.2972880679719987E-2</v>
      </c>
      <c r="BJ82">
        <v>5.9377232331436033E-2</v>
      </c>
      <c r="BK82">
        <v>5.3085700537007813E-2</v>
      </c>
      <c r="BL82">
        <v>4.7870655555434988E-2</v>
      </c>
      <c r="BM82">
        <v>3.268410527022577E-2</v>
      </c>
      <c r="BN82">
        <v>1.1830423114035361E-2</v>
      </c>
      <c r="BO82">
        <v>8.6356404513822337E-3</v>
      </c>
      <c r="BP82">
        <v>2.3302021347112581E-2</v>
      </c>
      <c r="BQ82">
        <v>2.7884419420038071E-2</v>
      </c>
      <c r="BR82">
        <v>1.6172182952456989E-2</v>
      </c>
      <c r="BS82">
        <v>5.4057525325398648E-2</v>
      </c>
      <c r="BT82">
        <v>1.6123955727003359E-2</v>
      </c>
      <c r="BU82">
        <v>1.7702820367474809E-2</v>
      </c>
      <c r="BV82">
        <v>2.6168332748247428E-2</v>
      </c>
      <c r="BW82">
        <v>2.983924189890454E-2</v>
      </c>
      <c r="BX82">
        <v>2.3844077121601349E-2</v>
      </c>
      <c r="BY82">
        <v>2.0055944078710111E-2</v>
      </c>
      <c r="BZ82">
        <v>2.062205252064031E-2</v>
      </c>
      <c r="CA82">
        <v>2.5757880484338889E-2</v>
      </c>
      <c r="CB82">
        <v>1.7896835918185059E-2</v>
      </c>
      <c r="CC82">
        <v>2.0261352572960242E-2</v>
      </c>
      <c r="CD82">
        <v>1.2417211874689339E-2</v>
      </c>
      <c r="CE82">
        <v>1.2791589091747589E-2</v>
      </c>
      <c r="CF82">
        <v>0</v>
      </c>
      <c r="CG82">
        <v>1.009457905306658E-2</v>
      </c>
      <c r="CH82">
        <v>9.3798386620440911E-3</v>
      </c>
      <c r="CI82">
        <v>3.0421747347265438E-3</v>
      </c>
      <c r="CJ82">
        <v>7.1306707821458034E-3</v>
      </c>
      <c r="CK82">
        <v>5.4354577468879676E-3</v>
      </c>
      <c r="CL82">
        <v>6.0161029960833397E-3</v>
      </c>
      <c r="CM82">
        <v>1.877906349233462E-2</v>
      </c>
      <c r="CN82">
        <v>2.2777441726161019E-2</v>
      </c>
      <c r="CO82">
        <v>2.821518879002426E-2</v>
      </c>
      <c r="CP82">
        <v>1.2085390854526741E-2</v>
      </c>
      <c r="CQ82">
        <v>2.546985563859587E-2</v>
      </c>
      <c r="CR82">
        <v>8.9514806593249327E-3</v>
      </c>
      <c r="CS82">
        <v>1.337756318755806E-2</v>
      </c>
      <c r="CT82">
        <v>6.8756297482685863E-3</v>
      </c>
      <c r="CU82">
        <v>1.7026075136412681E-2</v>
      </c>
      <c r="CV82">
        <v>1.376221329409294E-2</v>
      </c>
      <c r="CW82">
        <v>2.081959855205848E-2</v>
      </c>
      <c r="CX82">
        <v>2.3438377086794821E-2</v>
      </c>
      <c r="CY82">
        <v>2.6651844327662801E-2</v>
      </c>
      <c r="CZ82">
        <v>1.1931039335254769E-2</v>
      </c>
      <c r="DA82">
        <v>5.0521437251183812E-2</v>
      </c>
      <c r="DB82">
        <v>4.0760650307611272E-2</v>
      </c>
      <c r="DC82">
        <v>3.4631076079074667E-2</v>
      </c>
      <c r="DD82">
        <v>2.436921893501804E-2</v>
      </c>
      <c r="DE82">
        <v>1.8924640840353769E-2</v>
      </c>
      <c r="DF82">
        <v>2.114839508331056E-2</v>
      </c>
      <c r="DG82">
        <v>2.1946135614240098E-2</v>
      </c>
      <c r="DH82">
        <v>1.4179602640249721E-2</v>
      </c>
      <c r="DI82">
        <v>2.1430903518082321E-2</v>
      </c>
      <c r="DJ82">
        <v>1.1792127602758129E-2</v>
      </c>
      <c r="DK82">
        <v>0</v>
      </c>
      <c r="DL82">
        <v>9699.3858905634788</v>
      </c>
      <c r="DM82">
        <v>9077.6198231307662</v>
      </c>
      <c r="DN82">
        <v>2922.537756854806</v>
      </c>
      <c r="DO82">
        <v>3390.9172060726269</v>
      </c>
      <c r="DP82">
        <v>11863.25687905941</v>
      </c>
      <c r="DQ82">
        <v>12480.542573607559</v>
      </c>
      <c r="DR82">
        <v>15868.06324650671</v>
      </c>
      <c r="DS82">
        <v>13111.668879114741</v>
      </c>
      <c r="DT82">
        <v>46586.270931338287</v>
      </c>
      <c r="DU82">
        <v>583.06324446897941</v>
      </c>
      <c r="DV82">
        <v>7444.3213963548751</v>
      </c>
    </row>
    <row r="83" spans="1:126" hidden="1" x14ac:dyDescent="0.25">
      <c r="A83" s="1" t="s">
        <v>206</v>
      </c>
      <c r="B83">
        <v>438020.64941942308</v>
      </c>
      <c r="C83">
        <v>37004560.530222833</v>
      </c>
      <c r="D83">
        <v>0.2873109519585999</v>
      </c>
      <c r="E83">
        <v>0.104468153457695</v>
      </c>
      <c r="F83">
        <v>0.23063960089382571</v>
      </c>
      <c r="G83">
        <v>0.15465981429334619</v>
      </c>
      <c r="H83">
        <v>0.13458506189603689</v>
      </c>
      <c r="I83">
        <v>0</v>
      </c>
      <c r="J83">
        <v>0.37744522868491881</v>
      </c>
      <c r="K83">
        <v>0.45228149454464989</v>
      </c>
      <c r="L83">
        <v>0.21103752906920389</v>
      </c>
      <c r="M83">
        <v>0.2216216915897645</v>
      </c>
      <c r="N83">
        <v>2.2065430455099579</v>
      </c>
      <c r="O83">
        <v>0.28852122033579092</v>
      </c>
      <c r="P83">
        <v>0.28027995063483108</v>
      </c>
      <c r="Q83">
        <v>0.16703835409670181</v>
      </c>
      <c r="R83">
        <v>0.19722193781732719</v>
      </c>
      <c r="S83">
        <v>0.32909037083367337</v>
      </c>
      <c r="T83">
        <v>0.206513633562353</v>
      </c>
      <c r="U83">
        <v>0.16915909006405189</v>
      </c>
      <c r="V83">
        <v>0.19400464405251169</v>
      </c>
      <c r="W83">
        <v>0.30699613974033457</v>
      </c>
      <c r="X83">
        <v>0.1481997429892172</v>
      </c>
      <c r="Y83">
        <v>0.19636729911720011</v>
      </c>
      <c r="Z83">
        <v>0.26084431676789871</v>
      </c>
      <c r="AA83">
        <v>0.4660184190012534</v>
      </c>
      <c r="AB83">
        <v>0.2476832690896324</v>
      </c>
      <c r="AC83">
        <v>3.7263278742600559</v>
      </c>
      <c r="AD83">
        <v>0.65309588166227606</v>
      </c>
      <c r="AE83">
        <v>0.29034014601036767</v>
      </c>
      <c r="AF83">
        <v>0.77632011309450555</v>
      </c>
      <c r="AG83">
        <v>0.81456336734980472</v>
      </c>
      <c r="AH83">
        <v>0.95846355349600831</v>
      </c>
      <c r="AI83">
        <v>0.48245541873140402</v>
      </c>
      <c r="AJ83">
        <v>0.54812747001747453</v>
      </c>
      <c r="AK83">
        <v>0.45512712885964501</v>
      </c>
      <c r="AL83">
        <v>0.33720084640547993</v>
      </c>
      <c r="AM83">
        <v>0.51380040139904926</v>
      </c>
      <c r="AN83">
        <v>0.6061718976672209</v>
      </c>
      <c r="AO83">
        <v>0.61528317097485274</v>
      </c>
      <c r="AP83">
        <v>0.34301991481579652</v>
      </c>
      <c r="AQ83">
        <v>0.26340005560050023</v>
      </c>
      <c r="AR83">
        <v>0.14661506438667879</v>
      </c>
      <c r="AS83">
        <v>0.26450265572774462</v>
      </c>
      <c r="AT83">
        <v>0.2189300698986808</v>
      </c>
      <c r="AU83">
        <v>0.3218587693374878</v>
      </c>
      <c r="AV83">
        <v>0.1088750674813346</v>
      </c>
      <c r="AW83">
        <v>0.2204320796765879</v>
      </c>
      <c r="AX83">
        <v>0.15790803067061621</v>
      </c>
      <c r="AY83">
        <v>0.17309490765002941</v>
      </c>
      <c r="AZ83">
        <v>0.18936803076120151</v>
      </c>
      <c r="BA83">
        <v>6.6376692965996367E-2</v>
      </c>
      <c r="BB83">
        <v>0.1510031510680456</v>
      </c>
      <c r="BC83">
        <v>0.17748469351942689</v>
      </c>
      <c r="BD83">
        <v>0.64309095798037907</v>
      </c>
      <c r="BE83">
        <v>1.117967227730736</v>
      </c>
      <c r="BF83">
        <v>9.4041194703581771E-2</v>
      </c>
      <c r="BG83">
        <v>3.9985891916217188E-2</v>
      </c>
      <c r="BH83">
        <v>0.15329600170395169</v>
      </c>
      <c r="BI83">
        <v>8.0809331547080726E-2</v>
      </c>
      <c r="BJ83">
        <v>0.1519830550155423</v>
      </c>
      <c r="BK83">
        <v>0.15773281398040209</v>
      </c>
      <c r="BL83">
        <v>0.1345369814430552</v>
      </c>
      <c r="BM83">
        <v>0.1142644356798095</v>
      </c>
      <c r="BN83">
        <v>7.4687137578955204E-2</v>
      </c>
      <c r="BO83">
        <v>4.2284847046130218E-2</v>
      </c>
      <c r="BP83">
        <v>0.1355605569395949</v>
      </c>
      <c r="BQ83">
        <v>0.20497035843450001</v>
      </c>
      <c r="BR83">
        <v>0.13719785056644751</v>
      </c>
      <c r="BS83">
        <v>0.657293967698662</v>
      </c>
      <c r="BT83">
        <v>7.963305102376593E-2</v>
      </c>
      <c r="BU83">
        <v>9.6181517718282761E-2</v>
      </c>
      <c r="BV83">
        <v>0.10289704019398679</v>
      </c>
      <c r="BW83">
        <v>0.1098683985299294</v>
      </c>
      <c r="BX83">
        <v>6.8898194934705087E-2</v>
      </c>
      <c r="BY83">
        <v>7.823245001640261E-2</v>
      </c>
      <c r="BZ83">
        <v>7.9826989114875888E-2</v>
      </c>
      <c r="CA83">
        <v>9.1597877321063337E-2</v>
      </c>
      <c r="CB83">
        <v>7.1813538240348709E-2</v>
      </c>
      <c r="CC83">
        <v>7.520089720607144E-2</v>
      </c>
      <c r="CD83">
        <v>5.2216181034186973E-2</v>
      </c>
      <c r="CE83">
        <v>4.4618999372141227E-2</v>
      </c>
      <c r="CF83">
        <v>0</v>
      </c>
      <c r="CG83">
        <v>4.3950635984358298E-2</v>
      </c>
      <c r="CH83">
        <v>3.1431203103439803E-2</v>
      </c>
      <c r="CI83">
        <v>1.1776348715361261E-2</v>
      </c>
      <c r="CJ83">
        <v>3.178782048739133E-2</v>
      </c>
      <c r="CK83">
        <v>2.077631825822885E-2</v>
      </c>
      <c r="CL83">
        <v>2.4744942412331949E-2</v>
      </c>
      <c r="CM83">
        <v>6.9877126020744543E-2</v>
      </c>
      <c r="CN83">
        <v>8.8691486889274876E-2</v>
      </c>
      <c r="CO83">
        <v>0.1158455530917688</v>
      </c>
      <c r="CP83">
        <v>4.3165018993905423E-2</v>
      </c>
      <c r="CQ83">
        <v>9.6504046759863071E-2</v>
      </c>
      <c r="CR83">
        <v>3.5843704907985829E-2</v>
      </c>
      <c r="CS83">
        <v>5.5298520597120232E-2</v>
      </c>
      <c r="CT83">
        <v>2.4177332876464529E-2</v>
      </c>
      <c r="CU83">
        <v>9.3372026593628824E-2</v>
      </c>
      <c r="CV83">
        <v>5.3801746393779742E-2</v>
      </c>
      <c r="CW83">
        <v>7.8100749285107782E-2</v>
      </c>
      <c r="CX83">
        <v>8.3739420248721178E-2</v>
      </c>
      <c r="CY83">
        <v>7.6369439358763697E-2</v>
      </c>
      <c r="CZ83">
        <v>4.2175416049999873E-2</v>
      </c>
      <c r="DA83">
        <v>0.14422658975729419</v>
      </c>
      <c r="DB83">
        <v>0.12522207324130499</v>
      </c>
      <c r="DC83">
        <v>0.1037152828485854</v>
      </c>
      <c r="DD83">
        <v>9.1186288997202103E-2</v>
      </c>
      <c r="DE83">
        <v>7.2020827652180486E-2</v>
      </c>
      <c r="DF83">
        <v>7.7493629124477492E-2</v>
      </c>
      <c r="DG83">
        <v>8.4092291694354795E-2</v>
      </c>
      <c r="DH83">
        <v>6.8830032140667005E-2</v>
      </c>
      <c r="DI83">
        <v>8.0099881667438047E-2</v>
      </c>
      <c r="DJ83">
        <v>4.6751220206643178E-2</v>
      </c>
      <c r="DK83">
        <v>0</v>
      </c>
      <c r="DL83">
        <v>30705.843593600079</v>
      </c>
      <c r="DM83">
        <v>11871.790186240831</v>
      </c>
      <c r="DN83">
        <v>9513.8968754069883</v>
      </c>
      <c r="DO83">
        <v>36549.537485420682</v>
      </c>
      <c r="DP83">
        <v>21734.74496048328</v>
      </c>
      <c r="DQ83">
        <v>28995.54273312234</v>
      </c>
      <c r="DR83">
        <v>46802.416270503978</v>
      </c>
      <c r="DS83">
        <v>125347.6709037601</v>
      </c>
      <c r="DT83">
        <v>126499.2064108848</v>
      </c>
      <c r="DU83">
        <v>1094.6272231819869</v>
      </c>
      <c r="DV83">
        <v>23993.661944228261</v>
      </c>
    </row>
    <row r="84" spans="1:126" hidden="1" x14ac:dyDescent="0.25">
      <c r="A84" s="1" t="s">
        <v>207</v>
      </c>
      <c r="B84">
        <v>47071.283112489939</v>
      </c>
      <c r="C84">
        <v>3996236.5737762488</v>
      </c>
      <c r="D84">
        <v>2.8210725505214571E-2</v>
      </c>
      <c r="E84">
        <v>1.0166443676248769E-2</v>
      </c>
      <c r="F84">
        <v>2.195060588183876E-2</v>
      </c>
      <c r="G84">
        <v>1.448192122603238E-2</v>
      </c>
      <c r="H84">
        <v>1.24864856577165E-2</v>
      </c>
      <c r="I84">
        <v>0</v>
      </c>
      <c r="J84">
        <v>6.4978248348727619E-2</v>
      </c>
      <c r="K84">
        <v>4.1959499644093387E-2</v>
      </c>
      <c r="L84">
        <v>2.1963178640257441E-2</v>
      </c>
      <c r="M84">
        <v>2.2429959210240082E-2</v>
      </c>
      <c r="N84">
        <v>0.19940207442028379</v>
      </c>
      <c r="O84">
        <v>2.5835853101086621E-2</v>
      </c>
      <c r="P84">
        <v>3.1427763923280998E-2</v>
      </c>
      <c r="Q84">
        <v>1.6107146985530139E-2</v>
      </c>
      <c r="R84">
        <v>1.834901731837861E-2</v>
      </c>
      <c r="S84">
        <v>3.055900234466594E-2</v>
      </c>
      <c r="T84">
        <v>2.0030747956133192E-2</v>
      </c>
      <c r="U84">
        <v>1.679546195342586E-2</v>
      </c>
      <c r="V84">
        <v>2.0787835662616039E-2</v>
      </c>
      <c r="W84">
        <v>4.5264222733490303E-2</v>
      </c>
      <c r="X84">
        <v>2.5643644581328569E-2</v>
      </c>
      <c r="Y84">
        <v>2.471695066068336E-2</v>
      </c>
      <c r="Z84">
        <v>4.0950129125757351E-2</v>
      </c>
      <c r="AA84">
        <v>5.2003395972947043E-2</v>
      </c>
      <c r="AB84">
        <v>2.769614323185093E-2</v>
      </c>
      <c r="AC84">
        <v>0.33111509191298971</v>
      </c>
      <c r="AD84">
        <v>6.8940186624883174E-2</v>
      </c>
      <c r="AE84">
        <v>3.0639865347219311E-2</v>
      </c>
      <c r="AF84">
        <v>8.1902249418399103E-2</v>
      </c>
      <c r="AG84">
        <v>8.5925008366402461E-2</v>
      </c>
      <c r="AH84">
        <v>9.9705127740468399E-2</v>
      </c>
      <c r="AI84">
        <v>5.0896447250421223E-2</v>
      </c>
      <c r="AJ84">
        <v>5.7856269951904862E-2</v>
      </c>
      <c r="AK84">
        <v>4.9310805397048858E-2</v>
      </c>
      <c r="AL84">
        <v>2.825096437043741E-2</v>
      </c>
      <c r="AM84">
        <v>4.86599471431386E-2</v>
      </c>
      <c r="AN84">
        <v>5.4546190085195928E-2</v>
      </c>
      <c r="AO84">
        <v>5.6196096522886471E-2</v>
      </c>
      <c r="AP84">
        <v>3.2540811629792471E-2</v>
      </c>
      <c r="AQ84">
        <v>2.53565859402568E-2</v>
      </c>
      <c r="AR84">
        <v>1.3642875385169371E-2</v>
      </c>
      <c r="AS84">
        <v>2.4235582966962939E-2</v>
      </c>
      <c r="AT84">
        <v>2.198038039054365E-2</v>
      </c>
      <c r="AU84">
        <v>3.4743391027817767E-2</v>
      </c>
      <c r="AV84">
        <v>1.244099704778954E-2</v>
      </c>
      <c r="AW84">
        <v>2.5075896908120239E-2</v>
      </c>
      <c r="AX84">
        <v>1.832921149419716E-2</v>
      </c>
      <c r="AY84">
        <v>2.047938037661275E-2</v>
      </c>
      <c r="AZ84">
        <v>2.118451062800392E-2</v>
      </c>
      <c r="BA84">
        <v>7.1826590313609001E-3</v>
      </c>
      <c r="BB84">
        <v>1.7401904839229348E-2</v>
      </c>
      <c r="BC84">
        <v>1.7125977149183881E-2</v>
      </c>
      <c r="BD84">
        <v>7.142415284028196E-2</v>
      </c>
      <c r="BE84">
        <v>0.1038423951611019</v>
      </c>
      <c r="BF84">
        <v>9.3264253290293482E-3</v>
      </c>
      <c r="BG84">
        <v>6.7090044202294729E-3</v>
      </c>
      <c r="BH84">
        <v>2.8731526555166281E-2</v>
      </c>
      <c r="BI84">
        <v>1.3642531755883119E-2</v>
      </c>
      <c r="BJ84">
        <v>1.4489926163552949E-2</v>
      </c>
      <c r="BK84">
        <v>1.5072409765696239E-2</v>
      </c>
      <c r="BL84">
        <v>1.2878077849790351E-2</v>
      </c>
      <c r="BM84">
        <v>1.170116584399814E-2</v>
      </c>
      <c r="BN84">
        <v>7.2274823076059749E-3</v>
      </c>
      <c r="BO84">
        <v>4.2930470876187858E-3</v>
      </c>
      <c r="BP84">
        <v>1.296396537047655E-2</v>
      </c>
      <c r="BQ84">
        <v>1.9008386236686159E-2</v>
      </c>
      <c r="BR84">
        <v>1.2937711785706621E-2</v>
      </c>
      <c r="BS84">
        <v>5.7867894784887852E-2</v>
      </c>
      <c r="BT84">
        <v>7.950133191450319E-3</v>
      </c>
      <c r="BU84">
        <v>9.3470535625082788E-3</v>
      </c>
      <c r="BV84">
        <v>9.6349558586498532E-3</v>
      </c>
      <c r="BW84">
        <v>1.0181602619137789E-2</v>
      </c>
      <c r="BX84">
        <v>7.2504099620130588E-3</v>
      </c>
      <c r="BY84">
        <v>7.6949745718368481E-3</v>
      </c>
      <c r="BZ84">
        <v>7.8094353257438806E-3</v>
      </c>
      <c r="CA84">
        <v>9.3456953047692162E-3</v>
      </c>
      <c r="CB84">
        <v>7.0478635970988301E-3</v>
      </c>
      <c r="CC84">
        <v>7.5888781842807038E-3</v>
      </c>
      <c r="CD84">
        <v>5.2257098904631783E-3</v>
      </c>
      <c r="CE84">
        <v>4.5602451181721744E-3</v>
      </c>
      <c r="CF84">
        <v>0</v>
      </c>
      <c r="CG84">
        <v>4.4001421431047539E-3</v>
      </c>
      <c r="CH84">
        <v>3.1824917403980189E-3</v>
      </c>
      <c r="CI84">
        <v>1.2017073816814731E-3</v>
      </c>
      <c r="CJ84">
        <v>3.1996234395770371E-3</v>
      </c>
      <c r="CK84">
        <v>2.1448975675087468E-3</v>
      </c>
      <c r="CL84">
        <v>2.5171722757503039E-3</v>
      </c>
      <c r="CM84">
        <v>7.1408535013039844E-3</v>
      </c>
      <c r="CN84">
        <v>9.1633623738232965E-3</v>
      </c>
      <c r="CO84">
        <v>1.1678084383440481E-2</v>
      </c>
      <c r="CP84">
        <v>4.4487502770115869E-3</v>
      </c>
      <c r="CQ84">
        <v>9.9359998495193638E-3</v>
      </c>
      <c r="CR84">
        <v>3.6793659432877109E-3</v>
      </c>
      <c r="CS84">
        <v>5.6724902889130711E-3</v>
      </c>
      <c r="CT84">
        <v>2.5094069938762249E-3</v>
      </c>
      <c r="CU84">
        <v>9.2361686097913783E-3</v>
      </c>
      <c r="CV84">
        <v>5.4762930854489024E-3</v>
      </c>
      <c r="CW84">
        <v>8.0948759487594734E-3</v>
      </c>
      <c r="CX84">
        <v>8.6890095838807694E-3</v>
      </c>
      <c r="CY84">
        <v>8.8303547843180553E-3</v>
      </c>
      <c r="CZ84">
        <v>4.285296591700515E-3</v>
      </c>
      <c r="DA84">
        <v>1.6617053018045891E-2</v>
      </c>
      <c r="DB84">
        <v>1.4097758619937621E-2</v>
      </c>
      <c r="DC84">
        <v>1.1789309036502049E-2</v>
      </c>
      <c r="DD84">
        <v>8.9844015072623913E-3</v>
      </c>
      <c r="DE84">
        <v>7.1993799880974898E-3</v>
      </c>
      <c r="DF84">
        <v>7.6086637012883016E-3</v>
      </c>
      <c r="DG84">
        <v>8.3730081251476123E-3</v>
      </c>
      <c r="DH84">
        <v>6.8993705362178316E-3</v>
      </c>
      <c r="DI84">
        <v>8.3296835532677693E-3</v>
      </c>
      <c r="DJ84">
        <v>4.8502835951237189E-3</v>
      </c>
      <c r="DK84">
        <v>0</v>
      </c>
      <c r="DL84">
        <v>2784.4120901238789</v>
      </c>
      <c r="DM84">
        <v>2491.566015043973</v>
      </c>
      <c r="DN84">
        <v>988.3286598490613</v>
      </c>
      <c r="DO84">
        <v>3789.100998786615</v>
      </c>
      <c r="DP84">
        <v>3049.718763237649</v>
      </c>
      <c r="DQ84">
        <v>3617.86937937016</v>
      </c>
      <c r="DR84">
        <v>5065.2604943977858</v>
      </c>
      <c r="DS84">
        <v>11437.75879965712</v>
      </c>
      <c r="DT84">
        <v>13847.26791202369</v>
      </c>
      <c r="DU84">
        <v>189.0230098430022</v>
      </c>
      <c r="DV84">
        <v>2590.0702244828321</v>
      </c>
    </row>
    <row r="85" spans="1:126" hidden="1" x14ac:dyDescent="0.25">
      <c r="A85" s="1" t="s">
        <v>208</v>
      </c>
      <c r="B85">
        <v>43394.665597642583</v>
      </c>
      <c r="C85">
        <v>6666311.0446043257</v>
      </c>
      <c r="D85">
        <v>2.3008331704615179E-2</v>
      </c>
      <c r="E85">
        <v>7.5882462203612604E-3</v>
      </c>
      <c r="F85">
        <v>1.8560221345755249E-2</v>
      </c>
      <c r="G85">
        <v>1.007960417049646E-2</v>
      </c>
      <c r="H85">
        <v>5.8383488862795013E-3</v>
      </c>
      <c r="I85">
        <v>0</v>
      </c>
      <c r="J85">
        <v>4.7006368551529593E-2</v>
      </c>
      <c r="K85">
        <v>1.898600436217333E-2</v>
      </c>
      <c r="L85">
        <v>1.8252540534988902E-2</v>
      </c>
      <c r="M85">
        <v>1.754521160945384E-2</v>
      </c>
      <c r="N85">
        <v>4.5005943964737942E-2</v>
      </c>
      <c r="O85">
        <v>2.2766603119756229E-2</v>
      </c>
      <c r="P85">
        <v>2.5928432955261271E-2</v>
      </c>
      <c r="Q85">
        <v>1.283949805423578E-2</v>
      </c>
      <c r="R85">
        <v>1.59386714324493E-2</v>
      </c>
      <c r="S85">
        <v>2.6329623279170229E-2</v>
      </c>
      <c r="T85">
        <v>1.8089922087472139E-2</v>
      </c>
      <c r="U85">
        <v>1.5331127968278461E-2</v>
      </c>
      <c r="V85">
        <v>1.8397366043241659E-2</v>
      </c>
      <c r="W85">
        <v>3.4838347688411098E-2</v>
      </c>
      <c r="X85">
        <v>1.840046314812184E-2</v>
      </c>
      <c r="Y85">
        <v>2.0330736752728579E-2</v>
      </c>
      <c r="Z85">
        <v>3.031140597235709E-2</v>
      </c>
      <c r="AA85">
        <v>4.3289331003750847E-2</v>
      </c>
      <c r="AB85">
        <v>2.4023452502020509E-2</v>
      </c>
      <c r="AC85">
        <v>9.7175251974346372E-2</v>
      </c>
      <c r="AD85">
        <v>5.3537592193051833E-2</v>
      </c>
      <c r="AE85">
        <v>2.443656410222363E-2</v>
      </c>
      <c r="AF85">
        <v>6.4342751422571745E-2</v>
      </c>
      <c r="AG85">
        <v>6.1410112106818092E-2</v>
      </c>
      <c r="AH85">
        <v>7.2547763425384368E-2</v>
      </c>
      <c r="AI85">
        <v>3.8932519825300799E-2</v>
      </c>
      <c r="AJ85">
        <v>4.5158483060199851E-2</v>
      </c>
      <c r="AK85">
        <v>4.2181292489966563E-2</v>
      </c>
      <c r="AL85">
        <v>0.1126537131827576</v>
      </c>
      <c r="AM85">
        <v>6.5487624353399818E-2</v>
      </c>
      <c r="AN85">
        <v>7.1152793019165633E-2</v>
      </c>
      <c r="AO85">
        <v>7.497518267020839E-2</v>
      </c>
      <c r="AP85">
        <v>4.3499292203121473E-2</v>
      </c>
      <c r="AQ85">
        <v>3.1814319976620972E-2</v>
      </c>
      <c r="AR85">
        <v>1.501605778024488E-2</v>
      </c>
      <c r="AS85">
        <v>2.823747019012076E-2</v>
      </c>
      <c r="AT85">
        <v>2.588680017513266E-2</v>
      </c>
      <c r="AU85">
        <v>3.6078321839050867E-2</v>
      </c>
      <c r="AV85">
        <v>1.308267538692735E-2</v>
      </c>
      <c r="AW85">
        <v>2.5144344421306399E-2</v>
      </c>
      <c r="AX85">
        <v>1.823792048695163E-2</v>
      </c>
      <c r="AY85">
        <v>1.88707467339401E-2</v>
      </c>
      <c r="AZ85">
        <v>2.0544335678091701E-2</v>
      </c>
      <c r="BA85">
        <v>6.9687748514258444E-3</v>
      </c>
      <c r="BB85">
        <v>1.7261817447906062E-2</v>
      </c>
      <c r="BC85">
        <v>1.663597765039769E-2</v>
      </c>
      <c r="BD85">
        <v>1.942562413709217E-2</v>
      </c>
      <c r="BE85">
        <v>2.446027512713006E-2</v>
      </c>
      <c r="BF85">
        <v>5.6103052287836599E-3</v>
      </c>
      <c r="BG85">
        <v>1.3949048889981259E-2</v>
      </c>
      <c r="BH85">
        <v>6.6032060493802183E-2</v>
      </c>
      <c r="BI85">
        <v>2.8066562698124201E-2</v>
      </c>
      <c r="BJ85">
        <v>3.6330795273101207E-2</v>
      </c>
      <c r="BK85">
        <v>3.145650534235394E-2</v>
      </c>
      <c r="BL85">
        <v>2.732411946974107E-2</v>
      </c>
      <c r="BM85">
        <v>1.068607522348506E-2</v>
      </c>
      <c r="BN85">
        <v>5.134079598435216E-3</v>
      </c>
      <c r="BO85">
        <v>3.2327793460672719E-3</v>
      </c>
      <c r="BP85">
        <v>1.0067209275125499E-2</v>
      </c>
      <c r="BQ85">
        <v>1.4839280456503691E-2</v>
      </c>
      <c r="BR85">
        <v>8.2166962062473654E-3</v>
      </c>
      <c r="BS85">
        <v>4.5145921011567003E-2</v>
      </c>
      <c r="BT85">
        <v>6.6320529924225793E-3</v>
      </c>
      <c r="BU85">
        <v>7.0538286769090512E-3</v>
      </c>
      <c r="BV85">
        <v>7.6973539801272351E-3</v>
      </c>
      <c r="BW85">
        <v>8.7152361943756279E-3</v>
      </c>
      <c r="BX85">
        <v>6.5661536306990077E-3</v>
      </c>
      <c r="BY85">
        <v>7.4678997335411359E-3</v>
      </c>
      <c r="BZ85">
        <v>7.8050936431338543E-3</v>
      </c>
      <c r="CA85">
        <v>9.3265231649002737E-3</v>
      </c>
      <c r="CB85">
        <v>6.8695718271123817E-3</v>
      </c>
      <c r="CC85">
        <v>6.7170680466762259E-3</v>
      </c>
      <c r="CD85">
        <v>5.0972392287348062E-3</v>
      </c>
      <c r="CE85">
        <v>4.8399176955756119E-3</v>
      </c>
      <c r="CF85">
        <v>0</v>
      </c>
      <c r="CG85">
        <v>4.079604340372368E-3</v>
      </c>
      <c r="CH85">
        <v>4.461337671419827E-3</v>
      </c>
      <c r="CI85">
        <v>1.404381641436524E-3</v>
      </c>
      <c r="CJ85">
        <v>3.2934733504062638E-3</v>
      </c>
      <c r="CK85">
        <v>1.905537717216363E-3</v>
      </c>
      <c r="CL85">
        <v>2.1790664905937032E-3</v>
      </c>
      <c r="CM85">
        <v>7.2389248251362266E-3</v>
      </c>
      <c r="CN85">
        <v>8.080253675837569E-3</v>
      </c>
      <c r="CO85">
        <v>1.0927283288377471E-2</v>
      </c>
      <c r="CP85">
        <v>4.2426086435483693E-3</v>
      </c>
      <c r="CQ85">
        <v>9.4428133288364559E-3</v>
      </c>
      <c r="CR85">
        <v>3.220782548246915E-3</v>
      </c>
      <c r="CS85">
        <v>4.6514598940751457E-3</v>
      </c>
      <c r="CT85">
        <v>2.4932418245297602E-3</v>
      </c>
      <c r="CU85">
        <v>6.2832790613008361E-3</v>
      </c>
      <c r="CV85">
        <v>5.0424133408117694E-3</v>
      </c>
      <c r="CW85">
        <v>7.6529494923370488E-3</v>
      </c>
      <c r="CX85">
        <v>8.5693232537979863E-3</v>
      </c>
      <c r="CY85">
        <v>9.0210900974893368E-3</v>
      </c>
      <c r="CZ85">
        <v>3.6844067969932599E-3</v>
      </c>
      <c r="DA85">
        <v>1.50591906509505E-2</v>
      </c>
      <c r="DB85">
        <v>1.2324507719741419E-2</v>
      </c>
      <c r="DC85">
        <v>1.032748503965788E-2</v>
      </c>
      <c r="DD85">
        <v>8.9838183337921009E-3</v>
      </c>
      <c r="DE85">
        <v>6.9328096876779544E-3</v>
      </c>
      <c r="DF85">
        <v>7.8601800208759967E-3</v>
      </c>
      <c r="DG85">
        <v>7.7733310782656323E-3</v>
      </c>
      <c r="DH85">
        <v>5.570270429432536E-3</v>
      </c>
      <c r="DI85">
        <v>7.8512745317651719E-3</v>
      </c>
      <c r="DJ85">
        <v>4.3263764056866013E-3</v>
      </c>
      <c r="DK85">
        <v>0</v>
      </c>
      <c r="DL85">
        <v>2388.1368233564149</v>
      </c>
      <c r="DM85">
        <v>1743.366494061308</v>
      </c>
      <c r="DN85">
        <v>1282.606377536858</v>
      </c>
      <c r="DO85">
        <v>1446.831919711668</v>
      </c>
      <c r="DP85">
        <v>2466.075557113169</v>
      </c>
      <c r="DQ85">
        <v>3107.6534607320959</v>
      </c>
      <c r="DR85">
        <v>4797.536394632496</v>
      </c>
      <c r="DS85">
        <v>8521.571639116697</v>
      </c>
      <c r="DT85">
        <v>17640.88693138188</v>
      </c>
      <c r="DU85">
        <v>395.70779426517339</v>
      </c>
      <c r="DV85">
        <v>2662.2213677728578</v>
      </c>
    </row>
    <row r="86" spans="1:126" hidden="1" x14ac:dyDescent="0.25">
      <c r="A86" s="1" t="s">
        <v>209</v>
      </c>
      <c r="B86">
        <v>60918.891413884812</v>
      </c>
      <c r="C86">
        <v>7750660.5456723273</v>
      </c>
      <c r="D86">
        <v>3.2015774123103011E-2</v>
      </c>
      <c r="E86">
        <v>7.7441461439351133E-3</v>
      </c>
      <c r="F86">
        <v>2.1730308308600191E-2</v>
      </c>
      <c r="G86">
        <v>9.5525516719949695E-3</v>
      </c>
      <c r="H86">
        <v>5.0906941566462973E-3</v>
      </c>
      <c r="I86">
        <v>0</v>
      </c>
      <c r="J86">
        <v>0.1399149269715303</v>
      </c>
      <c r="K86">
        <v>1.6530991440305589E-2</v>
      </c>
      <c r="L86">
        <v>3.6663586204079758E-2</v>
      </c>
      <c r="M86">
        <v>2.9400442924386469E-2</v>
      </c>
      <c r="N86">
        <v>2.550720216486492E-2</v>
      </c>
      <c r="O86">
        <v>3.5676820284032851E-2</v>
      </c>
      <c r="P86">
        <v>4.5267308274437007E-2</v>
      </c>
      <c r="Q86">
        <v>2.2259590729162049E-2</v>
      </c>
      <c r="R86">
        <v>2.8160055048068532E-2</v>
      </c>
      <c r="S86">
        <v>4.6395231476856369E-2</v>
      </c>
      <c r="T86">
        <v>2.9915836386783301E-2</v>
      </c>
      <c r="U86">
        <v>2.4735792211087911E-2</v>
      </c>
      <c r="V86">
        <v>4.6109423978689557E-2</v>
      </c>
      <c r="W86">
        <v>8.9921560987196392E-2</v>
      </c>
      <c r="X86">
        <v>5.677092474591932E-2</v>
      </c>
      <c r="Y86">
        <v>4.9752764191358982E-2</v>
      </c>
      <c r="Z86">
        <v>8.7851667412713205E-2</v>
      </c>
      <c r="AA86">
        <v>0.13235160398488549</v>
      </c>
      <c r="AB86">
        <v>8.6048297383957348E-2</v>
      </c>
      <c r="AC86">
        <v>2.2563217361436509E-2</v>
      </c>
      <c r="AD86">
        <v>7.9475947823247434E-2</v>
      </c>
      <c r="AE86">
        <v>3.8656599059455593E-2</v>
      </c>
      <c r="AF86">
        <v>9.5579420195903056E-2</v>
      </c>
      <c r="AG86">
        <v>8.9120522632466809E-2</v>
      </c>
      <c r="AH86">
        <v>0.1044390104729816</v>
      </c>
      <c r="AI86">
        <v>5.7173868741477639E-2</v>
      </c>
      <c r="AJ86">
        <v>6.7232350436568694E-2</v>
      </c>
      <c r="AK86">
        <v>8.20045259833551E-2</v>
      </c>
      <c r="AL86">
        <v>6.6793615966860731E-2</v>
      </c>
      <c r="AM86">
        <v>8.671590396807291E-2</v>
      </c>
      <c r="AN86">
        <v>5.7541313973315182E-2</v>
      </c>
      <c r="AO86">
        <v>7.3266975023486822E-2</v>
      </c>
      <c r="AP86">
        <v>4.6710156943896533E-2</v>
      </c>
      <c r="AQ86">
        <v>3.475884106149324E-2</v>
      </c>
      <c r="AR86">
        <v>2.0410998806464721E-2</v>
      </c>
      <c r="AS86">
        <v>3.3152842424847798E-2</v>
      </c>
      <c r="AT86">
        <v>3.083707263079237E-2</v>
      </c>
      <c r="AU86">
        <v>4.9439696385784722E-2</v>
      </c>
      <c r="AV86">
        <v>1.689094465341115E-2</v>
      </c>
      <c r="AW86">
        <v>3.2190033820122567E-2</v>
      </c>
      <c r="AX86">
        <v>2.3787242452915861E-2</v>
      </c>
      <c r="AY86">
        <v>3.2461152538049598E-2</v>
      </c>
      <c r="AZ86">
        <v>3.1180642782392701E-2</v>
      </c>
      <c r="BA86">
        <v>8.6599473814217565E-3</v>
      </c>
      <c r="BB86">
        <v>2.2316557658611551E-2</v>
      </c>
      <c r="BC86">
        <v>1.900333930674937E-2</v>
      </c>
      <c r="BD86">
        <v>1.600351926167224E-2</v>
      </c>
      <c r="BE86">
        <v>1.2895520021283269E-2</v>
      </c>
      <c r="BF86">
        <v>6.1414171269604679E-3</v>
      </c>
      <c r="BG86">
        <v>2.2304243492516369E-2</v>
      </c>
      <c r="BH86">
        <v>0.10848900588232881</v>
      </c>
      <c r="BI86">
        <v>4.5954729245704373E-2</v>
      </c>
      <c r="BJ86">
        <v>3.091930330321584E-2</v>
      </c>
      <c r="BK86">
        <v>2.7123221816908911E-2</v>
      </c>
      <c r="BL86">
        <v>2.3897679686631739E-2</v>
      </c>
      <c r="BM86">
        <v>1.2977768776545631E-2</v>
      </c>
      <c r="BN86">
        <v>5.6332235615141552E-3</v>
      </c>
      <c r="BO86">
        <v>4.0281944828606036E-3</v>
      </c>
      <c r="BP86">
        <v>9.5560787587647168E-3</v>
      </c>
      <c r="BQ86">
        <v>1.167901871442132E-2</v>
      </c>
      <c r="BR86">
        <v>7.9326279219425581E-3</v>
      </c>
      <c r="BS86">
        <v>2.0251946812608921E-2</v>
      </c>
      <c r="BT86">
        <v>7.9320233670256424E-3</v>
      </c>
      <c r="BU86">
        <v>8.2262851917808792E-3</v>
      </c>
      <c r="BV86">
        <v>1.1221830459739341E-2</v>
      </c>
      <c r="BW86">
        <v>1.306395810141033E-2</v>
      </c>
      <c r="BX86">
        <v>1.2853103484261059E-2</v>
      </c>
      <c r="BY86">
        <v>1.0023192217860121E-2</v>
      </c>
      <c r="BZ86">
        <v>1.045928110922884E-2</v>
      </c>
      <c r="CA86">
        <v>1.209752423818166E-2</v>
      </c>
      <c r="CB86">
        <v>9.0095023798545462E-3</v>
      </c>
      <c r="CC86">
        <v>1.007539620888092E-2</v>
      </c>
      <c r="CD86">
        <v>6.6071853047510419E-3</v>
      </c>
      <c r="CE86">
        <v>6.8909171825416171E-3</v>
      </c>
      <c r="CF86">
        <v>0</v>
      </c>
      <c r="CG86">
        <v>5.2239266386037734E-3</v>
      </c>
      <c r="CH86">
        <v>4.7249226090055373E-3</v>
      </c>
      <c r="CI86">
        <v>1.4587144968714509E-3</v>
      </c>
      <c r="CJ86">
        <v>3.7032970839137769E-3</v>
      </c>
      <c r="CK86">
        <v>2.818121709649706E-3</v>
      </c>
      <c r="CL86">
        <v>3.1400017615595692E-3</v>
      </c>
      <c r="CM86">
        <v>1.0001637329109209E-2</v>
      </c>
      <c r="CN86">
        <v>1.1140486573407009E-2</v>
      </c>
      <c r="CO86">
        <v>1.3771124391865151E-2</v>
      </c>
      <c r="CP86">
        <v>6.4925664778671547E-3</v>
      </c>
      <c r="CQ86">
        <v>1.354520234769983E-2</v>
      </c>
      <c r="CR86">
        <v>4.7216217434576831E-3</v>
      </c>
      <c r="CS86">
        <v>5.4249219060375237E-3</v>
      </c>
      <c r="CT86">
        <v>3.6871361677496741E-3</v>
      </c>
      <c r="CU86">
        <v>8.6267120541924664E-3</v>
      </c>
      <c r="CV86">
        <v>7.2992964077742868E-3</v>
      </c>
      <c r="CW86">
        <v>1.106259558788295E-2</v>
      </c>
      <c r="CX86">
        <v>1.247452609999938E-2</v>
      </c>
      <c r="CY86">
        <v>1.2569031157646441E-2</v>
      </c>
      <c r="CZ86">
        <v>6.0894460122675517E-3</v>
      </c>
      <c r="DA86">
        <v>2.5516236409000959E-2</v>
      </c>
      <c r="DB86">
        <v>2.033676456229996E-2</v>
      </c>
      <c r="DC86">
        <v>1.723691507190106E-2</v>
      </c>
      <c r="DD86">
        <v>1.2326659228280631E-2</v>
      </c>
      <c r="DE86">
        <v>9.3401892492902799E-3</v>
      </c>
      <c r="DF86">
        <v>1.106661426067179E-2</v>
      </c>
      <c r="DG86">
        <v>1.10706027366454E-2</v>
      </c>
      <c r="DH86">
        <v>7.2398119208294809E-3</v>
      </c>
      <c r="DI86">
        <v>1.1458677831842991E-2</v>
      </c>
      <c r="DJ86">
        <v>6.2332847338715776E-3</v>
      </c>
      <c r="DK86">
        <v>0</v>
      </c>
      <c r="DL86">
        <v>3934.43111407381</v>
      </c>
      <c r="DM86">
        <v>6163.6202082970831</v>
      </c>
      <c r="DN86">
        <v>1532.616801127841</v>
      </c>
      <c r="DO86">
        <v>1299.8653661889571</v>
      </c>
      <c r="DP86">
        <v>7043.1237000369792</v>
      </c>
      <c r="DQ86">
        <v>6008.5871456363948</v>
      </c>
      <c r="DR86">
        <v>8446.2789283311395</v>
      </c>
      <c r="DS86">
        <v>4785.6175465893957</v>
      </c>
      <c r="DT86">
        <v>21704.75060360321</v>
      </c>
      <c r="DU86">
        <v>636.74965818820544</v>
      </c>
      <c r="DV86">
        <v>3570.114821861549</v>
      </c>
    </row>
    <row r="87" spans="1:126" hidden="1" x14ac:dyDescent="0.25">
      <c r="A87" s="1" t="s">
        <v>210</v>
      </c>
      <c r="B87">
        <v>120436.0104380702</v>
      </c>
      <c r="C87">
        <v>13115784.83496448</v>
      </c>
      <c r="D87">
        <v>6.644527650695202E-2</v>
      </c>
      <c r="E87">
        <v>1.70330955797992E-2</v>
      </c>
      <c r="F87">
        <v>4.2030737201649383E-2</v>
      </c>
      <c r="G87">
        <v>2.269222817538372E-2</v>
      </c>
      <c r="H87">
        <v>1.260560517397542E-2</v>
      </c>
      <c r="I87">
        <v>0</v>
      </c>
      <c r="J87">
        <v>0.20391792325138081</v>
      </c>
      <c r="K87">
        <v>3.8118256439371959E-2</v>
      </c>
      <c r="L87">
        <v>6.7449369487853197E-2</v>
      </c>
      <c r="M87">
        <v>5.8905869914743968E-2</v>
      </c>
      <c r="N87">
        <v>5.7751579045832398E-2</v>
      </c>
      <c r="O87">
        <v>7.3873945125416896E-2</v>
      </c>
      <c r="P87">
        <v>9.2585180185847896E-2</v>
      </c>
      <c r="Q87">
        <v>4.6904333209802328E-2</v>
      </c>
      <c r="R87">
        <v>6.0071186229696892E-2</v>
      </c>
      <c r="S87">
        <v>9.956252903998894E-2</v>
      </c>
      <c r="T87">
        <v>5.7914755846520782E-2</v>
      </c>
      <c r="U87">
        <v>5.0509423807572597E-2</v>
      </c>
      <c r="V87">
        <v>7.7260760842355183E-2</v>
      </c>
      <c r="W87">
        <v>0.14126653069323561</v>
      </c>
      <c r="X87">
        <v>8.3678915994408687E-2</v>
      </c>
      <c r="Y87">
        <v>8.1187089357081577E-2</v>
      </c>
      <c r="Z87">
        <v>0.13139169001823151</v>
      </c>
      <c r="AA87">
        <v>0.21832594361432231</v>
      </c>
      <c r="AB87">
        <v>0.1367229647196527</v>
      </c>
      <c r="AC87">
        <v>7.564340874171363E-2</v>
      </c>
      <c r="AD87">
        <v>0.16315768489079091</v>
      </c>
      <c r="AE87">
        <v>7.8474554845514466E-2</v>
      </c>
      <c r="AF87">
        <v>0.19676468341581541</v>
      </c>
      <c r="AG87">
        <v>0.18681499451014619</v>
      </c>
      <c r="AH87">
        <v>0.2163453507804414</v>
      </c>
      <c r="AI87">
        <v>0.1172170895620097</v>
      </c>
      <c r="AJ87">
        <v>0.13855102299224761</v>
      </c>
      <c r="AK87">
        <v>0.1600456785663151</v>
      </c>
      <c r="AL87">
        <v>0.1195195615338734</v>
      </c>
      <c r="AM87">
        <v>0.15926735523406299</v>
      </c>
      <c r="AN87">
        <v>0.29255868924605688</v>
      </c>
      <c r="AO87">
        <v>0.41296161791874669</v>
      </c>
      <c r="AP87">
        <v>0.16752650388756499</v>
      </c>
      <c r="AQ87">
        <v>0.1216338144981147</v>
      </c>
      <c r="AR87">
        <v>5.4588898692767437E-2</v>
      </c>
      <c r="AS87">
        <v>0.104559312608826</v>
      </c>
      <c r="AT87">
        <v>9.4914050237639713E-2</v>
      </c>
      <c r="AU87">
        <v>0.12725569958018801</v>
      </c>
      <c r="AV87">
        <v>4.2257969242287523E-2</v>
      </c>
      <c r="AW87">
        <v>8.8668088986964669E-2</v>
      </c>
      <c r="AX87">
        <v>6.2011717136273993E-2</v>
      </c>
      <c r="AY87">
        <v>8.6342636919321147E-2</v>
      </c>
      <c r="AZ87">
        <v>9.5569134204265854E-2</v>
      </c>
      <c r="BA87">
        <v>2.4347250963427939E-2</v>
      </c>
      <c r="BB87">
        <v>6.0642090823325008E-2</v>
      </c>
      <c r="BC87">
        <v>4.0794941915452881E-2</v>
      </c>
      <c r="BD87">
        <v>7.1907954284341602E-2</v>
      </c>
      <c r="BE87">
        <v>4.0530504864133177E-2</v>
      </c>
      <c r="BF87">
        <v>1.394675617243561E-2</v>
      </c>
      <c r="BG87">
        <v>2.0850348572927561E-2</v>
      </c>
      <c r="BH87">
        <v>0.1010906206290457</v>
      </c>
      <c r="BI87">
        <v>4.1587052987438131E-2</v>
      </c>
      <c r="BJ87">
        <v>5.7131463761902757E-2</v>
      </c>
      <c r="BK87">
        <v>5.1091144307959011E-2</v>
      </c>
      <c r="BL87">
        <v>4.6066279963588502E-2</v>
      </c>
      <c r="BM87">
        <v>3.1487374757995727E-2</v>
      </c>
      <c r="BN87">
        <v>1.133396284009304E-2</v>
      </c>
      <c r="BO87">
        <v>8.2690869039794036E-3</v>
      </c>
      <c r="BP87">
        <v>2.2425775516384569E-2</v>
      </c>
      <c r="BQ87">
        <v>2.6832570810192559E-2</v>
      </c>
      <c r="BR87">
        <v>1.5559758571806409E-2</v>
      </c>
      <c r="BS87">
        <v>5.2019185018971799E-2</v>
      </c>
      <c r="BT87">
        <v>1.5495127461525111E-2</v>
      </c>
      <c r="BU87">
        <v>1.700503596014994E-2</v>
      </c>
      <c r="BV87">
        <v>2.512644840746734E-2</v>
      </c>
      <c r="BW87">
        <v>2.8636590404483471E-2</v>
      </c>
      <c r="BX87">
        <v>2.2470354800561729E-2</v>
      </c>
      <c r="BY87">
        <v>1.9081818477776478E-2</v>
      </c>
      <c r="BZ87">
        <v>1.9598988352543929E-2</v>
      </c>
      <c r="CA87">
        <v>2.475152829596735E-2</v>
      </c>
      <c r="CB87">
        <v>1.703103710899476E-2</v>
      </c>
      <c r="CC87">
        <v>1.9207546708703779E-2</v>
      </c>
      <c r="CD87">
        <v>1.186266392561207E-2</v>
      </c>
      <c r="CE87">
        <v>1.218115187394659E-2</v>
      </c>
      <c r="CF87">
        <v>0</v>
      </c>
      <c r="CG87">
        <v>9.6434700082557341E-3</v>
      </c>
      <c r="CH87">
        <v>9.0109764934674687E-3</v>
      </c>
      <c r="CI87">
        <v>2.922782762984182E-3</v>
      </c>
      <c r="CJ87">
        <v>6.8321648120415971E-3</v>
      </c>
      <c r="CK87">
        <v>5.1772192266110236E-3</v>
      </c>
      <c r="CL87">
        <v>5.7333719239395821E-3</v>
      </c>
      <c r="CM87">
        <v>1.7922546509517401E-2</v>
      </c>
      <c r="CN87">
        <v>2.18782005729901E-2</v>
      </c>
      <c r="CO87">
        <v>2.7061718185800811E-2</v>
      </c>
      <c r="CP87">
        <v>1.1495109407758469E-2</v>
      </c>
      <c r="CQ87">
        <v>2.429164465619572E-2</v>
      </c>
      <c r="CR87">
        <v>8.5452147560877312E-3</v>
      </c>
      <c r="CS87">
        <v>1.2864529076866421E-2</v>
      </c>
      <c r="CT87">
        <v>6.5555281601726249E-3</v>
      </c>
      <c r="CU87">
        <v>1.6204838238903532E-2</v>
      </c>
      <c r="CV87">
        <v>1.3124113157707579E-2</v>
      </c>
      <c r="CW87">
        <v>1.9883389648011379E-2</v>
      </c>
      <c r="CX87">
        <v>2.2367064524261099E-2</v>
      </c>
      <c r="CY87">
        <v>2.5612862181440221E-2</v>
      </c>
      <c r="CZ87">
        <v>1.141517149199372E-2</v>
      </c>
      <c r="DA87">
        <v>4.884969704204109E-2</v>
      </c>
      <c r="DB87">
        <v>3.941548298366386E-2</v>
      </c>
      <c r="DC87">
        <v>3.3488739041167233E-2</v>
      </c>
      <c r="DD87">
        <v>2.338242235596941E-2</v>
      </c>
      <c r="DE87">
        <v>1.809940005104969E-2</v>
      </c>
      <c r="DF87">
        <v>2.0279697756194381E-2</v>
      </c>
      <c r="DG87">
        <v>2.1006470281507698E-2</v>
      </c>
      <c r="DH87">
        <v>1.3604321327543051E-2</v>
      </c>
      <c r="DI87">
        <v>2.053728551817376E-2</v>
      </c>
      <c r="DJ87">
        <v>1.1299341744768021E-2</v>
      </c>
      <c r="DK87">
        <v>0</v>
      </c>
      <c r="DL87">
        <v>9334.1147135943265</v>
      </c>
      <c r="DM87">
        <v>8795.5114168634718</v>
      </c>
      <c r="DN87">
        <v>2806.7303381422289</v>
      </c>
      <c r="DO87">
        <v>3283.95496426625</v>
      </c>
      <c r="DP87">
        <v>11488.69725867844</v>
      </c>
      <c r="DQ87">
        <v>12027.20901814945</v>
      </c>
      <c r="DR87">
        <v>15180.96728171259</v>
      </c>
      <c r="DS87">
        <v>12627.25862094987</v>
      </c>
      <c r="DT87">
        <v>44891.566825713613</v>
      </c>
      <c r="DU87">
        <v>564.99889174376801</v>
      </c>
      <c r="DV87">
        <v>7171.963889447562</v>
      </c>
    </row>
    <row r="88" spans="1:126" hidden="1" x14ac:dyDescent="0.25">
      <c r="A88" s="1" t="s">
        <v>211</v>
      </c>
      <c r="B88">
        <v>428746.7375992469</v>
      </c>
      <c r="C88">
        <v>36076544.594691627</v>
      </c>
      <c r="D88">
        <v>0.28106921358975262</v>
      </c>
      <c r="E88">
        <v>0.1027298041901451</v>
      </c>
      <c r="F88">
        <v>0.22621090015787129</v>
      </c>
      <c r="G88">
        <v>0.15214312041645781</v>
      </c>
      <c r="H88">
        <v>0.13314968503742389</v>
      </c>
      <c r="I88">
        <v>0</v>
      </c>
      <c r="J88">
        <v>0.36989617713071288</v>
      </c>
      <c r="K88">
        <v>0.44760480970675343</v>
      </c>
      <c r="L88">
        <v>0.2054103748313191</v>
      </c>
      <c r="M88">
        <v>0.21659095126774561</v>
      </c>
      <c r="N88">
        <v>2.1927481289798361</v>
      </c>
      <c r="O88">
        <v>0.28175458324103142</v>
      </c>
      <c r="P88">
        <v>0.27449509807729838</v>
      </c>
      <c r="Q88">
        <v>0.1631444286207033</v>
      </c>
      <c r="R88">
        <v>0.19213752622624</v>
      </c>
      <c r="S88">
        <v>0.32067410126577961</v>
      </c>
      <c r="T88">
        <v>0.20162485266304109</v>
      </c>
      <c r="U88">
        <v>0.1651397764240746</v>
      </c>
      <c r="V88">
        <v>0.18738720594553521</v>
      </c>
      <c r="W88">
        <v>0.300037915937021</v>
      </c>
      <c r="X88">
        <v>0.14484075805704999</v>
      </c>
      <c r="Y88">
        <v>0.1910339694279973</v>
      </c>
      <c r="Z88">
        <v>0.25491212491880783</v>
      </c>
      <c r="AA88">
        <v>0.44786388266816302</v>
      </c>
      <c r="AB88">
        <v>0.2360587557086074</v>
      </c>
      <c r="AC88">
        <v>3.6972265332508489</v>
      </c>
      <c r="AD88">
        <v>0.64015975666646252</v>
      </c>
      <c r="AE88">
        <v>0.28419278104691997</v>
      </c>
      <c r="AF88">
        <v>0.7607375614582802</v>
      </c>
      <c r="AG88">
        <v>0.79959702399297738</v>
      </c>
      <c r="AH88">
        <v>0.94074929604417723</v>
      </c>
      <c r="AI88">
        <v>0.47315226368662072</v>
      </c>
      <c r="AJ88">
        <v>0.53715587370216245</v>
      </c>
      <c r="AK88">
        <v>0.44372588359557119</v>
      </c>
      <c r="AL88">
        <v>0.32865825796684922</v>
      </c>
      <c r="AM88">
        <v>0.50165989003965072</v>
      </c>
      <c r="AN88">
        <v>0.59076237877833448</v>
      </c>
      <c r="AO88">
        <v>0.59809477818550327</v>
      </c>
      <c r="AP88">
        <v>0.33372557051687102</v>
      </c>
      <c r="AQ88">
        <v>0.25659685687097128</v>
      </c>
      <c r="AR88">
        <v>0.1428782070481962</v>
      </c>
      <c r="AS88">
        <v>0.25775171526935259</v>
      </c>
      <c r="AT88">
        <v>0.21331816240416859</v>
      </c>
      <c r="AU88">
        <v>0.31369211914739509</v>
      </c>
      <c r="AV88">
        <v>0.1062212286137951</v>
      </c>
      <c r="AW88">
        <v>0.214935618138515</v>
      </c>
      <c r="AX88">
        <v>0.15395147597245029</v>
      </c>
      <c r="AY88">
        <v>0.16882991005471329</v>
      </c>
      <c r="AZ88">
        <v>0.1846103472377105</v>
      </c>
      <c r="BA88">
        <v>6.4835255484788912E-2</v>
      </c>
      <c r="BB88">
        <v>0.14722500066695021</v>
      </c>
      <c r="BC88">
        <v>0.17398218981676089</v>
      </c>
      <c r="BD88">
        <v>0.63706480847786984</v>
      </c>
      <c r="BE88">
        <v>1.110714590660753</v>
      </c>
      <c r="BF88">
        <v>9.2772833110743566E-2</v>
      </c>
      <c r="BG88">
        <v>3.9170761709103108E-2</v>
      </c>
      <c r="BH88">
        <v>0.14963218622024929</v>
      </c>
      <c r="BI88">
        <v>7.9185779008946036E-2</v>
      </c>
      <c r="BJ88">
        <v>0.14814622474418371</v>
      </c>
      <c r="BK88">
        <v>0.15418656272103901</v>
      </c>
      <c r="BL88">
        <v>0.13139301463539399</v>
      </c>
      <c r="BM88">
        <v>0.1117323151801206</v>
      </c>
      <c r="BN88">
        <v>7.3528021375168201E-2</v>
      </c>
      <c r="BO88">
        <v>4.1556948049176291E-2</v>
      </c>
      <c r="BP88">
        <v>0.13321810273667459</v>
      </c>
      <c r="BQ88">
        <v>0.20125537476731861</v>
      </c>
      <c r="BR88">
        <v>0.13534334061593681</v>
      </c>
      <c r="BS88">
        <v>0.64578081354443795</v>
      </c>
      <c r="BT88">
        <v>7.8222681840241282E-2</v>
      </c>
      <c r="BU88">
        <v>9.4525743712491866E-2</v>
      </c>
      <c r="BV88">
        <v>0.1006122608619508</v>
      </c>
      <c r="BW88">
        <v>0.1072973461629966</v>
      </c>
      <c r="BX88">
        <v>6.6973345668575046E-2</v>
      </c>
      <c r="BY88">
        <v>7.6374849409470869E-2</v>
      </c>
      <c r="BZ88">
        <v>7.7876874558593462E-2</v>
      </c>
      <c r="CA88">
        <v>8.95086178281497E-2</v>
      </c>
      <c r="CB88">
        <v>7.0120559752105738E-2</v>
      </c>
      <c r="CC88">
        <v>7.3407723460779783E-2</v>
      </c>
      <c r="CD88">
        <v>5.1101277915790992E-2</v>
      </c>
      <c r="CE88">
        <v>4.3583283800197277E-2</v>
      </c>
      <c r="CF88">
        <v>0</v>
      </c>
      <c r="CG88">
        <v>4.3025234067172242E-2</v>
      </c>
      <c r="CH88">
        <v>3.0758629915506201E-2</v>
      </c>
      <c r="CI88">
        <v>1.1552302587352259E-2</v>
      </c>
      <c r="CJ88">
        <v>3.120110678613211E-2</v>
      </c>
      <c r="CK88">
        <v>2.0322816006540199E-2</v>
      </c>
      <c r="CL88">
        <v>2.422519777237251E-2</v>
      </c>
      <c r="CM88">
        <v>6.8302845930001563E-2</v>
      </c>
      <c r="CN88">
        <v>8.6873511042068211E-2</v>
      </c>
      <c r="CO88">
        <v>0.1132891679078222</v>
      </c>
      <c r="CP88">
        <v>4.2148053027665243E-2</v>
      </c>
      <c r="CQ88">
        <v>9.4362231247864053E-2</v>
      </c>
      <c r="CR88">
        <v>3.5104182386956492E-2</v>
      </c>
      <c r="CS88">
        <v>5.4220206716697597E-2</v>
      </c>
      <c r="CT88">
        <v>2.3604296838193831E-2</v>
      </c>
      <c r="CU88">
        <v>9.1762807631740564E-2</v>
      </c>
      <c r="CV88">
        <v>5.2627316216124723E-2</v>
      </c>
      <c r="CW88">
        <v>7.6429334977648519E-2</v>
      </c>
      <c r="CX88">
        <v>8.1793662380800353E-2</v>
      </c>
      <c r="CY88">
        <v>7.4596246831688418E-2</v>
      </c>
      <c r="CZ88">
        <v>4.1237104059598087E-2</v>
      </c>
      <c r="DA88">
        <v>0.14079702708452721</v>
      </c>
      <c r="DB88">
        <v>0.1223876875123087</v>
      </c>
      <c r="DC88">
        <v>0.10132657125066501</v>
      </c>
      <c r="DD88">
        <v>8.913639050594617E-2</v>
      </c>
      <c r="DE88">
        <v>7.050038598812515E-2</v>
      </c>
      <c r="DF88">
        <v>7.5691828608415335E-2</v>
      </c>
      <c r="DG88">
        <v>8.2272902979125054E-2</v>
      </c>
      <c r="DH88">
        <v>6.7552399814022487E-2</v>
      </c>
      <c r="DI88">
        <v>7.8278976552822607E-2</v>
      </c>
      <c r="DJ88">
        <v>4.5731965069327613E-2</v>
      </c>
      <c r="DK88">
        <v>0</v>
      </c>
      <c r="DL88">
        <v>29908.322521420479</v>
      </c>
      <c r="DM88">
        <v>11580.17035136604</v>
      </c>
      <c r="DN88">
        <v>9304.870573669361</v>
      </c>
      <c r="DO88">
        <v>36213.185056300099</v>
      </c>
      <c r="DP88">
        <v>21192.968111318369</v>
      </c>
      <c r="DQ88">
        <v>28240.342196987109</v>
      </c>
      <c r="DR88">
        <v>45651.666110781611</v>
      </c>
      <c r="DS88">
        <v>123188.93503969299</v>
      </c>
      <c r="DT88">
        <v>123466.27763771079</v>
      </c>
      <c r="DU88">
        <v>1074.331568602342</v>
      </c>
      <c r="DV88">
        <v>23470.726890957139</v>
      </c>
    </row>
    <row r="89" spans="1:126" hidden="1" x14ac:dyDescent="0.25">
      <c r="A89" s="1" t="s">
        <v>212</v>
      </c>
      <c r="B89">
        <v>46241.231141027863</v>
      </c>
      <c r="C89">
        <v>3915042.5339264218</v>
      </c>
      <c r="D89">
        <v>2.775137811872223E-2</v>
      </c>
      <c r="E89">
        <v>1.002419562796578E-2</v>
      </c>
      <c r="F89">
        <v>2.1634780251035001E-2</v>
      </c>
      <c r="G89">
        <v>1.429235455428331E-2</v>
      </c>
      <c r="H89">
        <v>1.237002592346551E-2</v>
      </c>
      <c r="I89">
        <v>0</v>
      </c>
      <c r="J89">
        <v>6.3655304063344145E-2</v>
      </c>
      <c r="K89">
        <v>4.1579984678197478E-2</v>
      </c>
      <c r="L89">
        <v>2.158110783253905E-2</v>
      </c>
      <c r="M89">
        <v>2.2056443443184592E-2</v>
      </c>
      <c r="N89">
        <v>0.19828720441271089</v>
      </c>
      <c r="O89">
        <v>2.5390417277597329E-2</v>
      </c>
      <c r="P89">
        <v>3.0866572477002991E-2</v>
      </c>
      <c r="Q89">
        <v>1.5844393407755109E-2</v>
      </c>
      <c r="R89">
        <v>1.803684942240855E-2</v>
      </c>
      <c r="S89">
        <v>3.0041713912282969E-2</v>
      </c>
      <c r="T89">
        <v>1.9684429117415199E-2</v>
      </c>
      <c r="U89">
        <v>1.649406977084748E-2</v>
      </c>
      <c r="V89">
        <v>2.0406808436247498E-2</v>
      </c>
      <c r="W89">
        <v>4.4340933184701573E-2</v>
      </c>
      <c r="X89">
        <v>2.5103196711561481E-2</v>
      </c>
      <c r="Y89">
        <v>2.4240480085457181E-2</v>
      </c>
      <c r="Z89">
        <v>4.0105982854856857E-2</v>
      </c>
      <c r="AA89">
        <v>5.1016897746298848E-2</v>
      </c>
      <c r="AB89">
        <v>2.7157386240576131E-2</v>
      </c>
      <c r="AC89">
        <v>0.32906275309743138</v>
      </c>
      <c r="AD89">
        <v>6.7745097094267515E-2</v>
      </c>
      <c r="AE89">
        <v>3.0102533766051889E-2</v>
      </c>
      <c r="AF89">
        <v>8.0472073402887839E-2</v>
      </c>
      <c r="AG89">
        <v>8.4512997635775744E-2</v>
      </c>
      <c r="AH89">
        <v>9.807635812487496E-2</v>
      </c>
      <c r="AI89">
        <v>5.003154539184472E-2</v>
      </c>
      <c r="AJ89">
        <v>5.6845741027982573E-2</v>
      </c>
      <c r="AK89">
        <v>4.8333138287765282E-2</v>
      </c>
      <c r="AL89">
        <v>2.772799501946804E-2</v>
      </c>
      <c r="AM89">
        <v>4.7795505997832569E-2</v>
      </c>
      <c r="AN89">
        <v>5.337148812579004E-2</v>
      </c>
      <c r="AO89">
        <v>5.4827397481857901E-2</v>
      </c>
      <c r="AP89">
        <v>3.1794125362474238E-2</v>
      </c>
      <c r="AQ89">
        <v>2.4800695932950562E-2</v>
      </c>
      <c r="AR89">
        <v>1.3355138016213609E-2</v>
      </c>
      <c r="AS89">
        <v>2.3721157454458731E-2</v>
      </c>
      <c r="AT89">
        <v>2.1504005894165332E-2</v>
      </c>
      <c r="AU89">
        <v>3.3969143001247371E-2</v>
      </c>
      <c r="AV89">
        <v>1.217069215098238E-2</v>
      </c>
      <c r="AW89">
        <v>2.451644088756845E-2</v>
      </c>
      <c r="AX89">
        <v>1.7917779010115029E-2</v>
      </c>
      <c r="AY89">
        <v>2.004525011547649E-2</v>
      </c>
      <c r="AZ89">
        <v>2.073007014213861E-2</v>
      </c>
      <c r="BA89">
        <v>7.0352183562740079E-3</v>
      </c>
      <c r="BB89">
        <v>1.7010622420517599E-2</v>
      </c>
      <c r="BC89">
        <v>1.685369327039701E-2</v>
      </c>
      <c r="BD89">
        <v>7.0587715413154117E-2</v>
      </c>
      <c r="BE89">
        <v>0.1031638733252656</v>
      </c>
      <c r="BF89">
        <v>9.2117562228400882E-3</v>
      </c>
      <c r="BG89">
        <v>6.5731684256973202E-3</v>
      </c>
      <c r="BH89">
        <v>2.81002098371654E-2</v>
      </c>
      <c r="BI89">
        <v>1.3369796723526299E-2</v>
      </c>
      <c r="BJ89">
        <v>1.420189822733155E-2</v>
      </c>
      <c r="BK89">
        <v>1.48014229367805E-2</v>
      </c>
      <c r="BL89">
        <v>1.2637872769414299E-2</v>
      </c>
      <c r="BM89">
        <v>1.1477303997243541E-2</v>
      </c>
      <c r="BN89">
        <v>7.13667271292416E-3</v>
      </c>
      <c r="BO89">
        <v>4.2320320624211136E-3</v>
      </c>
      <c r="BP89">
        <v>1.278262345765846E-2</v>
      </c>
      <c r="BQ89">
        <v>1.874303671223097E-2</v>
      </c>
      <c r="BR89">
        <v>1.279290498814672E-2</v>
      </c>
      <c r="BS89">
        <v>5.7147269221200142E-2</v>
      </c>
      <c r="BT89">
        <v>7.833575530370205E-3</v>
      </c>
      <c r="BU89">
        <v>9.2158316516732838E-3</v>
      </c>
      <c r="BV89">
        <v>9.4889143296798938E-3</v>
      </c>
      <c r="BW89">
        <v>1.0021545484373911E-2</v>
      </c>
      <c r="BX89">
        <v>7.1221375230204487E-3</v>
      </c>
      <c r="BY89">
        <v>7.5654051202307974E-3</v>
      </c>
      <c r="BZ89">
        <v>7.6763688352616231E-3</v>
      </c>
      <c r="CA89">
        <v>9.1756771693395078E-3</v>
      </c>
      <c r="CB89">
        <v>6.929717471158621E-3</v>
      </c>
      <c r="CC89">
        <v>7.4631838708280407E-3</v>
      </c>
      <c r="CD89">
        <v>5.1414318268939328E-3</v>
      </c>
      <c r="CE89">
        <v>4.4828820197073821E-3</v>
      </c>
      <c r="CF89">
        <v>0</v>
      </c>
      <c r="CG89">
        <v>4.3298005089422277E-3</v>
      </c>
      <c r="CH89">
        <v>3.127319715928523E-3</v>
      </c>
      <c r="CI89">
        <v>1.1826314891267629E-3</v>
      </c>
      <c r="CJ89">
        <v>3.151771673303752E-3</v>
      </c>
      <c r="CK89">
        <v>2.109899764841351E-3</v>
      </c>
      <c r="CL89">
        <v>2.4773604756845179E-3</v>
      </c>
      <c r="CM89">
        <v>7.0200057319353051E-3</v>
      </c>
      <c r="CN89">
        <v>9.0106338653667545E-3</v>
      </c>
      <c r="CO89">
        <v>1.1479439195026741E-2</v>
      </c>
      <c r="CP89">
        <v>4.3730386718152259E-3</v>
      </c>
      <c r="CQ89">
        <v>9.7703890028763805E-3</v>
      </c>
      <c r="CR89">
        <v>3.6212059826153959E-3</v>
      </c>
      <c r="CS89">
        <v>5.5766630491940142E-3</v>
      </c>
      <c r="CT89">
        <v>2.4653592242561821E-3</v>
      </c>
      <c r="CU89">
        <v>9.1139917309454588E-3</v>
      </c>
      <c r="CV89">
        <v>5.3864860192409459E-3</v>
      </c>
      <c r="CW89">
        <v>7.9621091606895313E-3</v>
      </c>
      <c r="CX89">
        <v>8.5375208906269401E-3</v>
      </c>
      <c r="CY89">
        <v>8.6530353841813411E-3</v>
      </c>
      <c r="CZ89">
        <v>4.2123709419119746E-3</v>
      </c>
      <c r="DA89">
        <v>1.6283197587914681E-2</v>
      </c>
      <c r="DB89">
        <v>1.382573756492313E-2</v>
      </c>
      <c r="DC89">
        <v>1.155824788370457E-2</v>
      </c>
      <c r="DD89">
        <v>8.8280619102145408E-3</v>
      </c>
      <c r="DE89">
        <v>7.0824474810455701E-3</v>
      </c>
      <c r="DF89">
        <v>7.4736642135018487E-3</v>
      </c>
      <c r="DG89">
        <v>8.2341144469604173E-3</v>
      </c>
      <c r="DH89">
        <v>6.7983537013354498E-3</v>
      </c>
      <c r="DI89">
        <v>8.1850867482529711E-3</v>
      </c>
      <c r="DJ89">
        <v>4.7687902481864369E-3</v>
      </c>
      <c r="DK89">
        <v>0</v>
      </c>
      <c r="DL89">
        <v>2737.657086425731</v>
      </c>
      <c r="DM89">
        <v>2435.4545015149538</v>
      </c>
      <c r="DN89">
        <v>970.75192188271012</v>
      </c>
      <c r="DO89">
        <v>3749.898043823619</v>
      </c>
      <c r="DP89">
        <v>2981.888371930233</v>
      </c>
      <c r="DQ89">
        <v>3539.2098486429818</v>
      </c>
      <c r="DR89">
        <v>4973.1880250283284</v>
      </c>
      <c r="DS89">
        <v>11286.670589771529</v>
      </c>
      <c r="DT89">
        <v>13566.512752007769</v>
      </c>
      <c r="DU89">
        <v>185.28488454840669</v>
      </c>
      <c r="DV89">
        <v>2542.7448984161838</v>
      </c>
    </row>
    <row r="90" spans="1:126" hidden="1" x14ac:dyDescent="0.25">
      <c r="A90" s="1" t="s">
        <v>213</v>
      </c>
      <c r="B90">
        <v>41166.474069229058</v>
      </c>
      <c r="C90">
        <v>6267057.0719330776</v>
      </c>
      <c r="D90">
        <v>2.185802401776088E-2</v>
      </c>
      <c r="E90">
        <v>7.234314572612862E-3</v>
      </c>
      <c r="F90">
        <v>1.7536945156016091E-2</v>
      </c>
      <c r="G90">
        <v>9.6186258455567067E-3</v>
      </c>
      <c r="H90">
        <v>5.5930983689575619E-3</v>
      </c>
      <c r="I90">
        <v>0</v>
      </c>
      <c r="J90">
        <v>4.5113522392551307E-2</v>
      </c>
      <c r="K90">
        <v>1.819423549365564E-2</v>
      </c>
      <c r="L90">
        <v>1.7243775532940379E-2</v>
      </c>
      <c r="M90">
        <v>1.6599082599861401E-2</v>
      </c>
      <c r="N90">
        <v>4.3701357783286328E-2</v>
      </c>
      <c r="O90">
        <v>2.157295544101678E-2</v>
      </c>
      <c r="P90">
        <v>2.4749188558567069E-2</v>
      </c>
      <c r="Q90">
        <v>1.2149877785244579E-2</v>
      </c>
      <c r="R90">
        <v>1.5045445432320399E-2</v>
      </c>
      <c r="S90">
        <v>2.4882425684648549E-2</v>
      </c>
      <c r="T90">
        <v>1.7124507879067219E-2</v>
      </c>
      <c r="U90">
        <v>1.4535576264534861E-2</v>
      </c>
      <c r="V90">
        <v>1.726682328489847E-2</v>
      </c>
      <c r="W90">
        <v>3.3103505772130927E-2</v>
      </c>
      <c r="X90">
        <v>1.7543259398350781E-2</v>
      </c>
      <c r="Y90">
        <v>1.918235318257093E-2</v>
      </c>
      <c r="Z90">
        <v>2.8922514728105159E-2</v>
      </c>
      <c r="AA90">
        <v>4.054709922132415E-2</v>
      </c>
      <c r="AB90">
        <v>2.2370262931636811E-2</v>
      </c>
      <c r="AC90">
        <v>9.4140488340104245E-2</v>
      </c>
      <c r="AD90">
        <v>5.0964629314005597E-2</v>
      </c>
      <c r="AE90">
        <v>2.3231362295421672E-2</v>
      </c>
      <c r="AF90">
        <v>6.1260735757963002E-2</v>
      </c>
      <c r="AG90">
        <v>5.8490345560797977E-2</v>
      </c>
      <c r="AH90">
        <v>6.9114697067794204E-2</v>
      </c>
      <c r="AI90">
        <v>3.7039559694675012E-2</v>
      </c>
      <c r="AJ90">
        <v>4.2994268746468729E-2</v>
      </c>
      <c r="AK90">
        <v>4.0073669752691193E-2</v>
      </c>
      <c r="AL90">
        <v>0.1068645487759185</v>
      </c>
      <c r="AM90">
        <v>6.2192654095707227E-2</v>
      </c>
      <c r="AN90">
        <v>6.7587009017682331E-2</v>
      </c>
      <c r="AO90">
        <v>7.0633457077684869E-2</v>
      </c>
      <c r="AP90">
        <v>4.1447745412432888E-2</v>
      </c>
      <c r="AQ90">
        <v>3.0318052147589519E-2</v>
      </c>
      <c r="AR90">
        <v>1.427827239340097E-2</v>
      </c>
      <c r="AS90">
        <v>2.686722570562158E-2</v>
      </c>
      <c r="AT90">
        <v>2.4644898528507962E-2</v>
      </c>
      <c r="AU90">
        <v>3.4336854049570542E-2</v>
      </c>
      <c r="AV90">
        <v>1.2443893152223259E-2</v>
      </c>
      <c r="AW90">
        <v>2.3935253475004171E-2</v>
      </c>
      <c r="AX90">
        <v>1.736109758987538E-2</v>
      </c>
      <c r="AY90">
        <v>1.7960428525539179E-2</v>
      </c>
      <c r="AZ90">
        <v>1.954423430162849E-2</v>
      </c>
      <c r="BA90">
        <v>6.6290880998501811E-3</v>
      </c>
      <c r="BB90">
        <v>1.6435495361856151E-2</v>
      </c>
      <c r="BC90">
        <v>1.575607589073524E-2</v>
      </c>
      <c r="BD90">
        <v>1.863112757067573E-2</v>
      </c>
      <c r="BE90">
        <v>2.3714109459324569E-2</v>
      </c>
      <c r="BF90">
        <v>5.3351794749273958E-3</v>
      </c>
      <c r="BG90">
        <v>1.273132319058792E-2</v>
      </c>
      <c r="BH90">
        <v>6.0150507448525799E-2</v>
      </c>
      <c r="BI90">
        <v>2.557255940726769E-2</v>
      </c>
      <c r="BJ90">
        <v>3.4476177674624423E-2</v>
      </c>
      <c r="BK90">
        <v>2.986584232901416E-2</v>
      </c>
      <c r="BL90">
        <v>2.593999836303567E-2</v>
      </c>
      <c r="BM90">
        <v>1.015047828207374E-2</v>
      </c>
      <c r="BN90">
        <v>4.8749213760517903E-3</v>
      </c>
      <c r="BO90">
        <v>3.0614163260696422E-3</v>
      </c>
      <c r="BP90">
        <v>9.5657462023781142E-3</v>
      </c>
      <c r="BQ90">
        <v>1.4126724322067279E-2</v>
      </c>
      <c r="BR90">
        <v>7.8017974524521999E-3</v>
      </c>
      <c r="BS90">
        <v>4.3030146982278833E-2</v>
      </c>
      <c r="BT90">
        <v>6.2760373759379188E-3</v>
      </c>
      <c r="BU90">
        <v>6.6971677305961508E-3</v>
      </c>
      <c r="BV90">
        <v>7.2593643348086998E-3</v>
      </c>
      <c r="BW90">
        <v>8.2209989114307245E-3</v>
      </c>
      <c r="BX90">
        <v>6.181776400315005E-3</v>
      </c>
      <c r="BY90">
        <v>7.0562799036216692E-3</v>
      </c>
      <c r="BZ90">
        <v>7.3722180371550809E-3</v>
      </c>
      <c r="CA90">
        <v>8.8301624980948925E-3</v>
      </c>
      <c r="CB90">
        <v>6.4907669243674092E-3</v>
      </c>
      <c r="CC90">
        <v>6.3448102217688492E-3</v>
      </c>
      <c r="CD90">
        <v>4.8104727982500976E-3</v>
      </c>
      <c r="CE90">
        <v>4.5611076291193113E-3</v>
      </c>
      <c r="CF90">
        <v>0</v>
      </c>
      <c r="CG90">
        <v>3.8496357175715761E-3</v>
      </c>
      <c r="CH90">
        <v>4.2259584396418118E-3</v>
      </c>
      <c r="CI90">
        <v>1.3318972804339301E-3</v>
      </c>
      <c r="CJ90">
        <v>3.1141281618223978E-3</v>
      </c>
      <c r="CK90">
        <v>1.7976269037881919E-3</v>
      </c>
      <c r="CL90">
        <v>2.0564386358167658E-3</v>
      </c>
      <c r="CM90">
        <v>6.83068336347579E-3</v>
      </c>
      <c r="CN90">
        <v>7.6504789133497097E-3</v>
      </c>
      <c r="CO90">
        <v>1.034519993150519E-2</v>
      </c>
      <c r="CP90">
        <v>3.9987278966188344E-3</v>
      </c>
      <c r="CQ90">
        <v>8.9059521316554729E-3</v>
      </c>
      <c r="CR90">
        <v>3.0357121768496398E-3</v>
      </c>
      <c r="CS90">
        <v>4.4178597228853971E-3</v>
      </c>
      <c r="CT90">
        <v>2.3492937453712778E-3</v>
      </c>
      <c r="CU90">
        <v>5.9476756245751602E-3</v>
      </c>
      <c r="CV90">
        <v>4.7544507332613374E-3</v>
      </c>
      <c r="CW90">
        <v>7.2165373311657219E-3</v>
      </c>
      <c r="CX90">
        <v>8.0759370657110929E-3</v>
      </c>
      <c r="CY90">
        <v>8.5170101134006155E-3</v>
      </c>
      <c r="CZ90">
        <v>3.4886601367236278E-3</v>
      </c>
      <c r="DA90">
        <v>1.4269976988612321E-2</v>
      </c>
      <c r="DB90">
        <v>1.168623716402792E-2</v>
      </c>
      <c r="DC90">
        <v>9.7939195233605093E-3</v>
      </c>
      <c r="DD90">
        <v>8.4773527884145893E-3</v>
      </c>
      <c r="DE90">
        <v>6.543514847844498E-3</v>
      </c>
      <c r="DF90">
        <v>7.4017793791993133E-3</v>
      </c>
      <c r="DG90">
        <v>7.3305089111302887E-3</v>
      </c>
      <c r="DH90">
        <v>5.280031163120983E-3</v>
      </c>
      <c r="DI90">
        <v>7.4178832956005572E-3</v>
      </c>
      <c r="DJ90">
        <v>4.0908528056307876E-3</v>
      </c>
      <c r="DK90">
        <v>0</v>
      </c>
      <c r="DL90">
        <v>2255.221828162777</v>
      </c>
      <c r="DM90">
        <v>1665.911874478945</v>
      </c>
      <c r="DN90">
        <v>1211.8814145035819</v>
      </c>
      <c r="DO90">
        <v>1370.777908997532</v>
      </c>
      <c r="DP90">
        <v>2355.8111060888941</v>
      </c>
      <c r="DQ90">
        <v>2953.453799459654</v>
      </c>
      <c r="DR90">
        <v>4526.0768264711478</v>
      </c>
      <c r="DS90">
        <v>8124.868630184119</v>
      </c>
      <c r="DT90">
        <v>16702.470680882401</v>
      </c>
      <c r="DU90">
        <v>360.20531899163689</v>
      </c>
      <c r="DV90">
        <v>2523.0239867739001</v>
      </c>
    </row>
    <row r="91" spans="1:126" hidden="1" x14ac:dyDescent="0.25">
      <c r="A91" s="1" t="s">
        <v>214</v>
      </c>
      <c r="B91">
        <v>59060.220416293763</v>
      </c>
      <c r="C91">
        <v>7465269.4718128722</v>
      </c>
      <c r="D91">
        <v>3.1084558930856671E-2</v>
      </c>
      <c r="E91">
        <v>7.5059870706526361E-3</v>
      </c>
      <c r="F91">
        <v>2.1002095453936359E-2</v>
      </c>
      <c r="G91">
        <v>9.2606006892267875E-3</v>
      </c>
      <c r="H91">
        <v>4.9260276157874596E-3</v>
      </c>
      <c r="I91">
        <v>0</v>
      </c>
      <c r="J91">
        <v>0.1363968169529437</v>
      </c>
      <c r="K91">
        <v>1.5997429557218529E-2</v>
      </c>
      <c r="L91">
        <v>3.5651231088227917E-2</v>
      </c>
      <c r="M91">
        <v>2.8540398076299569E-2</v>
      </c>
      <c r="N91">
        <v>2.461085384798653E-2</v>
      </c>
      <c r="O91">
        <v>3.4630421128215239E-2</v>
      </c>
      <c r="P91">
        <v>4.4010808822101517E-2</v>
      </c>
      <c r="Q91">
        <v>2.161601157389316E-2</v>
      </c>
      <c r="R91">
        <v>2.7339945386637889E-2</v>
      </c>
      <c r="S91">
        <v>4.5057361793429132E-2</v>
      </c>
      <c r="T91">
        <v>2.9042201317951662E-2</v>
      </c>
      <c r="U91">
        <v>2.4016888435995139E-2</v>
      </c>
      <c r="V91">
        <v>4.488228520828598E-2</v>
      </c>
      <c r="W91">
        <v>8.7446255825578925E-2</v>
      </c>
      <c r="X91">
        <v>5.5274665033576503E-2</v>
      </c>
      <c r="Y91">
        <v>4.8363292602795087E-2</v>
      </c>
      <c r="Z91">
        <v>8.555687212393677E-2</v>
      </c>
      <c r="AA91">
        <v>0.12899099481385909</v>
      </c>
      <c r="AB91">
        <v>8.3916878558314284E-2</v>
      </c>
      <c r="AC91">
        <v>2.1717200230733279E-2</v>
      </c>
      <c r="AD91">
        <v>7.7132741183819131E-2</v>
      </c>
      <c r="AE91">
        <v>3.7534053322529223E-2</v>
      </c>
      <c r="AF91">
        <v>9.2776155870977164E-2</v>
      </c>
      <c r="AG91">
        <v>8.6482561783365441E-2</v>
      </c>
      <c r="AH91">
        <v>0.10135852437178181</v>
      </c>
      <c r="AI91">
        <v>5.5465308943953129E-2</v>
      </c>
      <c r="AJ91">
        <v>6.5257246677343464E-2</v>
      </c>
      <c r="AK91">
        <v>7.9723601363310637E-2</v>
      </c>
      <c r="AL91">
        <v>6.4263551954915413E-2</v>
      </c>
      <c r="AM91">
        <v>8.4171172619728674E-2</v>
      </c>
      <c r="AN91">
        <v>5.5470555493599798E-2</v>
      </c>
      <c r="AO91">
        <v>7.0454518096720403E-2</v>
      </c>
      <c r="AP91">
        <v>4.5241962201021772E-2</v>
      </c>
      <c r="AQ91">
        <v>3.3672862584143842E-2</v>
      </c>
      <c r="AR91">
        <v>1.9797862791616199E-2</v>
      </c>
      <c r="AS91">
        <v>3.2130829845359567E-2</v>
      </c>
      <c r="AT91">
        <v>2.9886458497207561E-2</v>
      </c>
      <c r="AU91">
        <v>4.7953098579601297E-2</v>
      </c>
      <c r="AV91">
        <v>1.6374177558771619E-2</v>
      </c>
      <c r="AW91">
        <v>3.1208865978107951E-2</v>
      </c>
      <c r="AX91">
        <v>2.306762866530606E-2</v>
      </c>
      <c r="AY91">
        <v>3.1538363744613933E-2</v>
      </c>
      <c r="AZ91">
        <v>3.027053737654329E-2</v>
      </c>
      <c r="BA91">
        <v>8.3919147241248854E-3</v>
      </c>
      <c r="BB91">
        <v>2.1640046483546262E-2</v>
      </c>
      <c r="BC91">
        <v>1.8375205673949849E-2</v>
      </c>
      <c r="BD91">
        <v>1.543162754427121E-2</v>
      </c>
      <c r="BE91">
        <v>1.2415716304830701E-2</v>
      </c>
      <c r="BF91">
        <v>5.9374041928925382E-3</v>
      </c>
      <c r="BG91">
        <v>2.127370266921759E-2</v>
      </c>
      <c r="BH91">
        <v>0.1034636561512606</v>
      </c>
      <c r="BI91">
        <v>4.3824327454828678E-2</v>
      </c>
      <c r="BJ91">
        <v>2.987629114939885E-2</v>
      </c>
      <c r="BK91">
        <v>2.6215021116325159E-2</v>
      </c>
      <c r="BL91">
        <v>2.3099676341417019E-2</v>
      </c>
      <c r="BM91">
        <v>1.2572262720772999E-2</v>
      </c>
      <c r="BN91">
        <v>5.4514651034416276E-3</v>
      </c>
      <c r="BO91">
        <v>3.897953100038079E-3</v>
      </c>
      <c r="BP91">
        <v>9.2398867299005177E-3</v>
      </c>
      <c r="BQ91">
        <v>1.130264881139972E-2</v>
      </c>
      <c r="BR91">
        <v>7.6574761867796446E-3</v>
      </c>
      <c r="BS91">
        <v>1.953405643755711E-2</v>
      </c>
      <c r="BT91">
        <v>7.6681776758961446E-3</v>
      </c>
      <c r="BU91">
        <v>7.9647112415190298E-3</v>
      </c>
      <c r="BV91">
        <v>1.086898257388823E-2</v>
      </c>
      <c r="BW91">
        <v>1.2659199736235541E-2</v>
      </c>
      <c r="BX91">
        <v>1.2486623101913411E-2</v>
      </c>
      <c r="BY91">
        <v>9.7135231426939677E-3</v>
      </c>
      <c r="BZ91">
        <v>1.0136324115697549E-2</v>
      </c>
      <c r="CA91">
        <v>1.1714866308075471E-2</v>
      </c>
      <c r="CB91">
        <v>8.729126650933847E-3</v>
      </c>
      <c r="CC91">
        <v>9.7745936810588671E-3</v>
      </c>
      <c r="CD91">
        <v>6.3917245652148954E-3</v>
      </c>
      <c r="CE91">
        <v>6.6699805599463521E-3</v>
      </c>
      <c r="CF91">
        <v>0</v>
      </c>
      <c r="CG91">
        <v>5.0523672954444132E-3</v>
      </c>
      <c r="CH91">
        <v>4.568064974219915E-3</v>
      </c>
      <c r="CI91">
        <v>1.410760348076748E-3</v>
      </c>
      <c r="CJ91">
        <v>3.5782033153945519E-3</v>
      </c>
      <c r="CK91">
        <v>2.7295891404966492E-3</v>
      </c>
      <c r="CL91">
        <v>3.0407629831838848E-3</v>
      </c>
      <c r="CM91">
        <v>9.6817242069682733E-3</v>
      </c>
      <c r="CN91">
        <v>1.079093531865462E-2</v>
      </c>
      <c r="CO91">
        <v>1.33373755163763E-2</v>
      </c>
      <c r="CP91">
        <v>6.2900703888709676E-3</v>
      </c>
      <c r="CQ91">
        <v>1.3113686923157789E-2</v>
      </c>
      <c r="CR91">
        <v>4.569001302353104E-3</v>
      </c>
      <c r="CS91">
        <v>5.2529990356037356E-3</v>
      </c>
      <c r="CT91">
        <v>3.569780031996581E-3</v>
      </c>
      <c r="CU91">
        <v>8.3587848408707751E-3</v>
      </c>
      <c r="CV91">
        <v>7.0659528254739239E-3</v>
      </c>
      <c r="CW91">
        <v>1.070645068610445E-2</v>
      </c>
      <c r="CX91">
        <v>1.207490196284731E-2</v>
      </c>
      <c r="CY91">
        <v>1.2155050575791099E-2</v>
      </c>
      <c r="CZ91">
        <v>5.9102009238341116E-3</v>
      </c>
      <c r="DA91">
        <v>2.4747233096896231E-2</v>
      </c>
      <c r="DB91">
        <v>1.972390335280769E-2</v>
      </c>
      <c r="DC91">
        <v>1.6720111267403089E-2</v>
      </c>
      <c r="DD91">
        <v>1.192548297068005E-2</v>
      </c>
      <c r="DE91">
        <v>9.0364257389448106E-3</v>
      </c>
      <c r="DF91">
        <v>1.069999981936812E-2</v>
      </c>
      <c r="DG91">
        <v>1.071169118633469E-2</v>
      </c>
      <c r="DH91">
        <v>7.0146435401363273E-3</v>
      </c>
      <c r="DI91">
        <v>1.110057177997369E-2</v>
      </c>
      <c r="DJ91">
        <v>6.0397713340220038E-3</v>
      </c>
      <c r="DK91">
        <v>0</v>
      </c>
      <c r="DL91">
        <v>3818.2636726834812</v>
      </c>
      <c r="DM91">
        <v>6004.7934690678931</v>
      </c>
      <c r="DN91">
        <v>1481.319026295088</v>
      </c>
      <c r="DO91">
        <v>1245.77401248974</v>
      </c>
      <c r="DP91">
        <v>6859.1947880347852</v>
      </c>
      <c r="DQ91">
        <v>5839.7906430043186</v>
      </c>
      <c r="DR91">
        <v>8191.1967242195497</v>
      </c>
      <c r="DS91">
        <v>4623.3457523960733</v>
      </c>
      <c r="DT91">
        <v>20996.54232810282</v>
      </c>
      <c r="DU91">
        <v>606.66492300348216</v>
      </c>
      <c r="DV91">
        <v>3458.0789104453238</v>
      </c>
    </row>
    <row r="92" spans="1:126" hidden="1" x14ac:dyDescent="0.25">
      <c r="A92" s="1" t="s">
        <v>215</v>
      </c>
      <c r="B92">
        <v>17378.846217822749</v>
      </c>
      <c r="C92">
        <v>1719067.8929265779</v>
      </c>
      <c r="D92">
        <v>1.0368500106250889E-2</v>
      </c>
      <c r="E92">
        <v>3.2583879756450402E-3</v>
      </c>
      <c r="F92">
        <v>7.5479277436443486E-3</v>
      </c>
      <c r="G92">
        <v>4.6100972441999446E-3</v>
      </c>
      <c r="H92">
        <v>3.501928017555445E-3</v>
      </c>
      <c r="I92">
        <v>0</v>
      </c>
      <c r="J92">
        <v>2.3562052839044511E-2</v>
      </c>
      <c r="K92">
        <v>1.149815596801834E-2</v>
      </c>
      <c r="L92">
        <v>9.0436417492743438E-3</v>
      </c>
      <c r="M92">
        <v>8.5703823999975365E-3</v>
      </c>
      <c r="N92">
        <v>4.6881413819089057E-2</v>
      </c>
      <c r="O92">
        <v>1.084702729061884E-2</v>
      </c>
      <c r="P92">
        <v>1.2215861627522291E-2</v>
      </c>
      <c r="Q92">
        <v>6.5897241972887599E-3</v>
      </c>
      <c r="R92">
        <v>8.0842952576279312E-3</v>
      </c>
      <c r="S92">
        <v>1.343475666776724E-2</v>
      </c>
      <c r="T92">
        <v>8.210479553718255E-3</v>
      </c>
      <c r="U92">
        <v>6.9284001386253876E-3</v>
      </c>
      <c r="V92">
        <v>9.500677203945174E-3</v>
      </c>
      <c r="W92">
        <v>1.6940685875829972E-2</v>
      </c>
      <c r="X92">
        <v>9.5019229925556812E-3</v>
      </c>
      <c r="Y92">
        <v>9.9849382759451318E-3</v>
      </c>
      <c r="Z92">
        <v>1.539231347960439E-2</v>
      </c>
      <c r="AA92">
        <v>2.5266591858979729E-2</v>
      </c>
      <c r="AB92">
        <v>1.49887230673421E-2</v>
      </c>
      <c r="AC92">
        <v>7.7327245210245116E-2</v>
      </c>
      <c r="AD92">
        <v>2.458790592324047E-2</v>
      </c>
      <c r="AE92">
        <v>1.135802096522211E-2</v>
      </c>
      <c r="AF92">
        <v>2.942177898712323E-2</v>
      </c>
      <c r="AG92">
        <v>2.9428093017356341E-2</v>
      </c>
      <c r="AH92">
        <v>3.4375430887628809E-2</v>
      </c>
      <c r="AI92">
        <v>1.7929806222422261E-2</v>
      </c>
      <c r="AJ92">
        <v>2.074455482698891E-2</v>
      </c>
      <c r="AK92">
        <v>2.0524817307730529E-2</v>
      </c>
      <c r="AL92">
        <v>1.576458960689989E-2</v>
      </c>
      <c r="AM92">
        <v>2.172592821011609E-2</v>
      </c>
      <c r="AN92">
        <v>3.085268159513492E-2</v>
      </c>
      <c r="AO92">
        <v>3.8637153554779508E-2</v>
      </c>
      <c r="AP92">
        <v>1.7935620656643159E-2</v>
      </c>
      <c r="AQ92">
        <v>1.3329610827802169E-2</v>
      </c>
      <c r="AR92">
        <v>6.6209578789048779E-3</v>
      </c>
      <c r="AS92">
        <v>1.223201476725377E-2</v>
      </c>
      <c r="AT92">
        <v>1.0765669767603009E-2</v>
      </c>
      <c r="AU92">
        <v>1.5218156510506019E-2</v>
      </c>
      <c r="AV92">
        <v>5.1283101184219264E-3</v>
      </c>
      <c r="AW92">
        <v>1.051342518638995E-2</v>
      </c>
      <c r="AX92">
        <v>7.4659887708206467E-3</v>
      </c>
      <c r="AY92">
        <v>9.4334632948364465E-3</v>
      </c>
      <c r="AZ92">
        <v>1.0262696762388E-2</v>
      </c>
      <c r="BA92">
        <v>2.990755321161631E-3</v>
      </c>
      <c r="BB92">
        <v>7.2071705126608241E-3</v>
      </c>
      <c r="BC92">
        <v>6.3878471955700856E-3</v>
      </c>
      <c r="BD92">
        <v>1.7493063192990019E-2</v>
      </c>
      <c r="BE92">
        <v>2.4505555636338449E-2</v>
      </c>
      <c r="BF92">
        <v>2.832208084641847E-3</v>
      </c>
      <c r="BG92">
        <v>2.6565125291588298E-3</v>
      </c>
      <c r="BH92">
        <v>1.2090643534326701E-2</v>
      </c>
      <c r="BI92">
        <v>5.3550069070979469E-3</v>
      </c>
      <c r="BJ92">
        <v>7.2603222795452763E-3</v>
      </c>
      <c r="BK92">
        <v>6.8985968531471726E-3</v>
      </c>
      <c r="BL92">
        <v>6.0524334805576122E-3</v>
      </c>
      <c r="BM92">
        <v>4.4548055775345393E-3</v>
      </c>
      <c r="BN92">
        <v>2.2789045544947392E-3</v>
      </c>
      <c r="BO92">
        <v>1.4256285496691929E-3</v>
      </c>
      <c r="BP92">
        <v>4.2310735261460166E-3</v>
      </c>
      <c r="BQ92">
        <v>5.8917963456412053E-3</v>
      </c>
      <c r="BR92">
        <v>3.805093185092459E-3</v>
      </c>
      <c r="BS92">
        <v>1.6389339448499789E-2</v>
      </c>
      <c r="BT92">
        <v>2.6871885164272118E-3</v>
      </c>
      <c r="BU92">
        <v>3.101980995003608E-3</v>
      </c>
      <c r="BV92">
        <v>3.771735166804048E-3</v>
      </c>
      <c r="BW92">
        <v>4.158206282792655E-3</v>
      </c>
      <c r="BX92">
        <v>3.002841614786987E-3</v>
      </c>
      <c r="BY92">
        <v>2.9163284399841478E-3</v>
      </c>
      <c r="BZ92">
        <v>2.9877643517005749E-3</v>
      </c>
      <c r="CA92">
        <v>3.5811193956694072E-3</v>
      </c>
      <c r="CB92">
        <v>2.6435808952181309E-3</v>
      </c>
      <c r="CC92">
        <v>2.866376126938379E-3</v>
      </c>
      <c r="CD92">
        <v>1.8968967389781891E-3</v>
      </c>
      <c r="CE92">
        <v>1.775079912760678E-3</v>
      </c>
      <c r="CF92">
        <v>0</v>
      </c>
      <c r="CG92">
        <v>1.567581701819461E-3</v>
      </c>
      <c r="CH92">
        <v>1.281456220158384E-3</v>
      </c>
      <c r="CI92">
        <v>4.4497884169747599E-4</v>
      </c>
      <c r="CJ92">
        <v>1.1279068487452511E-3</v>
      </c>
      <c r="CK92">
        <v>7.8697039990216976E-4</v>
      </c>
      <c r="CL92">
        <v>9.053841492936668E-4</v>
      </c>
      <c r="CM92">
        <v>2.691881998720233E-3</v>
      </c>
      <c r="CN92">
        <v>3.3290494507795931E-3</v>
      </c>
      <c r="CO92">
        <v>4.2326518893676677E-3</v>
      </c>
      <c r="CP92">
        <v>1.693694249299265E-3</v>
      </c>
      <c r="CQ92">
        <v>3.682573618341292E-3</v>
      </c>
      <c r="CR92">
        <v>1.3310511470413439E-3</v>
      </c>
      <c r="CS92">
        <v>1.993619459563925E-3</v>
      </c>
      <c r="CT92">
        <v>9.5791019631295945E-4</v>
      </c>
      <c r="CU92">
        <v>3.006661144191269E-3</v>
      </c>
      <c r="CV92">
        <v>2.0196606970414878E-3</v>
      </c>
      <c r="CW92">
        <v>2.9983707848242011E-3</v>
      </c>
      <c r="CX92">
        <v>3.2911600948693689E-3</v>
      </c>
      <c r="CY92">
        <v>3.3713841301937558E-3</v>
      </c>
      <c r="CZ92">
        <v>1.65707807915374E-3</v>
      </c>
      <c r="DA92">
        <v>6.4186865461283134E-3</v>
      </c>
      <c r="DB92">
        <v>5.3427112718395101E-3</v>
      </c>
      <c r="DC92">
        <v>4.4872059350784558E-3</v>
      </c>
      <c r="DD92">
        <v>3.4855202623168269E-3</v>
      </c>
      <c r="DE92">
        <v>2.725498523375604E-3</v>
      </c>
      <c r="DF92">
        <v>2.9989796233545109E-3</v>
      </c>
      <c r="DG92">
        <v>3.174234775417735E-3</v>
      </c>
      <c r="DH92">
        <v>2.342463568923695E-3</v>
      </c>
      <c r="DI92">
        <v>3.0852695755889349E-3</v>
      </c>
      <c r="DJ92">
        <v>1.7483198380510831E-3</v>
      </c>
      <c r="DK92">
        <v>0</v>
      </c>
      <c r="DL92">
        <v>1245.429922126242</v>
      </c>
      <c r="DM92">
        <v>934.09497854546407</v>
      </c>
      <c r="DN92">
        <v>394.81724584488637</v>
      </c>
      <c r="DO92">
        <v>949.9067405696444</v>
      </c>
      <c r="DP92">
        <v>1299.26862687531</v>
      </c>
      <c r="DQ92">
        <v>1448.6402906668461</v>
      </c>
      <c r="DR92">
        <v>2036.8846347121651</v>
      </c>
      <c r="DS92">
        <v>3318.182140523028</v>
      </c>
      <c r="DT92">
        <v>5751.621637959156</v>
      </c>
      <c r="DU92">
        <v>73.160697302017482</v>
      </c>
      <c r="DV92">
        <v>993.59004278130601</v>
      </c>
    </row>
    <row r="93" spans="1:126" hidden="1" x14ac:dyDescent="0.25">
      <c r="A93" s="1" t="s">
        <v>216</v>
      </c>
      <c r="B93">
        <v>110417.3160212739</v>
      </c>
      <c r="C93">
        <v>12123901.73624303</v>
      </c>
      <c r="D93">
        <v>6.2336554934408192E-2</v>
      </c>
      <c r="E93">
        <v>1.5365482289311E-2</v>
      </c>
      <c r="F93">
        <v>3.88069303757934E-2</v>
      </c>
      <c r="G93">
        <v>2.023562551392117E-2</v>
      </c>
      <c r="H93">
        <v>1.10076435220139E-2</v>
      </c>
      <c r="I93">
        <v>0</v>
      </c>
      <c r="J93">
        <v>0.18771399402437969</v>
      </c>
      <c r="K93">
        <v>3.3691641623376962E-2</v>
      </c>
      <c r="L93">
        <v>6.4304049795488524E-2</v>
      </c>
      <c r="M93">
        <v>5.3806262081081101E-2</v>
      </c>
      <c r="N93">
        <v>4.8120831936581288E-2</v>
      </c>
      <c r="O93">
        <v>6.952224001186752E-2</v>
      </c>
      <c r="P93">
        <v>8.2689247120051546E-2</v>
      </c>
      <c r="Q93">
        <v>4.4112373597348313E-2</v>
      </c>
      <c r="R93">
        <v>5.7547963247538581E-2</v>
      </c>
      <c r="S93">
        <v>9.5750968245143203E-2</v>
      </c>
      <c r="T93">
        <v>5.3948041388165197E-2</v>
      </c>
      <c r="U93">
        <v>4.6873951707868303E-2</v>
      </c>
      <c r="V93">
        <v>7.5777106705259917E-2</v>
      </c>
      <c r="W93">
        <v>0.13140227631475551</v>
      </c>
      <c r="X93">
        <v>7.7644905407737747E-2</v>
      </c>
      <c r="Y93">
        <v>7.6883094253640955E-2</v>
      </c>
      <c r="Z93">
        <v>0.1213955153958821</v>
      </c>
      <c r="AA93">
        <v>0.21577556896885089</v>
      </c>
      <c r="AB93">
        <v>0.13745194981314751</v>
      </c>
      <c r="AC93">
        <v>6.1373179353859469E-2</v>
      </c>
      <c r="AD93">
        <v>0.15213104911039491</v>
      </c>
      <c r="AE93">
        <v>7.3245682562074657E-2</v>
      </c>
      <c r="AF93">
        <v>0.18382130609715699</v>
      </c>
      <c r="AG93">
        <v>0.17060269800031139</v>
      </c>
      <c r="AH93">
        <v>0.20084997802348339</v>
      </c>
      <c r="AI93">
        <v>0.1086190041072717</v>
      </c>
      <c r="AJ93">
        <v>0.12941693567824891</v>
      </c>
      <c r="AK93">
        <v>0.14985087213866691</v>
      </c>
      <c r="AL93">
        <v>0.11503037800968249</v>
      </c>
      <c r="AM93">
        <v>0.14908199944179781</v>
      </c>
      <c r="AN93">
        <v>0.25099518455818948</v>
      </c>
      <c r="AO93">
        <v>0.35956250512946719</v>
      </c>
      <c r="AP93">
        <v>0.1455648632562605</v>
      </c>
      <c r="AQ93">
        <v>0.1055378909662633</v>
      </c>
      <c r="AR93">
        <v>4.8942001564749288E-2</v>
      </c>
      <c r="AS93">
        <v>9.2422603910305184E-2</v>
      </c>
      <c r="AT93">
        <v>8.3152421395813067E-2</v>
      </c>
      <c r="AU93">
        <v>0.1141154072640241</v>
      </c>
      <c r="AV93">
        <v>3.7668133870690103E-2</v>
      </c>
      <c r="AW93">
        <v>7.8475419548673819E-2</v>
      </c>
      <c r="AX93">
        <v>5.5141480167190428E-2</v>
      </c>
      <c r="AY93">
        <v>7.7130283030391239E-2</v>
      </c>
      <c r="AZ93">
        <v>8.4881175412117649E-2</v>
      </c>
      <c r="BA93">
        <v>2.1566345800394598E-2</v>
      </c>
      <c r="BB93">
        <v>5.3719398253665743E-2</v>
      </c>
      <c r="BC93">
        <v>3.7132863134416959E-2</v>
      </c>
      <c r="BD93">
        <v>3.340641908445785E-2</v>
      </c>
      <c r="BE93">
        <v>2.6860002132099488E-2</v>
      </c>
      <c r="BF93">
        <v>1.151998233912568E-2</v>
      </c>
      <c r="BG93">
        <v>1.9061070397458468E-2</v>
      </c>
      <c r="BH93">
        <v>9.3129556789541587E-2</v>
      </c>
      <c r="BI93">
        <v>3.8396034039583873E-2</v>
      </c>
      <c r="BJ93">
        <v>5.388196013750883E-2</v>
      </c>
      <c r="BK93">
        <v>4.7893380477197017E-2</v>
      </c>
      <c r="BL93">
        <v>4.3091769214435541E-2</v>
      </c>
      <c r="BM93">
        <v>2.8416737602052159E-2</v>
      </c>
      <c r="BN93">
        <v>1.0147502709802589E-2</v>
      </c>
      <c r="BO93">
        <v>7.1792900730315136E-3</v>
      </c>
      <c r="BP93">
        <v>1.9508906893703909E-2</v>
      </c>
      <c r="BQ93">
        <v>2.4327186321854929E-2</v>
      </c>
      <c r="BR93">
        <v>1.3963171284377201E-2</v>
      </c>
      <c r="BS93">
        <v>4.6962700671176853E-2</v>
      </c>
      <c r="BT93">
        <v>1.3889342179485981E-2</v>
      </c>
      <c r="BU93">
        <v>1.543704731339602E-2</v>
      </c>
      <c r="BV93">
        <v>2.36505006356377E-2</v>
      </c>
      <c r="BW93">
        <v>2.738892432688703E-2</v>
      </c>
      <c r="BX93">
        <v>2.1506940250531782E-2</v>
      </c>
      <c r="BY93">
        <v>1.7690722099193229E-2</v>
      </c>
      <c r="BZ93">
        <v>1.8294324087006882E-2</v>
      </c>
      <c r="CA93">
        <v>2.2503745214313191E-2</v>
      </c>
      <c r="CB93">
        <v>1.577544701430536E-2</v>
      </c>
      <c r="CC93">
        <v>1.764668889846872E-2</v>
      </c>
      <c r="CD93">
        <v>1.096102241168922E-2</v>
      </c>
      <c r="CE93">
        <v>1.136189672812426E-2</v>
      </c>
      <c r="CF93">
        <v>0</v>
      </c>
      <c r="CG93">
        <v>8.7667315555017972E-3</v>
      </c>
      <c r="CH93">
        <v>8.2989064320947402E-3</v>
      </c>
      <c r="CI93">
        <v>2.571849294733143E-3</v>
      </c>
      <c r="CJ93">
        <v>6.1458762138318851E-3</v>
      </c>
      <c r="CK93">
        <v>4.7428337887302661E-3</v>
      </c>
      <c r="CL93">
        <v>5.2799774905762523E-3</v>
      </c>
      <c r="CM93">
        <v>1.669676157572764E-2</v>
      </c>
      <c r="CN93">
        <v>2.01608233403212E-2</v>
      </c>
      <c r="CO93">
        <v>2.4956534443841039E-2</v>
      </c>
      <c r="CP93">
        <v>1.0763737319051231E-2</v>
      </c>
      <c r="CQ93">
        <v>2.2500047309487771E-2</v>
      </c>
      <c r="CR93">
        <v>7.8816998853571182E-3</v>
      </c>
      <c r="CS93">
        <v>1.157686942162291E-2</v>
      </c>
      <c r="CT93">
        <v>6.1035892602346624E-3</v>
      </c>
      <c r="CU93">
        <v>1.469815639364988E-2</v>
      </c>
      <c r="CV93">
        <v>1.222104460499474E-2</v>
      </c>
      <c r="CW93">
        <v>1.835464194501479E-2</v>
      </c>
      <c r="CX93">
        <v>2.0730214491896388E-2</v>
      </c>
      <c r="CY93">
        <v>2.3276328122170179E-2</v>
      </c>
      <c r="CZ93">
        <v>1.0569022022998999E-2</v>
      </c>
      <c r="DA93">
        <v>4.587851070131891E-2</v>
      </c>
      <c r="DB93">
        <v>3.6958505840650968E-2</v>
      </c>
      <c r="DC93">
        <v>3.1343983573846053E-2</v>
      </c>
      <c r="DD93">
        <v>2.1580193303178761E-2</v>
      </c>
      <c r="DE93">
        <v>1.6431348751777021E-2</v>
      </c>
      <c r="DF93">
        <v>1.8835247803878082E-2</v>
      </c>
      <c r="DG93">
        <v>1.9207954637874499E-2</v>
      </c>
      <c r="DH93">
        <v>1.2522683174129631E-2</v>
      </c>
      <c r="DI93">
        <v>1.922305817046794E-2</v>
      </c>
      <c r="DJ93">
        <v>1.0505667508541131E-2</v>
      </c>
      <c r="DK93">
        <v>0</v>
      </c>
      <c r="DL93">
        <v>9164.6807209410799</v>
      </c>
      <c r="DM93">
        <v>8160.0841147322881</v>
      </c>
      <c r="DN93">
        <v>2578.9654885590348</v>
      </c>
      <c r="DO93">
        <v>1929.3432188692591</v>
      </c>
      <c r="DP93">
        <v>10632.94927907153</v>
      </c>
      <c r="DQ93">
        <v>11194.50691596204</v>
      </c>
      <c r="DR93">
        <v>14261.63888437622</v>
      </c>
      <c r="DS93">
        <v>11372.81109241673</v>
      </c>
      <c r="DT93">
        <v>41122.336306345707</v>
      </c>
      <c r="DU93">
        <v>513.58754012407701</v>
      </c>
      <c r="DV93">
        <v>6543.7571703795811</v>
      </c>
    </row>
    <row r="94" spans="1:126" hidden="1" x14ac:dyDescent="0.25">
      <c r="A94" s="1" t="s">
        <v>217</v>
      </c>
      <c r="B94">
        <v>313227.73442055652</v>
      </c>
      <c r="C94">
        <v>27661644.984242242</v>
      </c>
      <c r="D94">
        <v>0.20832411493670891</v>
      </c>
      <c r="E94">
        <v>7.2419356614043848E-2</v>
      </c>
      <c r="F94">
        <v>0.16247565224125771</v>
      </c>
      <c r="G94">
        <v>0.10640952405279321</v>
      </c>
      <c r="H94">
        <v>8.7604716395481674E-2</v>
      </c>
      <c r="I94">
        <v>0</v>
      </c>
      <c r="J94">
        <v>0.25826436329677582</v>
      </c>
      <c r="K94">
        <v>0.29411300380293959</v>
      </c>
      <c r="L94">
        <v>0.15416793010151331</v>
      </c>
      <c r="M94">
        <v>0.15726787072968429</v>
      </c>
      <c r="N94">
        <v>1.373147662272042</v>
      </c>
      <c r="O94">
        <v>0.20867625500760539</v>
      </c>
      <c r="P94">
        <v>0.19961285055187511</v>
      </c>
      <c r="Q94">
        <v>0.1193780167911984</v>
      </c>
      <c r="R94">
        <v>0.14339588538472661</v>
      </c>
      <c r="S94">
        <v>0.2398901555644368</v>
      </c>
      <c r="T94">
        <v>0.14831749563006211</v>
      </c>
      <c r="U94">
        <v>0.12261366249433719</v>
      </c>
      <c r="V94">
        <v>0.1449480842661979</v>
      </c>
      <c r="W94">
        <v>0.22532783994402381</v>
      </c>
      <c r="X94">
        <v>0.1066866550397597</v>
      </c>
      <c r="Y94">
        <v>0.14461326129177579</v>
      </c>
      <c r="Z94">
        <v>0.18596541453457829</v>
      </c>
      <c r="AA94">
        <v>0.35133179479738219</v>
      </c>
      <c r="AB94">
        <v>0.18896417434019691</v>
      </c>
      <c r="AC94">
        <v>2.3587058138005008</v>
      </c>
      <c r="AD94">
        <v>0.47810681595314253</v>
      </c>
      <c r="AE94">
        <v>0.21242722147838011</v>
      </c>
      <c r="AF94">
        <v>0.56990020541084874</v>
      </c>
      <c r="AG94">
        <v>0.58359733712555173</v>
      </c>
      <c r="AH94">
        <v>0.69092614910544714</v>
      </c>
      <c r="AI94">
        <v>0.35043364707594199</v>
      </c>
      <c r="AJ94">
        <v>0.40252277969163691</v>
      </c>
      <c r="AK94">
        <v>0.34127467602740102</v>
      </c>
      <c r="AL94">
        <v>0.24059990644449181</v>
      </c>
      <c r="AM94">
        <v>0.36047607020897221</v>
      </c>
      <c r="AN94">
        <v>0.43143282731543708</v>
      </c>
      <c r="AO94">
        <v>0.41563958144541419</v>
      </c>
      <c r="AP94">
        <v>0.25700520992100911</v>
      </c>
      <c r="AQ94">
        <v>0.19477072981098789</v>
      </c>
      <c r="AR94">
        <v>0.10925580521600491</v>
      </c>
      <c r="AS94">
        <v>0.19488316990280971</v>
      </c>
      <c r="AT94">
        <v>0.1627550846312647</v>
      </c>
      <c r="AU94">
        <v>0.24219278326143229</v>
      </c>
      <c r="AV94">
        <v>8.035468823049266E-2</v>
      </c>
      <c r="AW94">
        <v>0.16372548542964349</v>
      </c>
      <c r="AX94">
        <v>0.117836191735713</v>
      </c>
      <c r="AY94">
        <v>0.1230828865678765</v>
      </c>
      <c r="AZ94">
        <v>0.13460690407359471</v>
      </c>
      <c r="BA94">
        <v>4.8272819952986511E-2</v>
      </c>
      <c r="BB94">
        <v>0.1123992853744035</v>
      </c>
      <c r="BC94">
        <v>0.12502329720476149</v>
      </c>
      <c r="BD94">
        <v>0.38495150485599189</v>
      </c>
      <c r="BE94">
        <v>0.6922472114579632</v>
      </c>
      <c r="BF94">
        <v>6.2192399064306417E-2</v>
      </c>
      <c r="BG94">
        <v>2.76151582503107E-2</v>
      </c>
      <c r="BH94">
        <v>0.1089963520327942</v>
      </c>
      <c r="BI94">
        <v>5.5942484578498812E-2</v>
      </c>
      <c r="BJ94">
        <v>0.109746437037789</v>
      </c>
      <c r="BK94">
        <v>0.1117337327672548</v>
      </c>
      <c r="BL94">
        <v>9.6072471198643233E-2</v>
      </c>
      <c r="BM94">
        <v>8.2828477910695128E-2</v>
      </c>
      <c r="BN94">
        <v>5.0383299259851383E-2</v>
      </c>
      <c r="BO94">
        <v>2.8646676910558201E-2</v>
      </c>
      <c r="BP94">
        <v>9.33949626042581E-2</v>
      </c>
      <c r="BQ94">
        <v>0.1435578265197944</v>
      </c>
      <c r="BR94">
        <v>9.2047670215339786E-2</v>
      </c>
      <c r="BS94">
        <v>0.45846170143581838</v>
      </c>
      <c r="BT94">
        <v>5.5131558206886387E-2</v>
      </c>
      <c r="BU94">
        <v>6.675884908662981E-2</v>
      </c>
      <c r="BV94">
        <v>7.3270839373421021E-2</v>
      </c>
      <c r="BW94">
        <v>7.9333528778542273E-2</v>
      </c>
      <c r="BX94">
        <v>5.0415622749467648E-2</v>
      </c>
      <c r="BY94">
        <v>5.6810323976489309E-2</v>
      </c>
      <c r="BZ94">
        <v>5.8384499841079768E-2</v>
      </c>
      <c r="CA94">
        <v>6.7088851302137681E-2</v>
      </c>
      <c r="CB94">
        <v>5.2171454844297159E-2</v>
      </c>
      <c r="CC94">
        <v>5.3906454720134819E-2</v>
      </c>
      <c r="CD94">
        <v>3.7411498754911912E-2</v>
      </c>
      <c r="CE94">
        <v>3.2209003126599252E-2</v>
      </c>
      <c r="CF94">
        <v>0</v>
      </c>
      <c r="CG94">
        <v>3.1336264046028718E-2</v>
      </c>
      <c r="CH94">
        <v>2.2250027109774341E-2</v>
      </c>
      <c r="CI94">
        <v>8.0701075706472673E-3</v>
      </c>
      <c r="CJ94">
        <v>2.1945147608211951E-2</v>
      </c>
      <c r="CK94">
        <v>1.472730272721047E-2</v>
      </c>
      <c r="CL94">
        <v>1.750088111323796E-2</v>
      </c>
      <c r="CM94">
        <v>5.0293417194682451E-2</v>
      </c>
      <c r="CN94">
        <v>6.3473746540049836E-2</v>
      </c>
      <c r="CO94">
        <v>8.413659894287763E-2</v>
      </c>
      <c r="CP94">
        <v>3.1178018915176259E-2</v>
      </c>
      <c r="CQ94">
        <v>6.9060240383625501E-2</v>
      </c>
      <c r="CR94">
        <v>2.5291292980698321E-2</v>
      </c>
      <c r="CS94">
        <v>3.9060043000386228E-2</v>
      </c>
      <c r="CT94">
        <v>1.7564980356066622E-2</v>
      </c>
      <c r="CU94">
        <v>6.3620549227655129E-2</v>
      </c>
      <c r="CV94">
        <v>3.8511711991192438E-2</v>
      </c>
      <c r="CW94">
        <v>5.5445900786880768E-2</v>
      </c>
      <c r="CX94">
        <v>6.0620345570476318E-2</v>
      </c>
      <c r="CY94">
        <v>5.5071924692018492E-2</v>
      </c>
      <c r="CZ94">
        <v>3.006995172833981E-2</v>
      </c>
      <c r="DA94">
        <v>0.11034875906282</v>
      </c>
      <c r="DB94">
        <v>9.4548537741977648E-2</v>
      </c>
      <c r="DC94">
        <v>7.8636453245160678E-2</v>
      </c>
      <c r="DD94">
        <v>6.593492554022444E-2</v>
      </c>
      <c r="DE94">
        <v>5.0632965873438553E-2</v>
      </c>
      <c r="DF94">
        <v>5.6442827801861863E-2</v>
      </c>
      <c r="DG94">
        <v>5.9788680799103933E-2</v>
      </c>
      <c r="DH94">
        <v>4.8105412129493992E-2</v>
      </c>
      <c r="DI94">
        <v>5.8573975123881968E-2</v>
      </c>
      <c r="DJ94">
        <v>3.3842904471701268E-2</v>
      </c>
      <c r="DK94">
        <v>0</v>
      </c>
      <c r="DL94">
        <v>22914.76314749879</v>
      </c>
      <c r="DM94">
        <v>8625.2400454713334</v>
      </c>
      <c r="DN94">
        <v>6809.6741863586813</v>
      </c>
      <c r="DO94">
        <v>22586.624358364541</v>
      </c>
      <c r="DP94">
        <v>15728.891817016891</v>
      </c>
      <c r="DQ94">
        <v>21888.966108854242</v>
      </c>
      <c r="DR94">
        <v>34260.540864117422</v>
      </c>
      <c r="DS94">
        <v>87273.647185123526</v>
      </c>
      <c r="DT94">
        <v>93139.386707751008</v>
      </c>
      <c r="DU94">
        <v>742.64414936227331</v>
      </c>
      <c r="DV94">
        <v>17225.693031422979</v>
      </c>
    </row>
    <row r="95" spans="1:126" hidden="1" x14ac:dyDescent="0.25">
      <c r="A95" s="1" t="s">
        <v>218</v>
      </c>
      <c r="B95">
        <v>31830.969440651581</v>
      </c>
      <c r="C95">
        <v>2763388.4945677249</v>
      </c>
      <c r="D95">
        <v>1.9142564420962491E-2</v>
      </c>
      <c r="E95">
        <v>6.6881643214885397E-3</v>
      </c>
      <c r="F95">
        <v>1.457788704435611E-2</v>
      </c>
      <c r="G95">
        <v>9.4746923225736135E-3</v>
      </c>
      <c r="H95">
        <v>7.835003410107233E-3</v>
      </c>
      <c r="I95">
        <v>0</v>
      </c>
      <c r="J95">
        <v>4.3930378908020019E-2</v>
      </c>
      <c r="K95">
        <v>2.6285820277432571E-2</v>
      </c>
      <c r="L95">
        <v>1.5088671931442371E-2</v>
      </c>
      <c r="M95">
        <v>1.521383803423928E-2</v>
      </c>
      <c r="N95">
        <v>0.1206444382932315</v>
      </c>
      <c r="O95">
        <v>1.7643073643783778E-2</v>
      </c>
      <c r="P95">
        <v>2.11672275414377E-2</v>
      </c>
      <c r="Q95">
        <v>1.089567960980063E-2</v>
      </c>
      <c r="R95">
        <v>1.254653976693996E-2</v>
      </c>
      <c r="S95">
        <v>2.0872673138579999E-2</v>
      </c>
      <c r="T95">
        <v>1.363655389638674E-2</v>
      </c>
      <c r="U95">
        <v>1.1489322492208191E-2</v>
      </c>
      <c r="V95">
        <v>1.4571384006060201E-2</v>
      </c>
      <c r="W95">
        <v>3.1116779768465431E-2</v>
      </c>
      <c r="X95">
        <v>1.7565708926137281E-2</v>
      </c>
      <c r="Y95">
        <v>1.7080287298904751E-2</v>
      </c>
      <c r="Z95">
        <v>2.7938564675825131E-2</v>
      </c>
      <c r="AA95">
        <v>3.6886349403675377E-2</v>
      </c>
      <c r="AB95">
        <v>1.994410584721466E-2</v>
      </c>
      <c r="AC95">
        <v>0.2024500126450374</v>
      </c>
      <c r="AD95">
        <v>4.7025564604473893E-2</v>
      </c>
      <c r="AE95">
        <v>2.094597370120815E-2</v>
      </c>
      <c r="AF95">
        <v>5.5955817927281187E-2</v>
      </c>
      <c r="AG95">
        <v>5.8060904643505468E-2</v>
      </c>
      <c r="AH95">
        <v>6.7379227609173017E-2</v>
      </c>
      <c r="AI95">
        <v>3.4589781409542143E-2</v>
      </c>
      <c r="AJ95">
        <v>3.9527371890296842E-2</v>
      </c>
      <c r="AK95">
        <v>3.4294687403137743E-2</v>
      </c>
      <c r="AL95">
        <v>1.9340696904854099E-2</v>
      </c>
      <c r="AM95">
        <v>3.3003960990285318E-2</v>
      </c>
      <c r="AN95">
        <v>3.7438981150490533E-2</v>
      </c>
      <c r="AO95">
        <v>3.8782760768002897E-2</v>
      </c>
      <c r="AP95">
        <v>2.2691051474825981E-2</v>
      </c>
      <c r="AQ95">
        <v>1.754916323575148E-2</v>
      </c>
      <c r="AR95">
        <v>9.4828862296271327E-3</v>
      </c>
      <c r="AS95">
        <v>1.6766987112402761E-2</v>
      </c>
      <c r="AT95">
        <v>1.521261266849137E-2</v>
      </c>
      <c r="AU95">
        <v>2.4117988362561991E-2</v>
      </c>
      <c r="AV95">
        <v>8.5641623627052063E-3</v>
      </c>
      <c r="AW95">
        <v>1.730904383437544E-2</v>
      </c>
      <c r="AX95">
        <v>1.2659369049723651E-2</v>
      </c>
      <c r="AY95">
        <v>1.403992878147451E-2</v>
      </c>
      <c r="AZ95">
        <v>1.454599923695625E-2</v>
      </c>
      <c r="BA95">
        <v>4.9053521982478651E-3</v>
      </c>
      <c r="BB95">
        <v>1.20167344975488E-2</v>
      </c>
      <c r="BC95">
        <v>1.144097817378264E-2</v>
      </c>
      <c r="BD95">
        <v>4.5709804126681783E-2</v>
      </c>
      <c r="BE95">
        <v>6.3343292894588357E-2</v>
      </c>
      <c r="BF95">
        <v>6.0199527213463666E-3</v>
      </c>
      <c r="BG95">
        <v>4.5433112300386118E-3</v>
      </c>
      <c r="BH95">
        <v>1.9679387576600049E-2</v>
      </c>
      <c r="BI95">
        <v>9.2203128702330918E-3</v>
      </c>
      <c r="BJ95">
        <v>9.9662632368843103E-3</v>
      </c>
      <c r="BK95">
        <v>1.0202994221442141E-2</v>
      </c>
      <c r="BL95">
        <v>8.7646731777079965E-3</v>
      </c>
      <c r="BM95">
        <v>7.9557852374781638E-3</v>
      </c>
      <c r="BN95">
        <v>4.6944829881615992E-3</v>
      </c>
      <c r="BO95">
        <v>2.8272481941578631E-3</v>
      </c>
      <c r="BP95">
        <v>8.5361571061631E-3</v>
      </c>
      <c r="BQ95">
        <v>1.2571935060839749E-2</v>
      </c>
      <c r="BR95">
        <v>8.2909323595224699E-3</v>
      </c>
      <c r="BS95">
        <v>3.8003383720375837E-2</v>
      </c>
      <c r="BT95">
        <v>5.2540720796833791E-3</v>
      </c>
      <c r="BU95">
        <v>6.1517903634437992E-3</v>
      </c>
      <c r="BV95">
        <v>6.4731728996123119E-3</v>
      </c>
      <c r="BW95">
        <v>6.8823380742672668E-3</v>
      </c>
      <c r="BX95">
        <v>4.9952859988059662E-3</v>
      </c>
      <c r="BY95">
        <v>5.2356056674539532E-3</v>
      </c>
      <c r="BZ95">
        <v>5.3297349468529086E-3</v>
      </c>
      <c r="CA95">
        <v>6.3846443195312184E-3</v>
      </c>
      <c r="CB95">
        <v>4.7927560532172956E-3</v>
      </c>
      <c r="CC95">
        <v>5.1538709398898201E-3</v>
      </c>
      <c r="CD95">
        <v>3.5167421744908851E-3</v>
      </c>
      <c r="CE95">
        <v>3.090288913738437E-3</v>
      </c>
      <c r="CF95">
        <v>0</v>
      </c>
      <c r="CG95">
        <v>2.9590595617911301E-3</v>
      </c>
      <c r="CH95">
        <v>2.146108001734049E-3</v>
      </c>
      <c r="CI95">
        <v>8.0080450500809113E-4</v>
      </c>
      <c r="CJ95">
        <v>2.1201349429263612E-3</v>
      </c>
      <c r="CK95">
        <v>1.4452529562291119E-3</v>
      </c>
      <c r="CL95">
        <v>1.688175491502185E-3</v>
      </c>
      <c r="CM95">
        <v>4.8336678376278211E-3</v>
      </c>
      <c r="CN95">
        <v>6.1830225128442504E-3</v>
      </c>
      <c r="CO95">
        <v>7.9378549614682031E-3</v>
      </c>
      <c r="CP95">
        <v>3.02188279699892E-3</v>
      </c>
      <c r="CQ95">
        <v>6.7136503530928491E-3</v>
      </c>
      <c r="CR95">
        <v>2.4652900943228609E-3</v>
      </c>
      <c r="CS95">
        <v>3.7897279727198319E-3</v>
      </c>
      <c r="CT95">
        <v>1.709458950350704E-3</v>
      </c>
      <c r="CU95">
        <v>6.0508746726329913E-3</v>
      </c>
      <c r="CV95">
        <v>3.6896688790868351E-3</v>
      </c>
      <c r="CW95">
        <v>5.4520859858796329E-3</v>
      </c>
      <c r="CX95">
        <v>5.9082139713934508E-3</v>
      </c>
      <c r="CY95">
        <v>6.017107460640634E-3</v>
      </c>
      <c r="CZ95">
        <v>2.90086322518657E-3</v>
      </c>
      <c r="DA95">
        <v>1.162723545620406E-2</v>
      </c>
      <c r="DB95">
        <v>9.7899845993805624E-3</v>
      </c>
      <c r="DC95">
        <v>8.2109181806127775E-3</v>
      </c>
      <c r="DD95">
        <v>6.1045623530430037E-3</v>
      </c>
      <c r="DE95">
        <v>4.8372531182502218E-3</v>
      </c>
      <c r="DF95">
        <v>5.1892603587359266E-3</v>
      </c>
      <c r="DG95">
        <v>5.6492104544140992E-3</v>
      </c>
      <c r="DH95">
        <v>4.5817831609331131E-3</v>
      </c>
      <c r="DI95">
        <v>5.6842871302351348E-3</v>
      </c>
      <c r="DJ95">
        <v>3.294432949196346E-3</v>
      </c>
      <c r="DK95">
        <v>0</v>
      </c>
      <c r="DL95">
        <v>1911.9744089370761</v>
      </c>
      <c r="DM95">
        <v>1717.579314928355</v>
      </c>
      <c r="DN95">
        <v>670.60825114174622</v>
      </c>
      <c r="DO95">
        <v>2396.705097943719</v>
      </c>
      <c r="DP95">
        <v>2103.326938797687</v>
      </c>
      <c r="DQ95">
        <v>2518.836961306798</v>
      </c>
      <c r="DR95">
        <v>3469.2274523839919</v>
      </c>
      <c r="DS95">
        <v>7509.5925409406736</v>
      </c>
      <c r="DT95">
        <v>9533.1184742715286</v>
      </c>
      <c r="DU95">
        <v>127.304673709589</v>
      </c>
      <c r="DV95">
        <v>1758.5213660181971</v>
      </c>
    </row>
    <row r="96" spans="1:126" hidden="1" x14ac:dyDescent="0.25">
      <c r="A96" s="1" t="s">
        <v>219</v>
      </c>
      <c r="B96">
        <v>44094.462248592907</v>
      </c>
      <c r="C96">
        <v>7309545.9900154993</v>
      </c>
      <c r="D96">
        <v>2.3022963227185979E-2</v>
      </c>
      <c r="E96">
        <v>7.4639951940287923E-3</v>
      </c>
      <c r="F96">
        <v>1.921009736195348E-2</v>
      </c>
      <c r="G96">
        <v>9.8006025952813228E-3</v>
      </c>
      <c r="H96">
        <v>5.4951857493279778E-3</v>
      </c>
      <c r="I96">
        <v>0</v>
      </c>
      <c r="J96">
        <v>4.3208979162269408E-2</v>
      </c>
      <c r="K96">
        <v>1.7833789844323111E-2</v>
      </c>
      <c r="L96">
        <v>1.8495764691171229E-2</v>
      </c>
      <c r="M96">
        <v>1.7843816394441971E-2</v>
      </c>
      <c r="N96">
        <v>3.6785412889274532E-2</v>
      </c>
      <c r="O96">
        <v>2.3110786856428721E-2</v>
      </c>
      <c r="P96">
        <v>2.528635923233442E-2</v>
      </c>
      <c r="Q96">
        <v>1.3055588796720721E-2</v>
      </c>
      <c r="R96">
        <v>1.6452623079283791E-2</v>
      </c>
      <c r="S96">
        <v>2.7016846121723281E-2</v>
      </c>
      <c r="T96">
        <v>1.8417289734801189E-2</v>
      </c>
      <c r="U96">
        <v>1.5517420926813101E-2</v>
      </c>
      <c r="V96">
        <v>1.8917234635784499E-2</v>
      </c>
      <c r="W96">
        <v>3.4476955620990138E-2</v>
      </c>
      <c r="X96">
        <v>1.7612919591853269E-2</v>
      </c>
      <c r="Y96">
        <v>2.0762645559413359E-2</v>
      </c>
      <c r="Z96">
        <v>2.8824773194697461E-2</v>
      </c>
      <c r="AA96">
        <v>4.4057204262714318E-2</v>
      </c>
      <c r="AB96">
        <v>2.4584142097156151E-2</v>
      </c>
      <c r="AC96">
        <v>8.2349116905263323E-2</v>
      </c>
      <c r="AD96">
        <v>5.3417810582356881E-2</v>
      </c>
      <c r="AE96">
        <v>2.445247242956828E-2</v>
      </c>
      <c r="AF96">
        <v>6.4155566409873688E-2</v>
      </c>
      <c r="AG96">
        <v>6.0986740109965673E-2</v>
      </c>
      <c r="AH96">
        <v>7.1950783245617239E-2</v>
      </c>
      <c r="AI96">
        <v>3.898089259940006E-2</v>
      </c>
      <c r="AJ96">
        <v>4.5025115275753251E-2</v>
      </c>
      <c r="AK96">
        <v>4.2171019871119299E-2</v>
      </c>
      <c r="AL96">
        <v>0.1204038204547328</v>
      </c>
      <c r="AM96">
        <v>6.7072780802396398E-2</v>
      </c>
      <c r="AN96">
        <v>7.0611433849175481E-2</v>
      </c>
      <c r="AO96">
        <v>7.489817175870149E-2</v>
      </c>
      <c r="AP96">
        <v>4.3175813007198117E-2</v>
      </c>
      <c r="AQ96">
        <v>3.151047579781481E-2</v>
      </c>
      <c r="AR96">
        <v>1.5057147092764331E-2</v>
      </c>
      <c r="AS96">
        <v>2.812639274791932E-2</v>
      </c>
      <c r="AT96">
        <v>2.577349484085675E-2</v>
      </c>
      <c r="AU96">
        <v>3.6097256494456872E-2</v>
      </c>
      <c r="AV96">
        <v>1.315445691219606E-2</v>
      </c>
      <c r="AW96">
        <v>2.5040146668317081E-2</v>
      </c>
      <c r="AX96">
        <v>1.819760744890404E-2</v>
      </c>
      <c r="AY96">
        <v>1.820035815025637E-2</v>
      </c>
      <c r="AZ96">
        <v>1.9856810299617101E-2</v>
      </c>
      <c r="BA96">
        <v>6.9410773553380666E-3</v>
      </c>
      <c r="BB96">
        <v>1.717365570644612E-2</v>
      </c>
      <c r="BC96">
        <v>1.7146107403090791E-2</v>
      </c>
      <c r="BD96">
        <v>1.79551021628543E-2</v>
      </c>
      <c r="BE96">
        <v>2.047871079200627E-2</v>
      </c>
      <c r="BF96">
        <v>5.5996418355928916E-3</v>
      </c>
      <c r="BG96">
        <v>1.7646551642530831E-2</v>
      </c>
      <c r="BH96">
        <v>8.4236646787406944E-2</v>
      </c>
      <c r="BI96">
        <v>3.5740165436858921E-2</v>
      </c>
      <c r="BJ96">
        <v>3.8328790859040958E-2</v>
      </c>
      <c r="BK96">
        <v>3.299564586840624E-2</v>
      </c>
      <c r="BL96">
        <v>2.865663757936996E-2</v>
      </c>
      <c r="BM96">
        <v>1.0755297909854879E-2</v>
      </c>
      <c r="BN96">
        <v>5.1602936819045882E-3</v>
      </c>
      <c r="BO96">
        <v>3.3040111318214491E-3</v>
      </c>
      <c r="BP96">
        <v>1.0084934912645369E-2</v>
      </c>
      <c r="BQ96">
        <v>1.465596521110833E-2</v>
      </c>
      <c r="BR96">
        <v>8.237446426153941E-3</v>
      </c>
      <c r="BS96">
        <v>4.4202872738935139E-2</v>
      </c>
      <c r="BT96">
        <v>6.8334793985190692E-3</v>
      </c>
      <c r="BU96">
        <v>7.0921699300361858E-3</v>
      </c>
      <c r="BV96">
        <v>8.0404475329808513E-3</v>
      </c>
      <c r="BW96">
        <v>9.0974954193507648E-3</v>
      </c>
      <c r="BX96">
        <v>6.7825962145750176E-3</v>
      </c>
      <c r="BY96">
        <v>7.6863693590373044E-3</v>
      </c>
      <c r="BZ96">
        <v>8.0477863885757353E-3</v>
      </c>
      <c r="CA96">
        <v>9.5933842165513358E-3</v>
      </c>
      <c r="CB96">
        <v>7.0778496941946017E-3</v>
      </c>
      <c r="CC96">
        <v>6.8820149217371489E-3</v>
      </c>
      <c r="CD96">
        <v>5.3236687230082342E-3</v>
      </c>
      <c r="CE96">
        <v>5.0964864325175442E-3</v>
      </c>
      <c r="CF96">
        <v>0</v>
      </c>
      <c r="CG96">
        <v>4.2522965950531396E-3</v>
      </c>
      <c r="CH96">
        <v>4.673673450256305E-3</v>
      </c>
      <c r="CI96">
        <v>1.4575928543051481E-3</v>
      </c>
      <c r="CJ96">
        <v>3.4486217678798602E-3</v>
      </c>
      <c r="CK96">
        <v>1.980994073558299E-3</v>
      </c>
      <c r="CL96">
        <v>2.2595534058482631E-3</v>
      </c>
      <c r="CM96">
        <v>7.5693017576350238E-3</v>
      </c>
      <c r="CN96">
        <v>8.2888861180749722E-3</v>
      </c>
      <c r="CO96">
        <v>1.118905182847311E-2</v>
      </c>
      <c r="CP96">
        <v>4.4307944329682646E-3</v>
      </c>
      <c r="CQ96">
        <v>9.8661157151238889E-3</v>
      </c>
      <c r="CR96">
        <v>3.3686323038274019E-3</v>
      </c>
      <c r="CS96">
        <v>4.6673373141881578E-3</v>
      </c>
      <c r="CT96">
        <v>2.616807053304462E-3</v>
      </c>
      <c r="CU96">
        <v>6.358090989148215E-3</v>
      </c>
      <c r="CV96">
        <v>5.2621148272220843E-3</v>
      </c>
      <c r="CW96">
        <v>8.0231285764226119E-3</v>
      </c>
      <c r="CX96">
        <v>8.9926297702587268E-3</v>
      </c>
      <c r="CY96">
        <v>9.430711262877008E-3</v>
      </c>
      <c r="CZ96">
        <v>3.7454435367089631E-3</v>
      </c>
      <c r="DA96">
        <v>1.552344847374644E-2</v>
      </c>
      <c r="DB96">
        <v>1.264414737441007E-2</v>
      </c>
      <c r="DC96">
        <v>1.0589665252280171E-2</v>
      </c>
      <c r="DD96">
        <v>9.405436797093476E-3</v>
      </c>
      <c r="DE96">
        <v>7.2449343264851833E-3</v>
      </c>
      <c r="DF96">
        <v>8.3186217434215899E-3</v>
      </c>
      <c r="DG96">
        <v>8.1401116385726655E-3</v>
      </c>
      <c r="DH96">
        <v>5.6628936835948626E-3</v>
      </c>
      <c r="DI96">
        <v>8.1260054617972935E-3</v>
      </c>
      <c r="DJ96">
        <v>4.4545467570734406E-3</v>
      </c>
      <c r="DK96">
        <v>0</v>
      </c>
      <c r="DL96">
        <v>2483.1314284427272</v>
      </c>
      <c r="DM96">
        <v>1634.889277237914</v>
      </c>
      <c r="DN96">
        <v>1357.542854409342</v>
      </c>
      <c r="DO96">
        <v>1459.400198543666</v>
      </c>
      <c r="DP96">
        <v>2343.3685478844391</v>
      </c>
      <c r="DQ96">
        <v>3094.8351334081608</v>
      </c>
      <c r="DR96">
        <v>4992.3897511766982</v>
      </c>
      <c r="DS96">
        <v>8322.3879999621913</v>
      </c>
      <c r="DT96">
        <v>18406.51705752777</v>
      </c>
      <c r="DU96">
        <v>506.81928840072788</v>
      </c>
      <c r="DV96">
        <v>2737.9275140863938</v>
      </c>
    </row>
    <row r="97" spans="1:126" hidden="1" x14ac:dyDescent="0.25">
      <c r="A97" s="1" t="s">
        <v>220</v>
      </c>
      <c r="B97">
        <v>53518.552019230658</v>
      </c>
      <c r="C97">
        <v>7208939.7549729384</v>
      </c>
      <c r="D97">
        <v>2.8621496940582209E-2</v>
      </c>
      <c r="E97">
        <v>6.758655808186128E-3</v>
      </c>
      <c r="F97">
        <v>2.0098899975163141E-2</v>
      </c>
      <c r="G97">
        <v>8.3926321468513788E-3</v>
      </c>
      <c r="H97">
        <v>4.5583034675969972E-3</v>
      </c>
      <c r="I97">
        <v>0</v>
      </c>
      <c r="J97">
        <v>0.1114655083307214</v>
      </c>
      <c r="K97">
        <v>1.4769513927181181E-2</v>
      </c>
      <c r="L97">
        <v>3.3800174760612582E-2</v>
      </c>
      <c r="M97">
        <v>2.6833498038066721E-2</v>
      </c>
      <c r="N97">
        <v>2.4313825634803631E-2</v>
      </c>
      <c r="O97">
        <v>3.2082710242509811E-2</v>
      </c>
      <c r="P97">
        <v>3.84439326336177E-2</v>
      </c>
      <c r="Q97">
        <v>2.030292368247643E-2</v>
      </c>
      <c r="R97">
        <v>2.598567026025695E-2</v>
      </c>
      <c r="S97">
        <v>4.2547131670163822E-2</v>
      </c>
      <c r="T97">
        <v>2.70695809643276E-2</v>
      </c>
      <c r="U97">
        <v>2.213774946473384E-2</v>
      </c>
      <c r="V97">
        <v>4.3873023862951589E-2</v>
      </c>
      <c r="W97">
        <v>7.5409176582685991E-2</v>
      </c>
      <c r="X97">
        <v>4.6566110993888812E-2</v>
      </c>
      <c r="Y97">
        <v>4.4409381620038893E-2</v>
      </c>
      <c r="Z97">
        <v>7.19928371379919E-2</v>
      </c>
      <c r="AA97">
        <v>0.12651477369224631</v>
      </c>
      <c r="AB97">
        <v>8.3535522868682127E-2</v>
      </c>
      <c r="AC97">
        <v>2.1110612567923549E-2</v>
      </c>
      <c r="AD97">
        <v>6.8234294624297559E-2</v>
      </c>
      <c r="AE97">
        <v>3.3762084800421532E-2</v>
      </c>
      <c r="AF97">
        <v>8.2044919905958386E-2</v>
      </c>
      <c r="AG97">
        <v>7.6602552167148244E-2</v>
      </c>
      <c r="AH97">
        <v>8.9652295124929574E-2</v>
      </c>
      <c r="AI97">
        <v>4.9312902483839537E-2</v>
      </c>
      <c r="AJ97">
        <v>5.7681762506251073E-2</v>
      </c>
      <c r="AK97">
        <v>7.1587446700982257E-2</v>
      </c>
      <c r="AL97">
        <v>6.1142860351520278E-2</v>
      </c>
      <c r="AM97">
        <v>7.6192867360987349E-2</v>
      </c>
      <c r="AN97">
        <v>5.2831638566837022E-2</v>
      </c>
      <c r="AO97">
        <v>6.8923173548729372E-2</v>
      </c>
      <c r="AP97">
        <v>4.106062033176508E-2</v>
      </c>
      <c r="AQ97">
        <v>3.04859681462929E-2</v>
      </c>
      <c r="AR97">
        <v>1.7891345625871E-2</v>
      </c>
      <c r="AS97">
        <v>2.9256471168685079E-2</v>
      </c>
      <c r="AT97">
        <v>2.7022737346554609E-2</v>
      </c>
      <c r="AU97">
        <v>4.295309950556938E-2</v>
      </c>
      <c r="AV97">
        <v>1.4709680275567009E-2</v>
      </c>
      <c r="AW97">
        <v>2.8044293904265868E-2</v>
      </c>
      <c r="AX97">
        <v>2.069074732080467E-2</v>
      </c>
      <c r="AY97">
        <v>2.7595045297706271E-2</v>
      </c>
      <c r="AZ97">
        <v>2.6832147712322701E-2</v>
      </c>
      <c r="BA97">
        <v>7.6209132586927859E-3</v>
      </c>
      <c r="BB97">
        <v>1.940135007256329E-2</v>
      </c>
      <c r="BC97">
        <v>1.7224147985694969E-2</v>
      </c>
      <c r="BD97">
        <v>1.475770373528228E-2</v>
      </c>
      <c r="BE97">
        <v>1.2070963237950221E-2</v>
      </c>
      <c r="BF97">
        <v>5.5689910152316941E-3</v>
      </c>
      <c r="BG97">
        <v>2.2521076853181089E-2</v>
      </c>
      <c r="BH97">
        <v>0.1097440780534021</v>
      </c>
      <c r="BI97">
        <v>4.6530688136424282E-2</v>
      </c>
      <c r="BJ97">
        <v>2.7377796268300982E-2</v>
      </c>
      <c r="BK97">
        <v>2.397624363262079E-2</v>
      </c>
      <c r="BL97">
        <v>2.1134770487229081E-2</v>
      </c>
      <c r="BM97">
        <v>1.151828055734848E-2</v>
      </c>
      <c r="BN97">
        <v>5.1571291783622164E-3</v>
      </c>
      <c r="BO97">
        <v>3.706797783597812E-3</v>
      </c>
      <c r="BP97">
        <v>8.6542079517320167E-3</v>
      </c>
      <c r="BQ97">
        <v>1.050365675112966E-2</v>
      </c>
      <c r="BR97">
        <v>7.3134256025044623E-3</v>
      </c>
      <c r="BS97">
        <v>1.866836597243254E-2</v>
      </c>
      <c r="BT97">
        <v>7.2411297395489531E-3</v>
      </c>
      <c r="BU97">
        <v>7.4331915567140043E-3</v>
      </c>
      <c r="BV97">
        <v>1.048823462297588E-2</v>
      </c>
      <c r="BW97">
        <v>1.214755061553947E-2</v>
      </c>
      <c r="BX97">
        <v>1.2056562344397E-2</v>
      </c>
      <c r="BY97">
        <v>9.2958665749649522E-3</v>
      </c>
      <c r="BZ97">
        <v>9.7284883010592491E-3</v>
      </c>
      <c r="CA97">
        <v>1.0883295134975201E-2</v>
      </c>
      <c r="CB97">
        <v>8.3620243620066079E-3</v>
      </c>
      <c r="CC97">
        <v>9.4011382075641133E-3</v>
      </c>
      <c r="CD97">
        <v>6.1133385489359126E-3</v>
      </c>
      <c r="CE97">
        <v>6.4060912994104166E-3</v>
      </c>
      <c r="CF97">
        <v>0</v>
      </c>
      <c r="CG97">
        <v>4.853437316576263E-3</v>
      </c>
      <c r="CH97">
        <v>4.2565008920461209E-3</v>
      </c>
      <c r="CI97">
        <v>1.311515299215728E-3</v>
      </c>
      <c r="CJ97">
        <v>3.410247186859778E-3</v>
      </c>
      <c r="CK97">
        <v>2.6153580281193878E-3</v>
      </c>
      <c r="CL97">
        <v>2.9128366087072502E-3</v>
      </c>
      <c r="CM97">
        <v>9.2313215403313359E-3</v>
      </c>
      <c r="CN97">
        <v>1.003588741512695E-2</v>
      </c>
      <c r="CO97">
        <v>1.247620588986806E-2</v>
      </c>
      <c r="CP97">
        <v>6.0323182360822866E-3</v>
      </c>
      <c r="CQ97">
        <v>1.253812162126814E-2</v>
      </c>
      <c r="CR97">
        <v>4.3845116919370916E-3</v>
      </c>
      <c r="CS97">
        <v>4.8710018190838752E-3</v>
      </c>
      <c r="CT97">
        <v>3.4160957887619408E-3</v>
      </c>
      <c r="CU97">
        <v>8.0247111125691783E-3</v>
      </c>
      <c r="CV97">
        <v>6.7708431509157334E-3</v>
      </c>
      <c r="CW97">
        <v>1.022682903454818E-2</v>
      </c>
      <c r="CX97">
        <v>1.154481300038576E-2</v>
      </c>
      <c r="CY97">
        <v>1.1411729581686229E-2</v>
      </c>
      <c r="CZ97">
        <v>5.4577613485309907E-3</v>
      </c>
      <c r="DA97">
        <v>2.232689382958318E-2</v>
      </c>
      <c r="DB97">
        <v>1.7785610453918219E-2</v>
      </c>
      <c r="DC97">
        <v>1.5053620994091721E-2</v>
      </c>
      <c r="DD97">
        <v>1.128114640499521E-2</v>
      </c>
      <c r="DE97">
        <v>8.6351991878806707E-3</v>
      </c>
      <c r="DF97">
        <v>1.021268487649837E-2</v>
      </c>
      <c r="DG97">
        <v>1.022311117194123E-2</v>
      </c>
      <c r="DH97">
        <v>6.5278391967904248E-3</v>
      </c>
      <c r="DI97">
        <v>1.038169429371419E-2</v>
      </c>
      <c r="DJ97">
        <v>5.6434916747342984E-3</v>
      </c>
      <c r="DK97">
        <v>0</v>
      </c>
      <c r="DL97">
        <v>3622.2918847922328</v>
      </c>
      <c r="DM97">
        <v>4987.870151054185</v>
      </c>
      <c r="DN97">
        <v>1394.128034949131</v>
      </c>
      <c r="DO97">
        <v>1262.7404830750399</v>
      </c>
      <c r="DP97">
        <v>5735.8402355065282</v>
      </c>
      <c r="DQ97">
        <v>5168.2062880383191</v>
      </c>
      <c r="DR97">
        <v>7641.9192415326597</v>
      </c>
      <c r="DS97">
        <v>4345.6669545902869</v>
      </c>
      <c r="DT97">
        <v>19359.888745692278</v>
      </c>
      <c r="DU97">
        <v>648.61063600470527</v>
      </c>
      <c r="DV97">
        <v>3159.250541705936</v>
      </c>
    </row>
    <row r="98" spans="1:126" hidden="1" x14ac:dyDescent="0.25">
      <c r="A98" s="1" t="s">
        <v>221</v>
      </c>
      <c r="B98">
        <v>88020.103751555973</v>
      </c>
      <c r="C98">
        <v>9550597.7711194437</v>
      </c>
      <c r="D98">
        <v>4.9602665683174847E-2</v>
      </c>
      <c r="E98">
        <v>1.227422216037214E-2</v>
      </c>
      <c r="F98">
        <v>3.0823629778550701E-2</v>
      </c>
      <c r="G98">
        <v>1.609195356971679E-2</v>
      </c>
      <c r="H98">
        <v>8.7449046388151704E-3</v>
      </c>
      <c r="I98">
        <v>0</v>
      </c>
      <c r="J98">
        <v>0.15257464239370441</v>
      </c>
      <c r="K98">
        <v>2.691123071107589E-2</v>
      </c>
      <c r="L98">
        <v>4.8875539052355747E-2</v>
      </c>
      <c r="M98">
        <v>4.1950531580333371E-2</v>
      </c>
      <c r="N98">
        <v>3.8452017397083968E-2</v>
      </c>
      <c r="O98">
        <v>5.516456925553162E-2</v>
      </c>
      <c r="P98">
        <v>6.5975148455835672E-2</v>
      </c>
      <c r="Q98">
        <v>3.4803550716347352E-2</v>
      </c>
      <c r="R98">
        <v>4.5508571779901592E-2</v>
      </c>
      <c r="S98">
        <v>7.6019501873833203E-2</v>
      </c>
      <c r="T98">
        <v>4.1901783217424923E-2</v>
      </c>
      <c r="U98">
        <v>3.6770387160738952E-2</v>
      </c>
      <c r="V98">
        <v>5.494150401713227E-2</v>
      </c>
      <c r="W98">
        <v>0.1067155067170505</v>
      </c>
      <c r="X98">
        <v>6.3117241440327668E-2</v>
      </c>
      <c r="Y98">
        <v>5.9639116000691862E-2</v>
      </c>
      <c r="Z98">
        <v>9.7991091606816072E-2</v>
      </c>
      <c r="AA98">
        <v>0.15396325869329441</v>
      </c>
      <c r="AB98">
        <v>9.5353835398312242E-2</v>
      </c>
      <c r="AC98">
        <v>4.983109395393405E-2</v>
      </c>
      <c r="AD98">
        <v>0.12530636362449141</v>
      </c>
      <c r="AE98">
        <v>5.9180555463940687E-2</v>
      </c>
      <c r="AF98">
        <v>0.15122666786103561</v>
      </c>
      <c r="AG98">
        <v>0.1404264019539232</v>
      </c>
      <c r="AH98">
        <v>0.16549785105848119</v>
      </c>
      <c r="AI98">
        <v>8.9396707966881664E-2</v>
      </c>
      <c r="AJ98">
        <v>0.1066171990574839</v>
      </c>
      <c r="AK98">
        <v>0.1195511520001855</v>
      </c>
      <c r="AL98">
        <v>8.2706407899067177E-2</v>
      </c>
      <c r="AM98">
        <v>0.1143732034469588</v>
      </c>
      <c r="AN98">
        <v>0.19505733682964529</v>
      </c>
      <c r="AO98">
        <v>0.27785566018334512</v>
      </c>
      <c r="AP98">
        <v>0.11442572066894199</v>
      </c>
      <c r="AQ98">
        <v>8.2972066878655909E-2</v>
      </c>
      <c r="AR98">
        <v>3.8898515063714632E-2</v>
      </c>
      <c r="AS98">
        <v>7.2807742191484101E-2</v>
      </c>
      <c r="AT98">
        <v>6.5547477891099534E-2</v>
      </c>
      <c r="AU98">
        <v>9.1142496374215037E-2</v>
      </c>
      <c r="AV98">
        <v>2.9892719617143869E-2</v>
      </c>
      <c r="AW98">
        <v>6.2357751127408198E-2</v>
      </c>
      <c r="AX98">
        <v>4.3862939622459178E-2</v>
      </c>
      <c r="AY98">
        <v>6.0809391059175703E-2</v>
      </c>
      <c r="AZ98">
        <v>6.6611447318003295E-2</v>
      </c>
      <c r="BA98">
        <v>1.7056522845779749E-2</v>
      </c>
      <c r="BB98">
        <v>4.2722746134529213E-2</v>
      </c>
      <c r="BC98">
        <v>2.9328368323427209E-2</v>
      </c>
      <c r="BD98">
        <v>2.6719883882855861E-2</v>
      </c>
      <c r="BE98">
        <v>2.1787861706402172E-2</v>
      </c>
      <c r="BF98">
        <v>9.1257444921607131E-3</v>
      </c>
      <c r="BG98">
        <v>1.5432083985148389E-2</v>
      </c>
      <c r="BH98">
        <v>7.5442560091306052E-2</v>
      </c>
      <c r="BI98">
        <v>3.1139941082112269E-2</v>
      </c>
      <c r="BJ98">
        <v>4.075415957236609E-2</v>
      </c>
      <c r="BK98">
        <v>3.6377409767629668E-2</v>
      </c>
      <c r="BL98">
        <v>3.2784916003732539E-2</v>
      </c>
      <c r="BM98">
        <v>2.2584264820974781E-2</v>
      </c>
      <c r="BN98">
        <v>7.8823230979386486E-3</v>
      </c>
      <c r="BO98">
        <v>5.5669960267245586E-3</v>
      </c>
      <c r="BP98">
        <v>1.538086939917546E-2</v>
      </c>
      <c r="BQ98">
        <v>1.9237651382554118E-2</v>
      </c>
      <c r="BR98">
        <v>1.103775025726631E-2</v>
      </c>
      <c r="BS98">
        <v>3.6837346848909637E-2</v>
      </c>
      <c r="BT98">
        <v>1.093102790936199E-2</v>
      </c>
      <c r="BU98">
        <v>1.2172791215407659E-2</v>
      </c>
      <c r="BV98">
        <v>1.9034103461785599E-2</v>
      </c>
      <c r="BW98">
        <v>2.2002410539808611E-2</v>
      </c>
      <c r="BX98">
        <v>1.6037542549196471E-2</v>
      </c>
      <c r="BY98">
        <v>1.351190269640729E-2</v>
      </c>
      <c r="BZ98">
        <v>1.392755310908258E-2</v>
      </c>
      <c r="CA98">
        <v>1.7771446171698482E-2</v>
      </c>
      <c r="CB98">
        <v>1.20538946354877E-2</v>
      </c>
      <c r="CC98">
        <v>1.332266504149294E-2</v>
      </c>
      <c r="CD98">
        <v>8.4714109232446998E-3</v>
      </c>
      <c r="CE98">
        <v>8.6748743530344462E-3</v>
      </c>
      <c r="CF98">
        <v>0</v>
      </c>
      <c r="CG98">
        <v>6.7773153215545797E-3</v>
      </c>
      <c r="CH98">
        <v>6.3994975990882231E-3</v>
      </c>
      <c r="CI98">
        <v>1.9795239815550009E-3</v>
      </c>
      <c r="CJ98">
        <v>4.7299699082158676E-3</v>
      </c>
      <c r="CK98">
        <v>3.6371378973516239E-3</v>
      </c>
      <c r="CL98">
        <v>4.0594948021444276E-3</v>
      </c>
      <c r="CM98">
        <v>1.286494808032781E-2</v>
      </c>
      <c r="CN98">
        <v>1.594647686964993E-2</v>
      </c>
      <c r="CO98">
        <v>1.9638562879010571E-2</v>
      </c>
      <c r="CP98">
        <v>8.2350807061444941E-3</v>
      </c>
      <c r="CQ98">
        <v>1.7330112199892621E-2</v>
      </c>
      <c r="CR98">
        <v>6.101170894567084E-3</v>
      </c>
      <c r="CS98">
        <v>9.1309245668499597E-3</v>
      </c>
      <c r="CT98">
        <v>4.7031432025467328E-3</v>
      </c>
      <c r="CU98">
        <v>1.124617295514526E-2</v>
      </c>
      <c r="CV98">
        <v>9.4245221815763454E-3</v>
      </c>
      <c r="CW98">
        <v>1.4198816731488199E-2</v>
      </c>
      <c r="CX98">
        <v>1.6011211403753538E-2</v>
      </c>
      <c r="CY98">
        <v>1.830384181976422E-2</v>
      </c>
      <c r="CZ98">
        <v>8.2588065839874734E-3</v>
      </c>
      <c r="DA98">
        <v>3.7589325455962483E-2</v>
      </c>
      <c r="DB98">
        <v>3.0276429647390069E-2</v>
      </c>
      <c r="DC98">
        <v>2.5685586389049799E-2</v>
      </c>
      <c r="DD98">
        <v>1.69953131032517E-2</v>
      </c>
      <c r="DE98">
        <v>1.2722698153948841E-2</v>
      </c>
      <c r="DF98">
        <v>1.482960883702431E-2</v>
      </c>
      <c r="DG98">
        <v>1.500218067500334E-2</v>
      </c>
      <c r="DH98">
        <v>9.86378193947135E-3</v>
      </c>
      <c r="DI98">
        <v>1.514456801091311E-2</v>
      </c>
      <c r="DJ98">
        <v>8.2738016416750212E-3</v>
      </c>
      <c r="DK98">
        <v>0</v>
      </c>
      <c r="DL98">
        <v>7492.1416029985676</v>
      </c>
      <c r="DM98">
        <v>6671.055599635697</v>
      </c>
      <c r="DN98">
        <v>2003.87529981478</v>
      </c>
      <c r="DO98">
        <v>1551.08423920571</v>
      </c>
      <c r="DP98">
        <v>8650.1137256796555</v>
      </c>
      <c r="DQ98">
        <v>9004.2691233884943</v>
      </c>
      <c r="DR98">
        <v>11193.51224699444</v>
      </c>
      <c r="DS98">
        <v>8971.3683711584017</v>
      </c>
      <c r="DT98">
        <v>32482.683542680221</v>
      </c>
      <c r="DU98">
        <v>417.85296864174808</v>
      </c>
      <c r="DV98">
        <v>5194.7068621331791</v>
      </c>
    </row>
    <row r="99" spans="1:126" hidden="1" x14ac:dyDescent="0.25">
      <c r="A99" s="1" t="s">
        <v>222</v>
      </c>
      <c r="B99">
        <v>271083.7422173901</v>
      </c>
      <c r="C99">
        <v>23279440.327959631</v>
      </c>
      <c r="D99">
        <v>0.18053118436705451</v>
      </c>
      <c r="E99">
        <v>6.4211699174315767E-2</v>
      </c>
      <c r="F99">
        <v>0.14287553392446159</v>
      </c>
      <c r="G99">
        <v>9.4615783027972772E-2</v>
      </c>
      <c r="H99">
        <v>8.103140222957278E-2</v>
      </c>
      <c r="I99">
        <v>0</v>
      </c>
      <c r="J99">
        <v>0.2242616401416567</v>
      </c>
      <c r="K99">
        <v>0.27275444208660671</v>
      </c>
      <c r="L99">
        <v>0.1312939963327858</v>
      </c>
      <c r="M99">
        <v>0.13616216300840159</v>
      </c>
      <c r="N99">
        <v>1.315368683884804</v>
      </c>
      <c r="O99">
        <v>0.17903043711040181</v>
      </c>
      <c r="P99">
        <v>0.17219955101077791</v>
      </c>
      <c r="Q99">
        <v>0.10355569443055131</v>
      </c>
      <c r="R99">
        <v>0.1233689842043515</v>
      </c>
      <c r="S99">
        <v>0.20653957554775529</v>
      </c>
      <c r="T99">
        <v>0.12706749098731621</v>
      </c>
      <c r="U99">
        <v>0.1049023689377153</v>
      </c>
      <c r="V99">
        <v>0.11999596937303809</v>
      </c>
      <c r="W99">
        <v>0.19404187833271311</v>
      </c>
      <c r="X99">
        <v>9.1811510656728559E-2</v>
      </c>
      <c r="Y99">
        <v>0.1228863704113226</v>
      </c>
      <c r="Z99">
        <v>0.1595542724466513</v>
      </c>
      <c r="AA99">
        <v>0.28592669225719769</v>
      </c>
      <c r="AB99">
        <v>0.14932871607864251</v>
      </c>
      <c r="AC99">
        <v>2.229151960233585</v>
      </c>
      <c r="AD99">
        <v>0.41723041182467652</v>
      </c>
      <c r="AE99">
        <v>0.18432352005127439</v>
      </c>
      <c r="AF99">
        <v>0.49661799983783023</v>
      </c>
      <c r="AG99">
        <v>0.5139353939349921</v>
      </c>
      <c r="AH99">
        <v>0.60786433416330621</v>
      </c>
      <c r="AI99">
        <v>0.30681315360531791</v>
      </c>
      <c r="AJ99">
        <v>0.35085455470777338</v>
      </c>
      <c r="AK99">
        <v>0.28999927018999011</v>
      </c>
      <c r="AL99">
        <v>0.19802522254156371</v>
      </c>
      <c r="AM99">
        <v>0.30660997079831509</v>
      </c>
      <c r="AN99">
        <v>0.35752888397357008</v>
      </c>
      <c r="AO99">
        <v>0.34393212993828493</v>
      </c>
      <c r="AP99">
        <v>0.20998927698820441</v>
      </c>
      <c r="AQ99">
        <v>0.1606322905827457</v>
      </c>
      <c r="AR99">
        <v>9.1376047058196602E-2</v>
      </c>
      <c r="AS99">
        <v>0.16231236801113899</v>
      </c>
      <c r="AT99">
        <v>0.13498027476514091</v>
      </c>
      <c r="AU99">
        <v>0.20189264374067631</v>
      </c>
      <c r="AV99">
        <v>6.7350934780658497E-2</v>
      </c>
      <c r="AW99">
        <v>0.13659980820378939</v>
      </c>
      <c r="AX99">
        <v>9.8270269115761255E-2</v>
      </c>
      <c r="AY99">
        <v>0.1039826862558736</v>
      </c>
      <c r="AZ99">
        <v>0.1132902840524397</v>
      </c>
      <c r="BA99">
        <v>4.0802221336366573E-2</v>
      </c>
      <c r="BB99">
        <v>9.3706812407934173E-2</v>
      </c>
      <c r="BC99">
        <v>0.1089877855514918</v>
      </c>
      <c r="BD99">
        <v>0.36309228661975568</v>
      </c>
      <c r="BE99">
        <v>0.66216982915678968</v>
      </c>
      <c r="BF99">
        <v>5.6499055670269652E-2</v>
      </c>
      <c r="BG99">
        <v>2.3973637042775549E-2</v>
      </c>
      <c r="BH99">
        <v>9.2545361553992664E-2</v>
      </c>
      <c r="BI99">
        <v>4.8741975070401462E-2</v>
      </c>
      <c r="BJ99">
        <v>9.1103934534109546E-2</v>
      </c>
      <c r="BK99">
        <v>9.4616396568802039E-2</v>
      </c>
      <c r="BL99">
        <v>8.0872807491709872E-2</v>
      </c>
      <c r="BM99">
        <v>7.0757661271018207E-2</v>
      </c>
      <c r="BN99">
        <v>4.5214311609627141E-2</v>
      </c>
      <c r="BO99">
        <v>2.5471534401745041E-2</v>
      </c>
      <c r="BP99">
        <v>8.2516052521216715E-2</v>
      </c>
      <c r="BQ99">
        <v>0.12606842135162541</v>
      </c>
      <c r="BR99">
        <v>8.3538028879360154E-2</v>
      </c>
      <c r="BS99">
        <v>0.40355951775300769</v>
      </c>
      <c r="BT99">
        <v>4.8739873387572928E-2</v>
      </c>
      <c r="BU99">
        <v>5.9160014002772612E-2</v>
      </c>
      <c r="BV99">
        <v>6.4374521913612981E-2</v>
      </c>
      <c r="BW99">
        <v>6.9217105867116768E-2</v>
      </c>
      <c r="BX99">
        <v>4.2633282913820007E-2</v>
      </c>
      <c r="BY99">
        <v>4.8594102105623899E-2</v>
      </c>
      <c r="BZ99">
        <v>4.9747820534617231E-2</v>
      </c>
      <c r="CA99">
        <v>5.7389765043660917E-2</v>
      </c>
      <c r="CB99">
        <v>4.4647253188742332E-2</v>
      </c>
      <c r="CC99">
        <v>4.6247694474766912E-2</v>
      </c>
      <c r="CD99">
        <v>3.2433559867101613E-2</v>
      </c>
      <c r="CE99">
        <v>2.7697542373876689E-2</v>
      </c>
      <c r="CF99">
        <v>0</v>
      </c>
      <c r="CG99">
        <v>2.7195142996461589E-2</v>
      </c>
      <c r="CH99">
        <v>1.912972031807789E-2</v>
      </c>
      <c r="CI99">
        <v>7.0554863226629178E-3</v>
      </c>
      <c r="CJ99">
        <v>1.9312455353295239E-2</v>
      </c>
      <c r="CK99">
        <v>1.276931001519553E-2</v>
      </c>
      <c r="CL99">
        <v>1.5237458098463649E-2</v>
      </c>
      <c r="CM99">
        <v>4.3326054001669542E-2</v>
      </c>
      <c r="CN99">
        <v>5.5230044015588987E-2</v>
      </c>
      <c r="CO99">
        <v>7.2414679326750775E-2</v>
      </c>
      <c r="CP99">
        <v>2.6783275499504631E-2</v>
      </c>
      <c r="CQ99">
        <v>5.968084193134382E-2</v>
      </c>
      <c r="CR99">
        <v>2.2069770521257241E-2</v>
      </c>
      <c r="CS99">
        <v>3.4004774364397972E-2</v>
      </c>
      <c r="CT99">
        <v>1.50514135465704E-2</v>
      </c>
      <c r="CU99">
        <v>5.6732949576094899E-2</v>
      </c>
      <c r="CV99">
        <v>3.334490113143606E-2</v>
      </c>
      <c r="CW99">
        <v>4.8133594307669551E-2</v>
      </c>
      <c r="CX99">
        <v>5.2052002925062658E-2</v>
      </c>
      <c r="CY99">
        <v>4.6842677860007079E-2</v>
      </c>
      <c r="CZ99">
        <v>2.5977817228868421E-2</v>
      </c>
      <c r="DA99">
        <v>9.4428297315419241E-2</v>
      </c>
      <c r="DB99">
        <v>8.13921506854548E-2</v>
      </c>
      <c r="DC99">
        <v>6.7558922795608434E-2</v>
      </c>
      <c r="DD99">
        <v>5.6709832149523492E-2</v>
      </c>
      <c r="DE99">
        <v>4.397041453505203E-2</v>
      </c>
      <c r="DF99">
        <v>4.8358995658608253E-2</v>
      </c>
      <c r="DG99">
        <v>5.1790205677543902E-2</v>
      </c>
      <c r="DH99">
        <v>4.2448513485945312E-2</v>
      </c>
      <c r="DI99">
        <v>5.0355644986065248E-2</v>
      </c>
      <c r="DJ99">
        <v>2.9265289778105989E-2</v>
      </c>
      <c r="DK99">
        <v>0</v>
      </c>
      <c r="DL99">
        <v>19893.38261147829</v>
      </c>
      <c r="DM99">
        <v>7339.6201272793551</v>
      </c>
      <c r="DN99">
        <v>5854.0680932522564</v>
      </c>
      <c r="DO99">
        <v>21240.446776388661</v>
      </c>
      <c r="DP99">
        <v>13238.571065967781</v>
      </c>
      <c r="DQ99">
        <v>18467.862910016222</v>
      </c>
      <c r="DR99">
        <v>29378.75210669692</v>
      </c>
      <c r="DS99">
        <v>76969.409966394596</v>
      </c>
      <c r="DT99">
        <v>78701.628559915946</v>
      </c>
      <c r="DU99">
        <v>652.7708424549603</v>
      </c>
      <c r="DV99">
        <v>14823.89719421159</v>
      </c>
    </row>
    <row r="100" spans="1:126" hidden="1" x14ac:dyDescent="0.25">
      <c r="A100" s="1" t="s">
        <v>223</v>
      </c>
      <c r="B100">
        <v>27975.395306446269</v>
      </c>
      <c r="C100">
        <v>2382316.083931007</v>
      </c>
      <c r="D100">
        <v>1.69959025171557E-2</v>
      </c>
      <c r="E100">
        <v>6.027264984207986E-3</v>
      </c>
      <c r="F100">
        <v>1.309810269033972E-2</v>
      </c>
      <c r="G100">
        <v>8.5930650569975096E-3</v>
      </c>
      <c r="H100">
        <v>7.3141492340951684E-3</v>
      </c>
      <c r="I100">
        <v>0</v>
      </c>
      <c r="J100">
        <v>3.774912074950907E-2</v>
      </c>
      <c r="K100">
        <v>2.4587744390263181E-2</v>
      </c>
      <c r="L100">
        <v>1.3306531734426979E-2</v>
      </c>
      <c r="M100">
        <v>1.348798499132335E-2</v>
      </c>
      <c r="N100">
        <v>0.1159634344343398</v>
      </c>
      <c r="O100">
        <v>1.5569123962719819E-2</v>
      </c>
      <c r="P100">
        <v>1.8575320934441579E-2</v>
      </c>
      <c r="Q100">
        <v>9.6833276187619777E-3</v>
      </c>
      <c r="R100">
        <v>1.110119461923879E-2</v>
      </c>
      <c r="S100">
        <v>1.8474847048023459E-2</v>
      </c>
      <c r="T100">
        <v>1.2024505153286961E-2</v>
      </c>
      <c r="U100">
        <v>1.008956164819287E-2</v>
      </c>
      <c r="V100">
        <v>1.2779880994650321E-2</v>
      </c>
      <c r="W100">
        <v>2.682954670940452E-2</v>
      </c>
      <c r="X100">
        <v>1.504985303018511E-2</v>
      </c>
      <c r="Y100">
        <v>1.486389388218403E-2</v>
      </c>
      <c r="Z100">
        <v>2.3995067982305562E-2</v>
      </c>
      <c r="AA100">
        <v>3.2252423877925873E-2</v>
      </c>
      <c r="AB100">
        <v>1.7392632716980921E-2</v>
      </c>
      <c r="AC100">
        <v>0.19342645133160721</v>
      </c>
      <c r="AD100">
        <v>4.1489979074492853E-2</v>
      </c>
      <c r="AE100">
        <v>1.8456691736704368E-2</v>
      </c>
      <c r="AF100">
        <v>4.9327965103430203E-2</v>
      </c>
      <c r="AG100">
        <v>5.1556492113486438E-2</v>
      </c>
      <c r="AH100">
        <v>5.9854131796058592E-2</v>
      </c>
      <c r="AI100">
        <v>3.0590870439188272E-2</v>
      </c>
      <c r="AJ100">
        <v>3.4844963106937868E-2</v>
      </c>
      <c r="AK100">
        <v>2.976645934549672E-2</v>
      </c>
      <c r="AL100">
        <v>1.6736698091339E-2</v>
      </c>
      <c r="AM100">
        <v>2.8934632247225069E-2</v>
      </c>
      <c r="AN100">
        <v>3.2079276157670089E-2</v>
      </c>
      <c r="AO100">
        <v>3.262948603474046E-2</v>
      </c>
      <c r="AP100">
        <v>1.9259297413258811E-2</v>
      </c>
      <c r="AQ100">
        <v>1.499651877905203E-2</v>
      </c>
      <c r="AR100">
        <v>8.1540344363840566E-3</v>
      </c>
      <c r="AS100">
        <v>1.439831323046919E-2</v>
      </c>
      <c r="AT100">
        <v>1.3019876075369471E-2</v>
      </c>
      <c r="AU100">
        <v>2.0569131273556539E-2</v>
      </c>
      <c r="AV100">
        <v>7.3262227213211151E-3</v>
      </c>
      <c r="AW100">
        <v>1.475579815582392E-2</v>
      </c>
      <c r="AX100">
        <v>1.0780649773358139E-2</v>
      </c>
      <c r="AY100">
        <v>1.2044440484167329E-2</v>
      </c>
      <c r="AZ100">
        <v>1.2465107403984011E-2</v>
      </c>
      <c r="BA100">
        <v>4.2317859841830233E-3</v>
      </c>
      <c r="BB100">
        <v>1.023191311767375E-2</v>
      </c>
      <c r="BC100">
        <v>1.0177499016074419E-2</v>
      </c>
      <c r="BD100">
        <v>4.2116512939921323E-2</v>
      </c>
      <c r="BE100">
        <v>6.0480844072048998E-2</v>
      </c>
      <c r="BF100">
        <v>5.5027936844203838E-3</v>
      </c>
      <c r="BG100">
        <v>3.9108526623102061E-3</v>
      </c>
      <c r="BH100">
        <v>1.6731983132118041E-2</v>
      </c>
      <c r="BI100">
        <v>7.9494198793895136E-3</v>
      </c>
      <c r="BJ100">
        <v>8.5817983612031211E-3</v>
      </c>
      <c r="BK100">
        <v>8.9102371566196631E-3</v>
      </c>
      <c r="BL100">
        <v>7.6194041993709336E-3</v>
      </c>
      <c r="BM100">
        <v>6.9260829272579779E-3</v>
      </c>
      <c r="BN100">
        <v>4.2767028368193172E-3</v>
      </c>
      <c r="BO100">
        <v>2.5479193423206298E-3</v>
      </c>
      <c r="BP100">
        <v>7.6938231932865107E-3</v>
      </c>
      <c r="BQ100">
        <v>1.132011525186938E-2</v>
      </c>
      <c r="BR100">
        <v>7.6254673476470703E-3</v>
      </c>
      <c r="BS100">
        <v>3.4534313470578677E-2</v>
      </c>
      <c r="BT100">
        <v>4.7152054551194509E-3</v>
      </c>
      <c r="BU100">
        <v>5.5448401546574393E-3</v>
      </c>
      <c r="BV100">
        <v>5.8002896726953336E-3</v>
      </c>
      <c r="BW100">
        <v>6.1409338399559454E-3</v>
      </c>
      <c r="BX100">
        <v>4.3949867128512052E-3</v>
      </c>
      <c r="BY100">
        <v>4.6249038075946393E-3</v>
      </c>
      <c r="BZ100">
        <v>4.7003549252222498E-3</v>
      </c>
      <c r="CA100">
        <v>5.5908756729517468E-3</v>
      </c>
      <c r="CB100">
        <v>4.2352903957004612E-3</v>
      </c>
      <c r="CC100">
        <v>4.5659416995531268E-3</v>
      </c>
      <c r="CD100">
        <v>3.1217231704089251E-3</v>
      </c>
      <c r="CE100">
        <v>2.728271564419584E-3</v>
      </c>
      <c r="CF100">
        <v>0</v>
      </c>
      <c r="CG100">
        <v>2.6298692875524892E-3</v>
      </c>
      <c r="CH100">
        <v>1.887800642206005E-3</v>
      </c>
      <c r="CI100">
        <v>7.1239440726996134E-4</v>
      </c>
      <c r="CJ100">
        <v>1.8983011041807101E-3</v>
      </c>
      <c r="CK100">
        <v>1.2826579276440371E-3</v>
      </c>
      <c r="CL100">
        <v>1.50307849316091E-3</v>
      </c>
      <c r="CM100">
        <v>4.2684441767544658E-3</v>
      </c>
      <c r="CN100">
        <v>5.4745906813654507E-3</v>
      </c>
      <c r="CO100">
        <v>7.0046814987575522E-3</v>
      </c>
      <c r="CP100">
        <v>2.6679162645165781E-3</v>
      </c>
      <c r="CQ100">
        <v>5.9411563839766564E-3</v>
      </c>
      <c r="CR100">
        <v>2.1953520345885198E-3</v>
      </c>
      <c r="CS100">
        <v>3.350032512186745E-3</v>
      </c>
      <c r="CT100">
        <v>1.5034792815944551E-3</v>
      </c>
      <c r="CU100">
        <v>5.4886844460843142E-3</v>
      </c>
      <c r="CV100">
        <v>3.2708320145984921E-3</v>
      </c>
      <c r="CW100">
        <v>4.834933780312179E-3</v>
      </c>
      <c r="CX100">
        <v>5.2006005883364903E-3</v>
      </c>
      <c r="CY100">
        <v>5.2034750329443434E-3</v>
      </c>
      <c r="CZ100">
        <v>2.5620369617118809E-3</v>
      </c>
      <c r="DA100">
        <v>1.008118802866995E-2</v>
      </c>
      <c r="DB100">
        <v>8.531353240442659E-3</v>
      </c>
      <c r="DC100">
        <v>7.1420048707299616E-3</v>
      </c>
      <c r="DD100">
        <v>5.3745382385940246E-3</v>
      </c>
      <c r="DE100">
        <v>4.2949378748058922E-3</v>
      </c>
      <c r="DF100">
        <v>4.5574199216064362E-3</v>
      </c>
      <c r="DG100">
        <v>5.0041834353306584E-3</v>
      </c>
      <c r="DH100">
        <v>4.1117123969463647E-3</v>
      </c>
      <c r="DI100">
        <v>5.0049063747804861E-3</v>
      </c>
      <c r="DJ100">
        <v>2.9126231042625869E-3</v>
      </c>
      <c r="DK100">
        <v>0</v>
      </c>
      <c r="DL100">
        <v>1695.833248416064</v>
      </c>
      <c r="DM100">
        <v>1456.014048848132</v>
      </c>
      <c r="DN100">
        <v>588.64075672155218</v>
      </c>
      <c r="DO100">
        <v>2225.947857161148</v>
      </c>
      <c r="DP100">
        <v>1787.2065829770879</v>
      </c>
      <c r="DQ100">
        <v>2156.57375635169</v>
      </c>
      <c r="DR100">
        <v>3040.2085210601722</v>
      </c>
      <c r="DS100">
        <v>6795.1279236178279</v>
      </c>
      <c r="DT100">
        <v>8229.8426112925972</v>
      </c>
      <c r="DU100">
        <v>109.9506156295059</v>
      </c>
      <c r="DV100">
        <v>1538.9852156087441</v>
      </c>
    </row>
    <row r="101" spans="1:126" hidden="1" x14ac:dyDescent="0.25">
      <c r="A101" s="1" t="s">
        <v>224</v>
      </c>
      <c r="B101">
        <v>30632.304578212119</v>
      </c>
      <c r="C101">
        <v>4732718.425453213</v>
      </c>
      <c r="D101">
        <v>1.6462698373965391E-2</v>
      </c>
      <c r="E101">
        <v>5.3355272233966879E-3</v>
      </c>
      <c r="F101">
        <v>1.338992593377703E-2</v>
      </c>
      <c r="G101">
        <v>7.1074992110837024E-3</v>
      </c>
      <c r="H101">
        <v>4.0365333024282224E-3</v>
      </c>
      <c r="I101">
        <v>0</v>
      </c>
      <c r="J101">
        <v>3.1641654011203398E-2</v>
      </c>
      <c r="K101">
        <v>1.310485404230218E-2</v>
      </c>
      <c r="L101">
        <v>1.298212731965559E-2</v>
      </c>
      <c r="M101">
        <v>1.250518457890667E-2</v>
      </c>
      <c r="N101">
        <v>2.9298404246782001E-2</v>
      </c>
      <c r="O101">
        <v>1.616313360340587E-2</v>
      </c>
      <c r="P101">
        <v>1.8445903896478721E-2</v>
      </c>
      <c r="Q101">
        <v>9.1607026746178596E-3</v>
      </c>
      <c r="R101">
        <v>1.141994913763162E-2</v>
      </c>
      <c r="S101">
        <v>1.888222381503343E-2</v>
      </c>
      <c r="T101">
        <v>1.278217292224134E-2</v>
      </c>
      <c r="U101">
        <v>1.0830097274081249E-2</v>
      </c>
      <c r="V101">
        <v>1.300779283138595E-2</v>
      </c>
      <c r="W101">
        <v>2.4794726678181351E-2</v>
      </c>
      <c r="X101">
        <v>1.2895400184107741E-2</v>
      </c>
      <c r="Y101">
        <v>1.4534889930317331E-2</v>
      </c>
      <c r="Z101">
        <v>2.1069795299498241E-2</v>
      </c>
      <c r="AA101">
        <v>3.0371980427919072E-2</v>
      </c>
      <c r="AB101">
        <v>1.6684134122075069E-2</v>
      </c>
      <c r="AC101">
        <v>6.5105464805242833E-2</v>
      </c>
      <c r="AD101">
        <v>3.8360184110402352E-2</v>
      </c>
      <c r="AE101">
        <v>1.74483601106145E-2</v>
      </c>
      <c r="AF101">
        <v>4.6041893575401178E-2</v>
      </c>
      <c r="AG101">
        <v>4.3855623975444992E-2</v>
      </c>
      <c r="AH101">
        <v>5.1834005589536998E-2</v>
      </c>
      <c r="AI101">
        <v>2.7907537383996709E-2</v>
      </c>
      <c r="AJ101">
        <v>3.2363423032333798E-2</v>
      </c>
      <c r="AK101">
        <v>3.003957915241165E-2</v>
      </c>
      <c r="AL101">
        <v>7.3096682115708855E-2</v>
      </c>
      <c r="AM101">
        <v>4.3721795693576163E-2</v>
      </c>
      <c r="AN101">
        <v>5.0339149358088822E-2</v>
      </c>
      <c r="AO101">
        <v>5.1336796295513007E-2</v>
      </c>
      <c r="AP101">
        <v>3.118090269579215E-2</v>
      </c>
      <c r="AQ101">
        <v>2.2744092440941228E-2</v>
      </c>
      <c r="AR101">
        <v>1.069305921830754E-2</v>
      </c>
      <c r="AS101">
        <v>2.0032261622927389E-2</v>
      </c>
      <c r="AT101">
        <v>1.851186313533015E-2</v>
      </c>
      <c r="AU101">
        <v>2.5818161748096941E-2</v>
      </c>
      <c r="AV101">
        <v>9.2542896701664386E-3</v>
      </c>
      <c r="AW101">
        <v>1.795983503983287E-2</v>
      </c>
      <c r="AX101">
        <v>1.301772830547005E-2</v>
      </c>
      <c r="AY101">
        <v>1.3090234936426659E-2</v>
      </c>
      <c r="AZ101">
        <v>1.4238471859080219E-2</v>
      </c>
      <c r="BA101">
        <v>4.965225252408125E-3</v>
      </c>
      <c r="BB101">
        <v>1.2330276366652791E-2</v>
      </c>
      <c r="BC101">
        <v>1.17275649386417E-2</v>
      </c>
      <c r="BD101">
        <v>1.32312487382109E-2</v>
      </c>
      <c r="BE101">
        <v>1.6035542081712841E-2</v>
      </c>
      <c r="BF101">
        <v>3.943690621999691E-3</v>
      </c>
      <c r="BG101">
        <v>1.088777611278062E-2</v>
      </c>
      <c r="BH101">
        <v>5.1917303786246503E-2</v>
      </c>
      <c r="BI101">
        <v>2.205602926766766E-2</v>
      </c>
      <c r="BJ101">
        <v>2.3969492340612849E-2</v>
      </c>
      <c r="BK101">
        <v>2.0804216417255422E-2</v>
      </c>
      <c r="BL101">
        <v>1.811244462999128E-2</v>
      </c>
      <c r="BM101">
        <v>7.6079914272457558E-3</v>
      </c>
      <c r="BN101">
        <v>3.5875348688528459E-3</v>
      </c>
      <c r="BO101">
        <v>2.2738103852144721E-3</v>
      </c>
      <c r="BP101">
        <v>7.153256244759109E-3</v>
      </c>
      <c r="BQ101">
        <v>1.0544896214147391E-2</v>
      </c>
      <c r="BR101">
        <v>5.8227886450750504E-3</v>
      </c>
      <c r="BS101">
        <v>3.2163183804319692E-2</v>
      </c>
      <c r="BT101">
        <v>4.7046336098693206E-3</v>
      </c>
      <c r="BU101">
        <v>5.0028299032893343E-3</v>
      </c>
      <c r="BV101">
        <v>5.5629572542011292E-3</v>
      </c>
      <c r="BW101">
        <v>6.2938950987365709E-3</v>
      </c>
      <c r="BX101">
        <v>4.6653307947611142E-3</v>
      </c>
      <c r="BY101">
        <v>5.3337732372595072E-3</v>
      </c>
      <c r="BZ101">
        <v>5.5831855955490667E-3</v>
      </c>
      <c r="CA101">
        <v>6.6747172380854768E-3</v>
      </c>
      <c r="CB101">
        <v>4.9115607119595093E-3</v>
      </c>
      <c r="CC101">
        <v>4.7817679516743081E-3</v>
      </c>
      <c r="CD101">
        <v>3.632072530639198E-3</v>
      </c>
      <c r="CE101">
        <v>3.425144180072425E-3</v>
      </c>
      <c r="CF101">
        <v>0</v>
      </c>
      <c r="CG101">
        <v>2.9263871427626731E-3</v>
      </c>
      <c r="CH101">
        <v>3.0406341273124761E-3</v>
      </c>
      <c r="CI101">
        <v>9.5398218726912482E-4</v>
      </c>
      <c r="CJ101">
        <v>2.285038323224338E-3</v>
      </c>
      <c r="CK101">
        <v>1.357372957305624E-3</v>
      </c>
      <c r="CL101">
        <v>1.554309351510436E-3</v>
      </c>
      <c r="CM101">
        <v>5.1342961184344471E-3</v>
      </c>
      <c r="CN101">
        <v>5.7476282035750469E-3</v>
      </c>
      <c r="CO101">
        <v>7.8374782204423503E-3</v>
      </c>
      <c r="CP101">
        <v>3.0293826590543438E-3</v>
      </c>
      <c r="CQ101">
        <v>6.7270891111062764E-3</v>
      </c>
      <c r="CR101">
        <v>2.307956939977384E-3</v>
      </c>
      <c r="CS101">
        <v>3.2994535792130928E-3</v>
      </c>
      <c r="CT101">
        <v>1.785119885287833E-3</v>
      </c>
      <c r="CU101">
        <v>4.4400039210382818E-3</v>
      </c>
      <c r="CV101">
        <v>3.610555495270324E-3</v>
      </c>
      <c r="CW101">
        <v>5.4469007736015224E-3</v>
      </c>
      <c r="CX101">
        <v>6.1353436436826251E-3</v>
      </c>
      <c r="CY101">
        <v>6.4408915276345123E-3</v>
      </c>
      <c r="CZ101">
        <v>2.5999946528512462E-3</v>
      </c>
      <c r="DA101">
        <v>1.0911671347363519E-2</v>
      </c>
      <c r="DB101">
        <v>8.9129001829194778E-3</v>
      </c>
      <c r="DC101">
        <v>7.4695187798989697E-3</v>
      </c>
      <c r="DD101">
        <v>6.437737471896729E-3</v>
      </c>
      <c r="DE101">
        <v>4.9041160928800448E-3</v>
      </c>
      <c r="DF101">
        <v>5.6762613502691957E-3</v>
      </c>
      <c r="DG101">
        <v>5.5666579332912256E-3</v>
      </c>
      <c r="DH101">
        <v>3.9351400928331077E-3</v>
      </c>
      <c r="DI101">
        <v>5.6555813484774776E-3</v>
      </c>
      <c r="DJ101">
        <v>3.1071089994533351E-3</v>
      </c>
      <c r="DK101">
        <v>0</v>
      </c>
      <c r="DL101">
        <v>1738.6808666282559</v>
      </c>
      <c r="DM101">
        <v>1215.591599894829</v>
      </c>
      <c r="DN101">
        <v>888.50125551967415</v>
      </c>
      <c r="DO101">
        <v>1025.446490717555</v>
      </c>
      <c r="DP101">
        <v>1710.2224695845659</v>
      </c>
      <c r="DQ101">
        <v>2213.4119753312589</v>
      </c>
      <c r="DR101">
        <v>3432.2444840724629</v>
      </c>
      <c r="DS101">
        <v>6052.3561143890183</v>
      </c>
      <c r="DT101">
        <v>12355.849322074489</v>
      </c>
      <c r="DU101">
        <v>311.52775975216503</v>
      </c>
      <c r="DV101">
        <v>1872.663110698431</v>
      </c>
    </row>
    <row r="102" spans="1:126" hidden="1" x14ac:dyDescent="0.25">
      <c r="A102" s="1" t="s">
        <v>225</v>
      </c>
      <c r="B102">
        <v>44870.620470652568</v>
      </c>
      <c r="C102">
        <v>5967013.8958122786</v>
      </c>
      <c r="D102">
        <v>2.427429047912372E-2</v>
      </c>
      <c r="E102">
        <v>5.6508333572640127E-3</v>
      </c>
      <c r="F102">
        <v>1.7083714486846809E-2</v>
      </c>
      <c r="G102">
        <v>7.0584540280428454E-3</v>
      </c>
      <c r="H102">
        <v>3.8283857579379191E-3</v>
      </c>
      <c r="I102">
        <v>0</v>
      </c>
      <c r="J102">
        <v>9.2930612231624701E-2</v>
      </c>
      <c r="K102">
        <v>1.2388674807268581E-2</v>
      </c>
      <c r="L102">
        <v>2.8854723364879771E-2</v>
      </c>
      <c r="M102">
        <v>2.2817847910520311E-2</v>
      </c>
      <c r="N102">
        <v>2.058305554071416E-2</v>
      </c>
      <c r="O102">
        <v>2.71404107857771E-2</v>
      </c>
      <c r="P102">
        <v>3.2429595665753028E-2</v>
      </c>
      <c r="Q102">
        <v>1.7294700624937018E-2</v>
      </c>
      <c r="R102">
        <v>2.2180518982282679E-2</v>
      </c>
      <c r="S102">
        <v>3.6322016394623957E-2</v>
      </c>
      <c r="T102">
        <v>2.2890986294024761E-2</v>
      </c>
      <c r="U102">
        <v>1.868464191682797E-2</v>
      </c>
      <c r="V102">
        <v>3.7645256849717562E-2</v>
      </c>
      <c r="W102">
        <v>6.361384932246264E-2</v>
      </c>
      <c r="X102">
        <v>3.9209652091625399E-2</v>
      </c>
      <c r="Y102">
        <v>3.7786202235203938E-2</v>
      </c>
      <c r="Z102">
        <v>6.054908493794324E-2</v>
      </c>
      <c r="AA102">
        <v>0.1088193008970145</v>
      </c>
      <c r="AB102">
        <v>7.2048430811171266E-2</v>
      </c>
      <c r="AC102">
        <v>1.7735717620474441E-2</v>
      </c>
      <c r="AD102">
        <v>5.7422396136458678E-2</v>
      </c>
      <c r="AE102">
        <v>2.8487106928286279E-2</v>
      </c>
      <c r="AF102">
        <v>6.9007053515390285E-2</v>
      </c>
      <c r="AG102">
        <v>6.4439862467424114E-2</v>
      </c>
      <c r="AH102">
        <v>7.5422912280840748E-2</v>
      </c>
      <c r="AI102">
        <v>4.151205439930631E-2</v>
      </c>
      <c r="AJ102">
        <v>4.8544559810917008E-2</v>
      </c>
      <c r="AK102">
        <v>6.0509399103577888E-2</v>
      </c>
      <c r="AL102">
        <v>4.4225850925819238E-2</v>
      </c>
      <c r="AM102">
        <v>6.1969949588135877E-2</v>
      </c>
      <c r="AN102">
        <v>4.4787631799109412E-2</v>
      </c>
      <c r="AO102">
        <v>5.8569295258492332E-2</v>
      </c>
      <c r="AP102">
        <v>3.4684021899444042E-2</v>
      </c>
      <c r="AQ102">
        <v>2.572936425424573E-2</v>
      </c>
      <c r="AR102">
        <v>1.506933454313511E-2</v>
      </c>
      <c r="AS102">
        <v>2.46389578769882E-2</v>
      </c>
      <c r="AT102">
        <v>2.280535825275502E-2</v>
      </c>
      <c r="AU102">
        <v>3.6185832630283792E-2</v>
      </c>
      <c r="AV102">
        <v>1.2312018529794329E-2</v>
      </c>
      <c r="AW102">
        <v>2.3646839298366619E-2</v>
      </c>
      <c r="AX102">
        <v>1.7423878864526291E-2</v>
      </c>
      <c r="AY102">
        <v>2.3262623998316561E-2</v>
      </c>
      <c r="AZ102">
        <v>2.263663139740105E-2</v>
      </c>
      <c r="BA102">
        <v>6.4331568448409582E-3</v>
      </c>
      <c r="BB102">
        <v>1.6356469542267198E-2</v>
      </c>
      <c r="BC102">
        <v>1.4391781772396859E-2</v>
      </c>
      <c r="BD102">
        <v>1.240713734858423E-2</v>
      </c>
      <c r="BE102">
        <v>1.011740972920059E-2</v>
      </c>
      <c r="BF102">
        <v>4.6758280506745921E-3</v>
      </c>
      <c r="BG102">
        <v>1.9309425713248569E-2</v>
      </c>
      <c r="BH102">
        <v>9.4276136602798266E-2</v>
      </c>
      <c r="BI102">
        <v>3.9984109423583457E-2</v>
      </c>
      <c r="BJ102">
        <v>2.1141392971829931E-2</v>
      </c>
      <c r="BK102">
        <v>1.8614056781831319E-2</v>
      </c>
      <c r="BL102">
        <v>1.646372082934364E-2</v>
      </c>
      <c r="BM102">
        <v>9.704862384960428E-3</v>
      </c>
      <c r="BN102">
        <v>4.3218165161884531E-3</v>
      </c>
      <c r="BO102">
        <v>3.117094416366051E-3</v>
      </c>
      <c r="BP102">
        <v>7.2929843644939157E-3</v>
      </c>
      <c r="BQ102">
        <v>8.8562884541176518E-3</v>
      </c>
      <c r="BR102">
        <v>6.1752537155686559E-3</v>
      </c>
      <c r="BS102">
        <v>1.5768681961223011E-2</v>
      </c>
      <c r="BT102">
        <v>6.0873276675501914E-3</v>
      </c>
      <c r="BU102">
        <v>6.2699620808577602E-3</v>
      </c>
      <c r="BV102">
        <v>8.9675739737596523E-3</v>
      </c>
      <c r="BW102">
        <v>1.0376360756978091E-2</v>
      </c>
      <c r="BX102">
        <v>1.029096317362938E-2</v>
      </c>
      <c r="BY102">
        <v>7.8898777640737869E-3</v>
      </c>
      <c r="BZ102">
        <v>8.2638028300553081E-3</v>
      </c>
      <c r="CA102">
        <v>9.1770567246530245E-3</v>
      </c>
      <c r="CB102">
        <v>7.0965819995404576E-3</v>
      </c>
      <c r="CC102">
        <v>7.999972004450847E-3</v>
      </c>
      <c r="CD102">
        <v>5.1585748426758631E-3</v>
      </c>
      <c r="CE102">
        <v>5.3966034781834059E-3</v>
      </c>
      <c r="CF102">
        <v>0</v>
      </c>
      <c r="CG102">
        <v>4.1124073352170271E-3</v>
      </c>
      <c r="CH102">
        <v>3.450636493756713E-3</v>
      </c>
      <c r="CI102">
        <v>1.0626131508361381E-3</v>
      </c>
      <c r="CJ102">
        <v>2.8179938229699539E-3</v>
      </c>
      <c r="CK102">
        <v>2.216436299026995E-3</v>
      </c>
      <c r="CL102">
        <v>2.4699666127081139E-3</v>
      </c>
      <c r="CM102">
        <v>7.7775135063560619E-3</v>
      </c>
      <c r="CN102">
        <v>8.4552455816734179E-3</v>
      </c>
      <c r="CO102">
        <v>1.055596128330777E-2</v>
      </c>
      <c r="CP102">
        <v>5.1171301032641213E-3</v>
      </c>
      <c r="CQ102">
        <v>1.0602118142127409E-2</v>
      </c>
      <c r="CR102">
        <v>3.7200463625615601E-3</v>
      </c>
      <c r="CS102">
        <v>4.1078420970299366E-3</v>
      </c>
      <c r="CT102">
        <v>2.89447838203594E-3</v>
      </c>
      <c r="CU102">
        <v>6.8115772843535321E-3</v>
      </c>
      <c r="CV102">
        <v>5.7435273269025996E-3</v>
      </c>
      <c r="CW102">
        <v>8.6346465656111492E-3</v>
      </c>
      <c r="CX102">
        <v>9.7770115000271642E-3</v>
      </c>
      <c r="CY102">
        <v>9.6143194970492955E-3</v>
      </c>
      <c r="CZ102">
        <v>4.6077938163065942E-3</v>
      </c>
      <c r="DA102">
        <v>1.8837562393923118E-2</v>
      </c>
      <c r="DB102">
        <v>1.5004191370678091E-2</v>
      </c>
      <c r="DC102">
        <v>1.2698419133982061E-2</v>
      </c>
      <c r="DD102">
        <v>9.5287447670919651E-3</v>
      </c>
      <c r="DE102">
        <v>7.2661266852504262E-3</v>
      </c>
      <c r="DF102">
        <v>8.6545589018713343E-3</v>
      </c>
      <c r="DG102">
        <v>8.6544202788098549E-3</v>
      </c>
      <c r="DH102">
        <v>5.493034523736273E-3</v>
      </c>
      <c r="DI102">
        <v>8.7995971822362063E-3</v>
      </c>
      <c r="DJ102">
        <v>4.7804689571713174E-3</v>
      </c>
      <c r="DK102">
        <v>0</v>
      </c>
      <c r="DL102">
        <v>3105.3591659102822</v>
      </c>
      <c r="DM102">
        <v>4196.8043382270553</v>
      </c>
      <c r="DN102">
        <v>1146.920509162117</v>
      </c>
      <c r="DO102">
        <v>1073.423969856216</v>
      </c>
      <c r="DP102">
        <v>4813.8733812914861</v>
      </c>
      <c r="DQ102">
        <v>4365.9237263417881</v>
      </c>
      <c r="DR102">
        <v>6476.6329707447239</v>
      </c>
      <c r="DS102">
        <v>3666.4290284121321</v>
      </c>
      <c r="DT102">
        <v>16025.253380706759</v>
      </c>
      <c r="DU102">
        <v>557.38742223710517</v>
      </c>
      <c r="DV102">
        <v>2636.1887111703832</v>
      </c>
    </row>
    <row r="103" spans="1:126" hidden="1" x14ac:dyDescent="0.25">
      <c r="A103" s="1" t="s">
        <v>226</v>
      </c>
      <c r="B103">
        <v>13325.690428077791</v>
      </c>
      <c r="C103">
        <v>1313401.166869005</v>
      </c>
      <c r="D103">
        <v>8.1807515161644896E-3</v>
      </c>
      <c r="E103">
        <v>2.5492740236325358E-3</v>
      </c>
      <c r="F103">
        <v>5.9624068515036254E-3</v>
      </c>
      <c r="G103">
        <v>3.6055822710986782E-3</v>
      </c>
      <c r="H103">
        <v>2.7500694265009222E-3</v>
      </c>
      <c r="I103">
        <v>0</v>
      </c>
      <c r="J103">
        <v>1.7091323077690939E-2</v>
      </c>
      <c r="K103">
        <v>9.1046811869849344E-3</v>
      </c>
      <c r="L103">
        <v>6.9268241664675514E-3</v>
      </c>
      <c r="M103">
        <v>6.5374336939683312E-3</v>
      </c>
      <c r="N103">
        <v>3.7769720329079971E-2</v>
      </c>
      <c r="O103">
        <v>8.4601133733707701E-3</v>
      </c>
      <c r="P103">
        <v>9.1145387426324487E-3</v>
      </c>
      <c r="Q103">
        <v>5.1060912112142632E-3</v>
      </c>
      <c r="R103">
        <v>6.3261144847759944E-3</v>
      </c>
      <c r="S103">
        <v>1.0558588418896229E-2</v>
      </c>
      <c r="T103">
        <v>6.2746168868695216E-3</v>
      </c>
      <c r="U103">
        <v>5.3006373304148617E-3</v>
      </c>
      <c r="V103">
        <v>7.1629679867046088E-3</v>
      </c>
      <c r="W103">
        <v>1.2840009022411289E-2</v>
      </c>
      <c r="X103">
        <v>7.044380272967928E-3</v>
      </c>
      <c r="Y103">
        <v>7.5684338746839159E-3</v>
      </c>
      <c r="Z103">
        <v>1.1361652503470199E-2</v>
      </c>
      <c r="AA103">
        <v>1.878963025869234E-2</v>
      </c>
      <c r="AB103">
        <v>1.098015283410057E-2</v>
      </c>
      <c r="AC103">
        <v>6.2814156244394556E-2</v>
      </c>
      <c r="AD103">
        <v>1.9587851000402449E-2</v>
      </c>
      <c r="AE103">
        <v>8.9367616152702684E-3</v>
      </c>
      <c r="AF103">
        <v>2.344277571333404E-2</v>
      </c>
      <c r="AG103">
        <v>2.3225938844542909E-2</v>
      </c>
      <c r="AH103">
        <v>2.7384100376804679E-2</v>
      </c>
      <c r="AI103">
        <v>1.424009093643115E-2</v>
      </c>
      <c r="AJ103">
        <v>1.654405303239519E-2</v>
      </c>
      <c r="AK103">
        <v>1.5878864827791019E-2</v>
      </c>
      <c r="AL103">
        <v>1.123441269618369E-2</v>
      </c>
      <c r="AM103">
        <v>1.6098526450660049E-2</v>
      </c>
      <c r="AN103">
        <v>2.144773239368775E-2</v>
      </c>
      <c r="AO103">
        <v>2.5933852398372811E-2</v>
      </c>
      <c r="AP103">
        <v>1.279918010848208E-2</v>
      </c>
      <c r="AQ103">
        <v>9.5269759576951281E-3</v>
      </c>
      <c r="AR103">
        <v>4.9508908992021211E-3</v>
      </c>
      <c r="AS103">
        <v>8.9532647829583742E-3</v>
      </c>
      <c r="AT103">
        <v>7.8149843216249563E-3</v>
      </c>
      <c r="AU103">
        <v>1.1383428186864339E-2</v>
      </c>
      <c r="AV103">
        <v>3.794996081393217E-3</v>
      </c>
      <c r="AW103">
        <v>7.7521206240334156E-3</v>
      </c>
      <c r="AX103">
        <v>5.5381128851258064E-3</v>
      </c>
      <c r="AY103">
        <v>6.7609872069164089E-3</v>
      </c>
      <c r="AZ103">
        <v>7.3043804543758374E-3</v>
      </c>
      <c r="BA103">
        <v>2.2080614831340262E-3</v>
      </c>
      <c r="BB103">
        <v>5.321599518736766E-3</v>
      </c>
      <c r="BC103">
        <v>4.910061944626308E-3</v>
      </c>
      <c r="BD103">
        <v>1.181431666349027E-2</v>
      </c>
      <c r="BE103">
        <v>1.921825363442424E-2</v>
      </c>
      <c r="BF103">
        <v>2.1469707746989419E-3</v>
      </c>
      <c r="BG103">
        <v>2.0367017169713088E-3</v>
      </c>
      <c r="BH103">
        <v>9.2810762265943675E-3</v>
      </c>
      <c r="BI103">
        <v>4.1434330038022981E-3</v>
      </c>
      <c r="BJ103">
        <v>5.2900646755402389E-3</v>
      </c>
      <c r="BK103">
        <v>5.068507875695457E-3</v>
      </c>
      <c r="BL103">
        <v>4.4385194892917756E-3</v>
      </c>
      <c r="BM103">
        <v>3.397835963038174E-3</v>
      </c>
      <c r="BN103">
        <v>1.761254167972815E-3</v>
      </c>
      <c r="BO103">
        <v>1.074561360028418E-3</v>
      </c>
      <c r="BP103">
        <v>3.255931644555201E-3</v>
      </c>
      <c r="BQ103">
        <v>4.6765358532454048E-3</v>
      </c>
      <c r="BR103">
        <v>3.008561040214503E-3</v>
      </c>
      <c r="BS103">
        <v>1.3287137179782599E-2</v>
      </c>
      <c r="BT103">
        <v>2.0713019190963301E-3</v>
      </c>
      <c r="BU103">
        <v>2.4192223215064811E-3</v>
      </c>
      <c r="BV103">
        <v>2.98605373366555E-3</v>
      </c>
      <c r="BW103">
        <v>3.309121875130949E-3</v>
      </c>
      <c r="BX103">
        <v>2.284265854575666E-3</v>
      </c>
      <c r="BY103">
        <v>2.2487816094020649E-3</v>
      </c>
      <c r="BZ103">
        <v>2.3111829069742199E-3</v>
      </c>
      <c r="CA103">
        <v>2.757869137451447E-3</v>
      </c>
      <c r="CB103">
        <v>2.0428952997357001E-3</v>
      </c>
      <c r="CC103">
        <v>2.1792684877791082E-3</v>
      </c>
      <c r="CD103">
        <v>1.470638621896185E-3</v>
      </c>
      <c r="CE103">
        <v>1.360049467943379E-3</v>
      </c>
      <c r="CF103">
        <v>0</v>
      </c>
      <c r="CG103">
        <v>1.2103267355814821E-3</v>
      </c>
      <c r="CH103">
        <v>9.6043140834675201E-4</v>
      </c>
      <c r="CI103">
        <v>3.2830460953900599E-4</v>
      </c>
      <c r="CJ103">
        <v>8.5530078903346489E-4</v>
      </c>
      <c r="CK103">
        <v>6.0063387855169628E-4</v>
      </c>
      <c r="CL103">
        <v>6.9631592460558847E-4</v>
      </c>
      <c r="CM103">
        <v>2.073113458142191E-3</v>
      </c>
      <c r="CN103">
        <v>2.581351006453598E-3</v>
      </c>
      <c r="CO103">
        <v>3.300719383979178E-3</v>
      </c>
      <c r="CP103">
        <v>1.303516563960208E-3</v>
      </c>
      <c r="CQ103">
        <v>2.8315360359728609E-3</v>
      </c>
      <c r="CR103">
        <v>1.0246699114647049E-3</v>
      </c>
      <c r="CS103">
        <v>1.5255715283193159E-3</v>
      </c>
      <c r="CT103">
        <v>7.3777079743535191E-4</v>
      </c>
      <c r="CU103">
        <v>2.3173826497239671E-3</v>
      </c>
      <c r="CV103">
        <v>1.561426262122198E-3</v>
      </c>
      <c r="CW103">
        <v>2.2991021952009421E-3</v>
      </c>
      <c r="CX103">
        <v>2.532336123091848E-3</v>
      </c>
      <c r="CY103">
        <v>2.531531477404586E-3</v>
      </c>
      <c r="CZ103">
        <v>1.2678607071873759E-3</v>
      </c>
      <c r="DA103">
        <v>5.1000383928917559E-3</v>
      </c>
      <c r="DB103">
        <v>4.2451523634434857E-3</v>
      </c>
      <c r="DC103">
        <v>3.5615630078844108E-3</v>
      </c>
      <c r="DD103">
        <v>2.6986196774997388E-3</v>
      </c>
      <c r="DE103">
        <v>2.0686479669436062E-3</v>
      </c>
      <c r="DF103">
        <v>2.3316198682065969E-3</v>
      </c>
      <c r="DG103">
        <v>2.4362302363231639E-3</v>
      </c>
      <c r="DH103">
        <v>1.8257187408335701E-3</v>
      </c>
      <c r="DI103">
        <v>2.413754306275068E-3</v>
      </c>
      <c r="DJ103">
        <v>1.3657194700571139E-3</v>
      </c>
      <c r="DK103">
        <v>0</v>
      </c>
      <c r="DL103">
        <v>1014.218798684007</v>
      </c>
      <c r="DM103">
        <v>684.08464953671466</v>
      </c>
      <c r="DN103">
        <v>298.42051920544759</v>
      </c>
      <c r="DO103">
        <v>692.16829261922669</v>
      </c>
      <c r="DP103">
        <v>959.24872419851999</v>
      </c>
      <c r="DQ103">
        <v>1108.503405232965</v>
      </c>
      <c r="DR103">
        <v>1570.2528724591609</v>
      </c>
      <c r="DS103">
        <v>2660.1950497893022</v>
      </c>
      <c r="DT103">
        <v>4338.5981163524384</v>
      </c>
      <c r="DU103">
        <v>56.249018775294502</v>
      </c>
      <c r="DV103">
        <v>755.1065929816848</v>
      </c>
    </row>
    <row r="104" spans="1:126" hidden="1" x14ac:dyDescent="0.25">
      <c r="A104" s="1" t="s">
        <v>227</v>
      </c>
      <c r="B104">
        <v>111365.5509174477</v>
      </c>
      <c r="C104">
        <v>12290190.48573024</v>
      </c>
      <c r="D104">
        <v>6.2886451101090354E-2</v>
      </c>
      <c r="E104">
        <v>1.533302896778559E-2</v>
      </c>
      <c r="F104">
        <v>3.9197388756634151E-2</v>
      </c>
      <c r="G104">
        <v>2.0102762421406409E-2</v>
      </c>
      <c r="H104">
        <v>1.081560089678023E-2</v>
      </c>
      <c r="I104">
        <v>0</v>
      </c>
      <c r="J104">
        <v>0.1907210064825284</v>
      </c>
      <c r="K104">
        <v>3.317668581689074E-2</v>
      </c>
      <c r="L104">
        <v>6.5035768169013103E-2</v>
      </c>
      <c r="M104">
        <v>5.4344279605733778E-2</v>
      </c>
      <c r="N104">
        <v>4.5274568976736297E-2</v>
      </c>
      <c r="O104">
        <v>7.0560025498634382E-2</v>
      </c>
      <c r="P104">
        <v>8.2548322793467438E-2</v>
      </c>
      <c r="Q104">
        <v>4.4896871524314527E-2</v>
      </c>
      <c r="R104">
        <v>5.893544818513801E-2</v>
      </c>
      <c r="S104">
        <v>9.8088329131988672E-2</v>
      </c>
      <c r="T104">
        <v>5.4483619594635851E-2</v>
      </c>
      <c r="U104">
        <v>4.7261979514141177E-2</v>
      </c>
      <c r="V104">
        <v>7.6756294225005475E-2</v>
      </c>
      <c r="W104">
        <v>0.13295310289892179</v>
      </c>
      <c r="X104">
        <v>7.8727428884104694E-2</v>
      </c>
      <c r="Y104">
        <v>7.7835560865274753E-2</v>
      </c>
      <c r="Z104">
        <v>0.123060612016819</v>
      </c>
      <c r="AA104">
        <v>0.21861097220686829</v>
      </c>
      <c r="AB104">
        <v>0.13948650510217969</v>
      </c>
      <c r="AC104">
        <v>5.6232239758526703E-2</v>
      </c>
      <c r="AD104">
        <v>0.15310268862857071</v>
      </c>
      <c r="AE104">
        <v>7.3720672263742446E-2</v>
      </c>
      <c r="AF104">
        <v>0.18503716714308521</v>
      </c>
      <c r="AG104">
        <v>0.1713845477333151</v>
      </c>
      <c r="AH104">
        <v>0.20195993076030219</v>
      </c>
      <c r="AI104">
        <v>0.10924547129199549</v>
      </c>
      <c r="AJ104">
        <v>0.13025527590132249</v>
      </c>
      <c r="AK104">
        <v>0.15113837815978631</v>
      </c>
      <c r="AL104">
        <v>0.1189578194311209</v>
      </c>
      <c r="AM104">
        <v>0.15189066061947379</v>
      </c>
      <c r="AN104">
        <v>0.24461187781465549</v>
      </c>
      <c r="AO104">
        <v>0.35251147165213209</v>
      </c>
      <c r="AP104">
        <v>0.14262237974102579</v>
      </c>
      <c r="AQ104">
        <v>0.1034630636588519</v>
      </c>
      <c r="AR104">
        <v>4.8746353709205013E-2</v>
      </c>
      <c r="AS104">
        <v>9.142814481018012E-2</v>
      </c>
      <c r="AT104">
        <v>8.1913673242641261E-2</v>
      </c>
      <c r="AU104">
        <v>0.11355808766212119</v>
      </c>
      <c r="AV104">
        <v>3.750995293446522E-2</v>
      </c>
      <c r="AW104">
        <v>7.7823815159787896E-2</v>
      </c>
      <c r="AX104">
        <v>5.4815645726531428E-2</v>
      </c>
      <c r="AY104">
        <v>7.6656657728471106E-2</v>
      </c>
      <c r="AZ104">
        <v>8.4061633988816956E-2</v>
      </c>
      <c r="BA104">
        <v>2.1358360104023959E-2</v>
      </c>
      <c r="BB104">
        <v>5.3309244496758647E-2</v>
      </c>
      <c r="BC104">
        <v>3.7324717547382848E-2</v>
      </c>
      <c r="BD104">
        <v>3.0973331192197261E-2</v>
      </c>
      <c r="BE104">
        <v>2.4921283755804269E-2</v>
      </c>
      <c r="BF104">
        <v>1.1399590409537339E-2</v>
      </c>
      <c r="BG104">
        <v>1.9321453523669891E-2</v>
      </c>
      <c r="BH104">
        <v>9.4344450804545177E-2</v>
      </c>
      <c r="BI104">
        <v>3.8931519783513349E-2</v>
      </c>
      <c r="BJ104">
        <v>5.5095015555499102E-2</v>
      </c>
      <c r="BK104">
        <v>4.8845410097393772E-2</v>
      </c>
      <c r="BL104">
        <v>4.3876692266449767E-2</v>
      </c>
      <c r="BM104">
        <v>2.8396857036369849E-2</v>
      </c>
      <c r="BN104">
        <v>1.0149427056870851E-2</v>
      </c>
      <c r="BO104">
        <v>7.177180971032677E-3</v>
      </c>
      <c r="BP104">
        <v>1.9365257957433889E-2</v>
      </c>
      <c r="BQ104">
        <v>2.425883250823431E-2</v>
      </c>
      <c r="BR104">
        <v>1.3890199397157729E-2</v>
      </c>
      <c r="BS104">
        <v>4.6415739421155629E-2</v>
      </c>
      <c r="BT104">
        <v>1.3927807753587399E-2</v>
      </c>
      <c r="BU104">
        <v>1.543576369446607E-2</v>
      </c>
      <c r="BV104">
        <v>2.4302687036667301E-2</v>
      </c>
      <c r="BW104">
        <v>2.814904716834583E-2</v>
      </c>
      <c r="BX104">
        <v>2.1726449112166549E-2</v>
      </c>
      <c r="BY104">
        <v>1.7771731719077869E-2</v>
      </c>
      <c r="BZ104">
        <v>1.838608953036848E-2</v>
      </c>
      <c r="CA104">
        <v>2.2566749483183789E-2</v>
      </c>
      <c r="CB104">
        <v>1.5845064911472601E-2</v>
      </c>
      <c r="CC104">
        <v>1.7720794807928451E-2</v>
      </c>
      <c r="CD104">
        <v>1.103935437719241E-2</v>
      </c>
      <c r="CE104">
        <v>1.1463942523024529E-2</v>
      </c>
      <c r="CF104">
        <v>0</v>
      </c>
      <c r="CG104">
        <v>8.7964844931231051E-3</v>
      </c>
      <c r="CH104">
        <v>8.3979464858818329E-3</v>
      </c>
      <c r="CI104">
        <v>2.59290978281804E-3</v>
      </c>
      <c r="CJ104">
        <v>6.1919357090783039E-3</v>
      </c>
      <c r="CK104">
        <v>4.7711989359056923E-3</v>
      </c>
      <c r="CL104">
        <v>5.3108015659845227E-3</v>
      </c>
      <c r="CM104">
        <v>1.6840039535062211E-2</v>
      </c>
      <c r="CN104">
        <v>2.0264366901026849E-2</v>
      </c>
      <c r="CO104">
        <v>2.5044104060645569E-2</v>
      </c>
      <c r="CP104">
        <v>1.0854233850519909E-2</v>
      </c>
      <c r="CQ104">
        <v>2.2672969301085599E-2</v>
      </c>
      <c r="CR104">
        <v>7.9278308634343521E-3</v>
      </c>
      <c r="CS104">
        <v>1.154626188234475E-2</v>
      </c>
      <c r="CT104">
        <v>6.1541605490403701E-3</v>
      </c>
      <c r="CU104">
        <v>1.473826444128149E-2</v>
      </c>
      <c r="CV104">
        <v>1.230269431006485E-2</v>
      </c>
      <c r="CW104">
        <v>1.8489790027409549E-2</v>
      </c>
      <c r="CX104">
        <v>2.0890150749545418E-2</v>
      </c>
      <c r="CY104">
        <v>2.334709462238874E-2</v>
      </c>
      <c r="CZ104">
        <v>1.0674944905114111E-2</v>
      </c>
      <c r="DA104">
        <v>4.6310615357280788E-2</v>
      </c>
      <c r="DB104">
        <v>3.7287339551834157E-2</v>
      </c>
      <c r="DC104">
        <v>3.1625248340139293E-2</v>
      </c>
      <c r="DD104">
        <v>2.1772866662748001E-2</v>
      </c>
      <c r="DE104">
        <v>1.6534816199229831E-2</v>
      </c>
      <c r="DF104">
        <v>1.9024349029917481E-2</v>
      </c>
      <c r="DG104">
        <v>1.935521060731522E-2</v>
      </c>
      <c r="DH104">
        <v>1.262905875113173E-2</v>
      </c>
      <c r="DI104">
        <v>1.9363284393888541E-2</v>
      </c>
      <c r="DJ104">
        <v>1.057699339577314E-2</v>
      </c>
      <c r="DK104">
        <v>0</v>
      </c>
      <c r="DL104">
        <v>9484.9213102597514</v>
      </c>
      <c r="DM104">
        <v>8287.7344594167444</v>
      </c>
      <c r="DN104">
        <v>2608.2855596055442</v>
      </c>
      <c r="DO104">
        <v>1838.213385163838</v>
      </c>
      <c r="DP104">
        <v>10785.16880118223</v>
      </c>
      <c r="DQ104">
        <v>11299.872115912371</v>
      </c>
      <c r="DR104">
        <v>14457.153356427059</v>
      </c>
      <c r="DS104">
        <v>11262.12828953787</v>
      </c>
      <c r="DT104">
        <v>41342.073639942239</v>
      </c>
      <c r="DU104">
        <v>520.27281017971586</v>
      </c>
      <c r="DV104">
        <v>6591.8983371496743</v>
      </c>
    </row>
    <row r="105" spans="1:126" hidden="1" x14ac:dyDescent="0.25">
      <c r="A105" s="1" t="s">
        <v>228</v>
      </c>
      <c r="B105">
        <v>254099.79276239619</v>
      </c>
      <c r="C105">
        <v>23895591.425545432</v>
      </c>
      <c r="D105">
        <v>0.1686392292734416</v>
      </c>
      <c r="E105">
        <v>5.502499092194077E-2</v>
      </c>
      <c r="F105">
        <v>0.12629271160297059</v>
      </c>
      <c r="G105">
        <v>7.9955355129952194E-2</v>
      </c>
      <c r="H105">
        <v>6.0412714934078071E-2</v>
      </c>
      <c r="I105">
        <v>0</v>
      </c>
      <c r="J105">
        <v>0.21202954287943779</v>
      </c>
      <c r="K105">
        <v>0.20191752482741041</v>
      </c>
      <c r="L105">
        <v>0.12778115488703859</v>
      </c>
      <c r="M105">
        <v>0.1276976108953031</v>
      </c>
      <c r="N105">
        <v>0.867925158693168</v>
      </c>
      <c r="O105">
        <v>0.17548624764744269</v>
      </c>
      <c r="P105">
        <v>0.1620536066725364</v>
      </c>
      <c r="Q105">
        <v>9.7922535974729261E-2</v>
      </c>
      <c r="R105">
        <v>0.12069191811056031</v>
      </c>
      <c r="S105">
        <v>0.20176732594547181</v>
      </c>
      <c r="T105">
        <v>0.1229705178954178</v>
      </c>
      <c r="U105">
        <v>0.1024006197341391</v>
      </c>
      <c r="V105">
        <v>0.1233915018341788</v>
      </c>
      <c r="W105">
        <v>0.190733947652659</v>
      </c>
      <c r="X105">
        <v>9.0394339690393677E-2</v>
      </c>
      <c r="Y105">
        <v>0.12208637914609589</v>
      </c>
      <c r="Z105">
        <v>0.15626357030151081</v>
      </c>
      <c r="AA105">
        <v>0.30461022270416221</v>
      </c>
      <c r="AB105">
        <v>0.167251473125519</v>
      </c>
      <c r="AC105">
        <v>1.526555267812705</v>
      </c>
      <c r="AD105">
        <v>0.3912665385401457</v>
      </c>
      <c r="AE105">
        <v>0.1747082095447712</v>
      </c>
      <c r="AF105">
        <v>0.46790423572558693</v>
      </c>
      <c r="AG105">
        <v>0.46721917795558321</v>
      </c>
      <c r="AH105">
        <v>0.5543200851973753</v>
      </c>
      <c r="AI105">
        <v>0.28447329125857179</v>
      </c>
      <c r="AJ105">
        <v>0.33044933536951882</v>
      </c>
      <c r="AK105">
        <v>0.29482430551587779</v>
      </c>
      <c r="AL105">
        <v>0.20879978427290369</v>
      </c>
      <c r="AM105">
        <v>0.30361508794461822</v>
      </c>
      <c r="AN105">
        <v>0.35591210085570812</v>
      </c>
      <c r="AO105">
        <v>0.3401050341475757</v>
      </c>
      <c r="AP105">
        <v>0.22349261935879289</v>
      </c>
      <c r="AQ105">
        <v>0.16684783250042101</v>
      </c>
      <c r="AR105">
        <v>9.5272037012840691E-2</v>
      </c>
      <c r="AS105">
        <v>0.16780846272642511</v>
      </c>
      <c r="AT105">
        <v>0.1395184093375941</v>
      </c>
      <c r="AU105">
        <v>0.21178987775305799</v>
      </c>
      <c r="AV105">
        <v>6.8847368668269959E-2</v>
      </c>
      <c r="AW105">
        <v>0.1409097497058088</v>
      </c>
      <c r="AX105">
        <v>0.1018698435103764</v>
      </c>
      <c r="AY105">
        <v>0.1022202332200028</v>
      </c>
      <c r="AZ105">
        <v>0.1117680482451552</v>
      </c>
      <c r="BA105">
        <v>4.0321785576947197E-2</v>
      </c>
      <c r="BB105">
        <v>9.7010486030290458E-2</v>
      </c>
      <c r="BC105">
        <v>9.9463705871367311E-2</v>
      </c>
      <c r="BD105">
        <v>0.25337236358625592</v>
      </c>
      <c r="BE105">
        <v>0.4396471835682737</v>
      </c>
      <c r="BF105">
        <v>4.5069273297452833E-2</v>
      </c>
      <c r="BG105">
        <v>2.2617929839975411E-2</v>
      </c>
      <c r="BH105">
        <v>9.3473304181659583E-2</v>
      </c>
      <c r="BI105">
        <v>4.54601520526485E-2</v>
      </c>
      <c r="BJ105">
        <v>9.5645101673329971E-2</v>
      </c>
      <c r="BK105">
        <v>9.3774275709302371E-2</v>
      </c>
      <c r="BL105">
        <v>8.1491131976140441E-2</v>
      </c>
      <c r="BM105">
        <v>6.869036913021602E-2</v>
      </c>
      <c r="BN105">
        <v>3.720547482391158E-2</v>
      </c>
      <c r="BO105">
        <v>2.1665911428376899E-2</v>
      </c>
      <c r="BP105">
        <v>7.0838630078588122E-2</v>
      </c>
      <c r="BQ105">
        <v>0.10967460062489411</v>
      </c>
      <c r="BR105">
        <v>6.6245925948420104E-2</v>
      </c>
      <c r="BS105">
        <v>0.342464027328101</v>
      </c>
      <c r="BT105">
        <v>4.2391805875659203E-2</v>
      </c>
      <c r="BU105">
        <v>5.0977006497783139E-2</v>
      </c>
      <c r="BV105">
        <v>5.9156754290875038E-2</v>
      </c>
      <c r="BW105">
        <v>6.5040893760737212E-2</v>
      </c>
      <c r="BX105">
        <v>4.1817045509184157E-2</v>
      </c>
      <c r="BY105">
        <v>4.6021640369558761E-2</v>
      </c>
      <c r="BZ105">
        <v>4.75442725799229E-2</v>
      </c>
      <c r="CA105">
        <v>5.5366147996387387E-2</v>
      </c>
      <c r="CB105">
        <v>4.219685632281113E-2</v>
      </c>
      <c r="CC105">
        <v>4.3348079543578881E-2</v>
      </c>
      <c r="CD105">
        <v>2.982352428811717E-2</v>
      </c>
      <c r="CE105">
        <v>2.61353839906154E-2</v>
      </c>
      <c r="CF105">
        <v>0</v>
      </c>
      <c r="CG105">
        <v>2.482421730969012E-2</v>
      </c>
      <c r="CH105">
        <v>1.8160548662137441E-2</v>
      </c>
      <c r="CI105">
        <v>6.349895483709408E-3</v>
      </c>
      <c r="CJ105">
        <v>1.701425758002716E-2</v>
      </c>
      <c r="CK105">
        <v>1.173222891783496E-2</v>
      </c>
      <c r="CL105">
        <v>1.382550140749262E-2</v>
      </c>
      <c r="CM105">
        <v>4.0691497097138679E-2</v>
      </c>
      <c r="CN105">
        <v>5.09297675340184E-2</v>
      </c>
      <c r="CO105">
        <v>6.8004156313490383E-2</v>
      </c>
      <c r="CP105">
        <v>2.5301509783328339E-2</v>
      </c>
      <c r="CQ105">
        <v>5.5496860726528888E-2</v>
      </c>
      <c r="CR105">
        <v>1.9951581552398609E-2</v>
      </c>
      <c r="CS105">
        <v>3.0937576026871388E-2</v>
      </c>
      <c r="CT105">
        <v>1.4365376997331571E-2</v>
      </c>
      <c r="CU105">
        <v>4.7645760660573487E-2</v>
      </c>
      <c r="CV105">
        <v>3.081071164120185E-2</v>
      </c>
      <c r="CW105">
        <v>4.4305369281452851E-2</v>
      </c>
      <c r="CX105">
        <v>4.9404928333176612E-2</v>
      </c>
      <c r="CY105">
        <v>4.5879489364079352E-2</v>
      </c>
      <c r="CZ105">
        <v>2.4542433959946659E-2</v>
      </c>
      <c r="DA105">
        <v>9.533103803523113E-2</v>
      </c>
      <c r="DB105">
        <v>8.0429261464192339E-2</v>
      </c>
      <c r="DC105">
        <v>6.7268161028948267E-2</v>
      </c>
      <c r="DD105">
        <v>5.4194637293236113E-2</v>
      </c>
      <c r="DE105">
        <v>4.0453456340743932E-2</v>
      </c>
      <c r="DF105">
        <v>4.677589002599853E-2</v>
      </c>
      <c r="DG105">
        <v>4.8279441072241858E-2</v>
      </c>
      <c r="DH105">
        <v>3.7226671810828282E-2</v>
      </c>
      <c r="DI105">
        <v>4.7809910815832787E-2</v>
      </c>
      <c r="DJ105">
        <v>2.7308612866517739E-2</v>
      </c>
      <c r="DK105">
        <v>0</v>
      </c>
      <c r="DL105">
        <v>19478.279420365481</v>
      </c>
      <c r="DM105">
        <v>7581.6763889970343</v>
      </c>
      <c r="DN105">
        <v>5608.5401662679669</v>
      </c>
      <c r="DO105">
        <v>14967.827559475911</v>
      </c>
      <c r="DP105">
        <v>14034.229323431309</v>
      </c>
      <c r="DQ105">
        <v>19130.41674396427</v>
      </c>
      <c r="DR105">
        <v>28536.70631637342</v>
      </c>
      <c r="DS105">
        <v>65494.669930090713</v>
      </c>
      <c r="DT105">
        <v>79267.446913430074</v>
      </c>
      <c r="DU105">
        <v>594.52261420039417</v>
      </c>
      <c r="DV105">
        <v>14142.851917444081</v>
      </c>
    </row>
    <row r="106" spans="1:126" hidden="1" x14ac:dyDescent="0.25">
      <c r="A106" s="1" t="s">
        <v>229</v>
      </c>
      <c r="B106">
        <v>26516.236968870919</v>
      </c>
      <c r="C106">
        <v>2430691.6486782162</v>
      </c>
      <c r="D106">
        <v>1.560641523037422E-2</v>
      </c>
      <c r="E106">
        <v>5.1108868784623049E-3</v>
      </c>
      <c r="F106">
        <v>1.138291477589592E-2</v>
      </c>
      <c r="G106">
        <v>7.0932675747577669E-3</v>
      </c>
      <c r="H106">
        <v>5.380103239112608E-3</v>
      </c>
      <c r="I106">
        <v>0</v>
      </c>
      <c r="J106">
        <v>3.9144743509457132E-2</v>
      </c>
      <c r="K106">
        <v>1.793127009678681E-2</v>
      </c>
      <c r="L106">
        <v>1.280397305237734E-2</v>
      </c>
      <c r="M106">
        <v>1.2620768209478231E-2</v>
      </c>
      <c r="N106">
        <v>7.4760558559988199E-2</v>
      </c>
      <c r="O106">
        <v>1.477479000773561E-2</v>
      </c>
      <c r="P106">
        <v>1.781318193870348E-2</v>
      </c>
      <c r="Q106">
        <v>9.0948793058092513E-3</v>
      </c>
      <c r="R106">
        <v>1.0730216949331531E-2</v>
      </c>
      <c r="S106">
        <v>1.7822331401010291E-2</v>
      </c>
      <c r="T106">
        <v>1.1418187633059631E-2</v>
      </c>
      <c r="U106">
        <v>9.7206357961431775E-3</v>
      </c>
      <c r="V106">
        <v>1.2765388600720471E-2</v>
      </c>
      <c r="W106">
        <v>2.7689778133010139E-2</v>
      </c>
      <c r="X106">
        <v>1.587265278346019E-2</v>
      </c>
      <c r="Y106">
        <v>1.5030076419852781E-2</v>
      </c>
      <c r="Z106">
        <v>2.4978854104114309E-2</v>
      </c>
      <c r="AA106">
        <v>3.3070867621664453E-2</v>
      </c>
      <c r="AB106">
        <v>1.8323689834971481E-2</v>
      </c>
      <c r="AC106">
        <v>0.1267385849784893</v>
      </c>
      <c r="AD106">
        <v>3.8970617849878868E-2</v>
      </c>
      <c r="AE106">
        <v>1.7489664837995519E-2</v>
      </c>
      <c r="AF106">
        <v>4.6495794907757487E-2</v>
      </c>
      <c r="AG106">
        <v>4.7298069722416257E-2</v>
      </c>
      <c r="AH106">
        <v>5.4743595716007003E-2</v>
      </c>
      <c r="AI106">
        <v>2.8481678449212521E-2</v>
      </c>
      <c r="AJ106">
        <v>3.2840436759620867E-2</v>
      </c>
      <c r="AK106">
        <v>3.0094207850721939E-2</v>
      </c>
      <c r="AL106">
        <v>1.6496286298470709E-2</v>
      </c>
      <c r="AM106">
        <v>2.796799093775584E-2</v>
      </c>
      <c r="AN106">
        <v>3.2097364503795307E-2</v>
      </c>
      <c r="AO106">
        <v>3.4470173355307568E-2</v>
      </c>
      <c r="AP106">
        <v>2.0277597794836628E-2</v>
      </c>
      <c r="AQ106">
        <v>1.545212080890934E-2</v>
      </c>
      <c r="AR106">
        <v>8.3583347751121431E-3</v>
      </c>
      <c r="AS106">
        <v>1.4669792273484529E-2</v>
      </c>
      <c r="AT106">
        <v>1.3390970619971359E-2</v>
      </c>
      <c r="AU106">
        <v>2.1523923993004079E-2</v>
      </c>
      <c r="AV106">
        <v>7.557348268206315E-3</v>
      </c>
      <c r="AW106">
        <v>1.5355834856737791E-2</v>
      </c>
      <c r="AX106">
        <v>1.1264360205153701E-2</v>
      </c>
      <c r="AY106">
        <v>1.2348350987530621E-2</v>
      </c>
      <c r="AZ106">
        <v>1.2770185486176649E-2</v>
      </c>
      <c r="BA106">
        <v>4.2273863033903802E-3</v>
      </c>
      <c r="BB106">
        <v>1.068909393376723E-2</v>
      </c>
      <c r="BC106">
        <v>9.188655499503897E-3</v>
      </c>
      <c r="BD106">
        <v>3.3709617461797091E-2</v>
      </c>
      <c r="BE106">
        <v>4.0403247467724578E-2</v>
      </c>
      <c r="BF106">
        <v>4.4746757058387408E-3</v>
      </c>
      <c r="BG106">
        <v>4.0367963651159484E-3</v>
      </c>
      <c r="BH106">
        <v>1.8033152977589031E-2</v>
      </c>
      <c r="BI106">
        <v>8.1575750036779419E-3</v>
      </c>
      <c r="BJ106">
        <v>8.7089090199901405E-3</v>
      </c>
      <c r="BK106">
        <v>8.5936438949428245E-3</v>
      </c>
      <c r="BL106">
        <v>7.4691155186007727E-3</v>
      </c>
      <c r="BM106">
        <v>6.7025298425667243E-3</v>
      </c>
      <c r="BN106">
        <v>3.5052829027674912E-3</v>
      </c>
      <c r="BO106">
        <v>2.2002321717685641E-3</v>
      </c>
      <c r="BP106">
        <v>6.5172566092813258E-3</v>
      </c>
      <c r="BQ106">
        <v>9.5055802377516652E-3</v>
      </c>
      <c r="BR106">
        <v>5.9598827479054664E-3</v>
      </c>
      <c r="BS106">
        <v>2.7483327731758871E-2</v>
      </c>
      <c r="BT106">
        <v>4.1103196053495737E-3</v>
      </c>
      <c r="BU106">
        <v>4.7346463167014553E-3</v>
      </c>
      <c r="BV106">
        <v>5.3161761847783044E-3</v>
      </c>
      <c r="BW106">
        <v>5.7238913867102602E-3</v>
      </c>
      <c r="BX106">
        <v>4.2474468904481026E-3</v>
      </c>
      <c r="BY106">
        <v>4.287212573506791E-3</v>
      </c>
      <c r="BZ106">
        <v>4.37859233891362E-3</v>
      </c>
      <c r="CA106">
        <v>5.3469788530683317E-3</v>
      </c>
      <c r="CB106">
        <v>3.9140108119553188E-3</v>
      </c>
      <c r="CC106">
        <v>4.2259792984633083E-3</v>
      </c>
      <c r="CD106">
        <v>2.8426976834765002E-3</v>
      </c>
      <c r="CE106">
        <v>2.557586790012471E-3</v>
      </c>
      <c r="CF106">
        <v>0</v>
      </c>
      <c r="CG106">
        <v>2.3794902215190702E-3</v>
      </c>
      <c r="CH106">
        <v>1.7802348634364581E-3</v>
      </c>
      <c r="CI106">
        <v>6.4635479780526415E-4</v>
      </c>
      <c r="CJ106">
        <v>1.6775530699206791E-3</v>
      </c>
      <c r="CK106">
        <v>1.178963736764237E-3</v>
      </c>
      <c r="CL106">
        <v>1.360653138223021E-3</v>
      </c>
      <c r="CM106">
        <v>3.9794090228681741E-3</v>
      </c>
      <c r="CN106">
        <v>5.0521074516607506E-3</v>
      </c>
      <c r="CO106">
        <v>6.4886408663286013E-3</v>
      </c>
      <c r="CP106">
        <v>2.5012445786168039E-3</v>
      </c>
      <c r="CQ106">
        <v>5.5052257375296544E-3</v>
      </c>
      <c r="CR106">
        <v>1.9887110204872818E-3</v>
      </c>
      <c r="CS106">
        <v>3.0641826595656681E-3</v>
      </c>
      <c r="CT106">
        <v>1.4258695346400011E-3</v>
      </c>
      <c r="CU106">
        <v>4.6166529960243166E-3</v>
      </c>
      <c r="CV106">
        <v>3.0050471327114788E-3</v>
      </c>
      <c r="CW106">
        <v>4.4561443803400264E-3</v>
      </c>
      <c r="CX106">
        <v>4.9130109433116803E-3</v>
      </c>
      <c r="CY106">
        <v>5.1877724838415096E-3</v>
      </c>
      <c r="CZ106">
        <v>2.4098189297004202E-3</v>
      </c>
      <c r="DA106">
        <v>1.020643907196586E-2</v>
      </c>
      <c r="DB106">
        <v>8.466854082258413E-3</v>
      </c>
      <c r="DC106">
        <v>7.1421831800572988E-3</v>
      </c>
      <c r="DD106">
        <v>5.0694771747141539E-3</v>
      </c>
      <c r="DE106">
        <v>3.9383041801212904E-3</v>
      </c>
      <c r="DF106">
        <v>4.3400126109233977E-3</v>
      </c>
      <c r="DG106">
        <v>4.6335102212925593E-3</v>
      </c>
      <c r="DH106">
        <v>3.603229269066604E-3</v>
      </c>
      <c r="DI106">
        <v>4.7114761327863739E-3</v>
      </c>
      <c r="DJ106">
        <v>2.7022149624780522E-3</v>
      </c>
      <c r="DK106">
        <v>0</v>
      </c>
      <c r="DL106">
        <v>1654.6447856459611</v>
      </c>
      <c r="DM106">
        <v>1596.4402608693431</v>
      </c>
      <c r="DN106">
        <v>563.1792026198292</v>
      </c>
      <c r="DO106">
        <v>1702.4323536923</v>
      </c>
      <c r="DP106">
        <v>1935.56491531234</v>
      </c>
      <c r="DQ106">
        <v>2265.9651684290802</v>
      </c>
      <c r="DR106">
        <v>2970.0188485969602</v>
      </c>
      <c r="DS106">
        <v>5534.6969633557592</v>
      </c>
      <c r="DT106">
        <v>8293.2944703493504</v>
      </c>
      <c r="DU106">
        <v>112.26943228535769</v>
      </c>
      <c r="DV106">
        <v>1482.448758990125</v>
      </c>
    </row>
    <row r="107" spans="1:126" hidden="1" x14ac:dyDescent="0.25">
      <c r="A107" s="1" t="s">
        <v>230</v>
      </c>
      <c r="B107">
        <v>46965.107063044466</v>
      </c>
      <c r="C107">
        <v>8253307.2251597121</v>
      </c>
      <c r="D107">
        <v>2.393576385953743E-2</v>
      </c>
      <c r="E107">
        <v>7.7384572929134971E-3</v>
      </c>
      <c r="F107">
        <v>2.066907010423957E-2</v>
      </c>
      <c r="G107">
        <v>1.00565859874404E-2</v>
      </c>
      <c r="H107">
        <v>5.6128962094351012E-3</v>
      </c>
      <c r="I107">
        <v>0</v>
      </c>
      <c r="J107">
        <v>4.2688137150046372E-2</v>
      </c>
      <c r="K107">
        <v>1.8168157864482091E-2</v>
      </c>
      <c r="L107">
        <v>1.9490124476564449E-2</v>
      </c>
      <c r="M107">
        <v>1.892664835492296E-2</v>
      </c>
      <c r="N107">
        <v>3.4825198574242211E-2</v>
      </c>
      <c r="O107">
        <v>2.444554695177175E-2</v>
      </c>
      <c r="P107">
        <v>2.603673011776543E-2</v>
      </c>
      <c r="Q107">
        <v>1.387815501242581E-2</v>
      </c>
      <c r="R107">
        <v>1.766787477463358E-2</v>
      </c>
      <c r="S107">
        <v>2.885749357515317E-2</v>
      </c>
      <c r="T107">
        <v>1.9593513999828858E-2</v>
      </c>
      <c r="U107">
        <v>1.6420481556953189E-2</v>
      </c>
      <c r="V107">
        <v>2.012460808295443E-2</v>
      </c>
      <c r="W107">
        <v>3.5729374154534907E-2</v>
      </c>
      <c r="X107">
        <v>1.7841488261728801E-2</v>
      </c>
      <c r="Y107">
        <v>2.2039290663952809E-2</v>
      </c>
      <c r="Z107">
        <v>2.9110335229023621E-2</v>
      </c>
      <c r="AA107">
        <v>4.6379017118276217E-2</v>
      </c>
      <c r="AB107">
        <v>2.6011096028436261E-2</v>
      </c>
      <c r="AC107">
        <v>7.7497426147229945E-2</v>
      </c>
      <c r="AD107">
        <v>5.5272423068298882E-2</v>
      </c>
      <c r="AE107">
        <v>2.5418302928434972E-2</v>
      </c>
      <c r="AF107">
        <v>6.6330960440896813E-2</v>
      </c>
      <c r="AG107">
        <v>6.3035590223111476E-2</v>
      </c>
      <c r="AH107">
        <v>7.4206030720430832E-2</v>
      </c>
      <c r="AI107">
        <v>4.0508241492451677E-2</v>
      </c>
      <c r="AJ107">
        <v>4.6531863586172457E-2</v>
      </c>
      <c r="AK107">
        <v>4.3827378373860221E-2</v>
      </c>
      <c r="AL107">
        <v>0.13525432802496859</v>
      </c>
      <c r="AM107">
        <v>7.2651524901992282E-2</v>
      </c>
      <c r="AN107">
        <v>7.543568550141723E-2</v>
      </c>
      <c r="AO107">
        <v>8.2737559616935324E-2</v>
      </c>
      <c r="AP107">
        <v>4.5476573993375208E-2</v>
      </c>
      <c r="AQ107">
        <v>3.3153250478861467E-2</v>
      </c>
      <c r="AR107">
        <v>1.5879104492577269E-2</v>
      </c>
      <c r="AS107">
        <v>2.9688581407023039E-2</v>
      </c>
      <c r="AT107">
        <v>2.7153124810894151E-2</v>
      </c>
      <c r="AU107">
        <v>3.8006723697273412E-2</v>
      </c>
      <c r="AV107">
        <v>1.3967543885536161E-2</v>
      </c>
      <c r="AW107">
        <v>2.637545041814222E-2</v>
      </c>
      <c r="AX107">
        <v>1.9173021522813721E-2</v>
      </c>
      <c r="AY107">
        <v>1.8924601395885341E-2</v>
      </c>
      <c r="AZ107">
        <v>2.0755641694597451E-2</v>
      </c>
      <c r="BA107">
        <v>7.3266231739689044E-3</v>
      </c>
      <c r="BB107">
        <v>1.8070154403536619E-2</v>
      </c>
      <c r="BC107">
        <v>1.85250815628141E-2</v>
      </c>
      <c r="BD107">
        <v>1.8435236407913839E-2</v>
      </c>
      <c r="BE107">
        <v>1.9749932248602789E-2</v>
      </c>
      <c r="BF107">
        <v>5.942430337470243E-3</v>
      </c>
      <c r="BG107">
        <v>2.1750105657982639E-2</v>
      </c>
      <c r="BH107">
        <v>0.1042343000304124</v>
      </c>
      <c r="BI107">
        <v>4.418779189848572E-2</v>
      </c>
      <c r="BJ107">
        <v>4.2546799574993098E-2</v>
      </c>
      <c r="BK107">
        <v>3.6478834040293118E-2</v>
      </c>
      <c r="BL107">
        <v>3.1666680268513089E-2</v>
      </c>
      <c r="BM107">
        <v>1.138311385800138E-2</v>
      </c>
      <c r="BN107">
        <v>5.4847255416581239E-3</v>
      </c>
      <c r="BO107">
        <v>3.555312342615048E-3</v>
      </c>
      <c r="BP107">
        <v>1.062171033531425E-2</v>
      </c>
      <c r="BQ107">
        <v>1.514499045180814E-2</v>
      </c>
      <c r="BR107">
        <v>8.7364606231759897E-3</v>
      </c>
      <c r="BS107">
        <v>4.5114342548576339E-2</v>
      </c>
      <c r="BT107">
        <v>7.3766362270239021E-3</v>
      </c>
      <c r="BU107">
        <v>7.4966258696661063E-3</v>
      </c>
      <c r="BV107">
        <v>8.7229032171987977E-3</v>
      </c>
      <c r="BW107">
        <v>9.8526793462896251E-3</v>
      </c>
      <c r="BX107">
        <v>7.2714920535997636E-3</v>
      </c>
      <c r="BY107">
        <v>8.219574015549045E-3</v>
      </c>
      <c r="BZ107">
        <v>8.6085927926492986E-3</v>
      </c>
      <c r="CA107">
        <v>1.026635363674523E-2</v>
      </c>
      <c r="CB107">
        <v>7.5716534387308696E-3</v>
      </c>
      <c r="CC107">
        <v>7.3408891869234383E-3</v>
      </c>
      <c r="CD107">
        <v>5.7797031035288302E-3</v>
      </c>
      <c r="CE107">
        <v>5.5810340785395736E-3</v>
      </c>
      <c r="CF107">
        <v>0</v>
      </c>
      <c r="CG107">
        <v>4.6032657526080953E-3</v>
      </c>
      <c r="CH107">
        <v>5.1398807692586536E-3</v>
      </c>
      <c r="CI107">
        <v>1.5942204095944631E-3</v>
      </c>
      <c r="CJ107">
        <v>3.784339271240689E-3</v>
      </c>
      <c r="CK107">
        <v>2.145058061374606E-3</v>
      </c>
      <c r="CL107">
        <v>2.441717039691932E-3</v>
      </c>
      <c r="CM107">
        <v>8.2335284966390133E-3</v>
      </c>
      <c r="CN107">
        <v>8.869201223706517E-3</v>
      </c>
      <c r="CO107">
        <v>1.1894568724882419E-2</v>
      </c>
      <c r="CP107">
        <v>4.8043947241494071E-3</v>
      </c>
      <c r="CQ107">
        <v>1.071853638869746E-2</v>
      </c>
      <c r="CR107">
        <v>3.6661294977158271E-3</v>
      </c>
      <c r="CS107">
        <v>4.9417136573916449E-3</v>
      </c>
      <c r="CT107">
        <v>2.8477838945993681E-3</v>
      </c>
      <c r="CU107">
        <v>6.7714014130368016E-3</v>
      </c>
      <c r="CV107">
        <v>5.7096246755663441E-3</v>
      </c>
      <c r="CW107">
        <v>8.7507389583087146E-3</v>
      </c>
      <c r="CX107">
        <v>9.7901023039849346E-3</v>
      </c>
      <c r="CY107">
        <v>1.031843391302353E-2</v>
      </c>
      <c r="CZ107">
        <v>3.9849318576121121E-3</v>
      </c>
      <c r="DA107">
        <v>1.6438872084207561E-2</v>
      </c>
      <c r="DB107">
        <v>1.3356999031197249E-2</v>
      </c>
      <c r="DC107">
        <v>1.117353684883845E-2</v>
      </c>
      <c r="DD107">
        <v>1.0220630309850719E-2</v>
      </c>
      <c r="DE107">
        <v>7.9040030811994323E-3</v>
      </c>
      <c r="DF107">
        <v>9.1014783148273253E-3</v>
      </c>
      <c r="DG107">
        <v>8.862549510648016E-3</v>
      </c>
      <c r="DH107">
        <v>6.0261451593284412E-3</v>
      </c>
      <c r="DI107">
        <v>8.7015579255930054E-3</v>
      </c>
      <c r="DJ107">
        <v>4.7526604891158439E-3</v>
      </c>
      <c r="DK107">
        <v>0</v>
      </c>
      <c r="DL107">
        <v>2667.049527093227</v>
      </c>
      <c r="DM107">
        <v>1626.818179591781</v>
      </c>
      <c r="DN107">
        <v>1499.4719080518689</v>
      </c>
      <c r="DO107">
        <v>1586.2841943748911</v>
      </c>
      <c r="DP107">
        <v>2368.5834719333279</v>
      </c>
      <c r="DQ107">
        <v>3226.917846850678</v>
      </c>
      <c r="DR107">
        <v>5395.005296415854</v>
      </c>
      <c r="DS107">
        <v>8518.1060815299643</v>
      </c>
      <c r="DT107">
        <v>20076.870557202859</v>
      </c>
      <c r="DU107">
        <v>628.88075142528044</v>
      </c>
      <c r="DV107">
        <v>2949.6176214371571</v>
      </c>
    </row>
    <row r="108" spans="1:126" hidden="1" x14ac:dyDescent="0.25">
      <c r="A108" s="1" t="s">
        <v>231</v>
      </c>
      <c r="B108">
        <v>43338.951472007662</v>
      </c>
      <c r="C108">
        <v>6210641.8927685963</v>
      </c>
      <c r="D108">
        <v>2.208130523369661E-2</v>
      </c>
      <c r="E108">
        <v>5.5419312933838397E-3</v>
      </c>
      <c r="F108">
        <v>1.6927198774192902E-2</v>
      </c>
      <c r="G108">
        <v>6.8610525453286454E-3</v>
      </c>
      <c r="H108">
        <v>3.8017102094743431E-3</v>
      </c>
      <c r="I108">
        <v>0</v>
      </c>
      <c r="J108">
        <v>8.7993851725338523E-2</v>
      </c>
      <c r="K108">
        <v>1.229898119342024E-2</v>
      </c>
      <c r="L108">
        <v>2.384928068229571E-2</v>
      </c>
      <c r="M108">
        <v>2.020067948737108E-2</v>
      </c>
      <c r="N108">
        <v>2.0181820063453999E-2</v>
      </c>
      <c r="O108">
        <v>2.451902669813396E-2</v>
      </c>
      <c r="P108">
        <v>3.06290461714878E-2</v>
      </c>
      <c r="Q108">
        <v>1.5208109738927141E-2</v>
      </c>
      <c r="R108">
        <v>1.9312822955918699E-2</v>
      </c>
      <c r="S108">
        <v>3.168338437453766E-2</v>
      </c>
      <c r="T108">
        <v>2.034061249015659E-2</v>
      </c>
      <c r="U108">
        <v>1.680145805468632E-2</v>
      </c>
      <c r="V108">
        <v>2.85552886850939E-2</v>
      </c>
      <c r="W108">
        <v>6.0962042992792717E-2</v>
      </c>
      <c r="X108">
        <v>3.7406795795703017E-2</v>
      </c>
      <c r="Y108">
        <v>3.3303869542409881E-2</v>
      </c>
      <c r="Z108">
        <v>5.7268254022286587E-2</v>
      </c>
      <c r="AA108">
        <v>7.8470188583109238E-2</v>
      </c>
      <c r="AB108">
        <v>4.9493956731520128E-2</v>
      </c>
      <c r="AC108">
        <v>1.9009064821417541E-2</v>
      </c>
      <c r="AD108">
        <v>5.6167953880789073E-2</v>
      </c>
      <c r="AE108">
        <v>2.6737477685899569E-2</v>
      </c>
      <c r="AF108">
        <v>6.7117316267970697E-2</v>
      </c>
      <c r="AG108">
        <v>6.3110156385458444E-2</v>
      </c>
      <c r="AH108">
        <v>7.378946285651547E-2</v>
      </c>
      <c r="AI108">
        <v>4.0832315783565977E-2</v>
      </c>
      <c r="AJ108">
        <v>4.7380094616413522E-2</v>
      </c>
      <c r="AK108">
        <v>5.4651352372468022E-2</v>
      </c>
      <c r="AL108">
        <v>3.9787941239957957E-2</v>
      </c>
      <c r="AM108">
        <v>5.4493193192620498E-2</v>
      </c>
      <c r="AN108">
        <v>4.8099001861316347E-2</v>
      </c>
      <c r="AO108">
        <v>6.4694629692969796E-2</v>
      </c>
      <c r="AP108">
        <v>3.4870983018668852E-2</v>
      </c>
      <c r="AQ108">
        <v>2.5782185133848039E-2</v>
      </c>
      <c r="AR108">
        <v>1.449161714537855E-2</v>
      </c>
      <c r="AS108">
        <v>2.4020402767828981E-2</v>
      </c>
      <c r="AT108">
        <v>2.258380595963105E-2</v>
      </c>
      <c r="AU108">
        <v>3.5400027521993623E-2</v>
      </c>
      <c r="AV108">
        <v>1.2079637973167299E-2</v>
      </c>
      <c r="AW108">
        <v>2.336431023941608E-2</v>
      </c>
      <c r="AX108">
        <v>1.7102253732121559E-2</v>
      </c>
      <c r="AY108">
        <v>2.241749030942471E-2</v>
      </c>
      <c r="AZ108">
        <v>2.1926121807410919E-2</v>
      </c>
      <c r="BA108">
        <v>6.3509226279023726E-3</v>
      </c>
      <c r="BB108">
        <v>1.6130224657508629E-2</v>
      </c>
      <c r="BC108">
        <v>1.4188485773267621E-2</v>
      </c>
      <c r="BD108">
        <v>1.298186566587366E-2</v>
      </c>
      <c r="BE108">
        <v>1.0713804769282961E-2</v>
      </c>
      <c r="BF108">
        <v>4.6636129970464976E-3</v>
      </c>
      <c r="BG108">
        <v>2.3270212586545849E-2</v>
      </c>
      <c r="BH108">
        <v>0.1138250550262537</v>
      </c>
      <c r="BI108">
        <v>4.8258432464123313E-2</v>
      </c>
      <c r="BJ108">
        <v>1.96390556303121E-2</v>
      </c>
      <c r="BK108">
        <v>1.7351718440784189E-2</v>
      </c>
      <c r="BL108">
        <v>1.5368705736584821E-2</v>
      </c>
      <c r="BM108">
        <v>9.4996174694184331E-3</v>
      </c>
      <c r="BN108">
        <v>4.0992226733013387E-3</v>
      </c>
      <c r="BO108">
        <v>2.9521463521761659E-3</v>
      </c>
      <c r="BP108">
        <v>7.302044298595674E-3</v>
      </c>
      <c r="BQ108">
        <v>8.7457909929038527E-3</v>
      </c>
      <c r="BR108">
        <v>6.3075923479102769E-3</v>
      </c>
      <c r="BS108">
        <v>1.6481715815244598E-2</v>
      </c>
      <c r="BT108">
        <v>6.0197194903696639E-3</v>
      </c>
      <c r="BU108">
        <v>6.0617431687970116E-3</v>
      </c>
      <c r="BV108">
        <v>8.2691764023547151E-3</v>
      </c>
      <c r="BW108">
        <v>9.4972962132794641E-3</v>
      </c>
      <c r="BX108">
        <v>8.5013439265832595E-3</v>
      </c>
      <c r="BY108">
        <v>7.1437349248041609E-3</v>
      </c>
      <c r="BZ108">
        <v>7.4495528377027977E-3</v>
      </c>
      <c r="CA108">
        <v>8.8897593718661756E-3</v>
      </c>
      <c r="CB108">
        <v>6.4631768539958126E-3</v>
      </c>
      <c r="CC108">
        <v>6.9511721264140184E-3</v>
      </c>
      <c r="CD108">
        <v>4.9088569422346857E-3</v>
      </c>
      <c r="CE108">
        <v>4.9889819714045817E-3</v>
      </c>
      <c r="CF108">
        <v>0</v>
      </c>
      <c r="CG108">
        <v>3.9393430575029049E-3</v>
      </c>
      <c r="CH108">
        <v>3.2940172878135432E-3</v>
      </c>
      <c r="CI108">
        <v>1.006210121963762E-3</v>
      </c>
      <c r="CJ108">
        <v>2.7134058829915062E-3</v>
      </c>
      <c r="CK108">
        <v>2.033484473940033E-3</v>
      </c>
      <c r="CL108">
        <v>2.2840849626574178E-3</v>
      </c>
      <c r="CM108">
        <v>7.2678498298655372E-3</v>
      </c>
      <c r="CN108">
        <v>8.0923910368935949E-3</v>
      </c>
      <c r="CO108">
        <v>1.010987658877689E-2</v>
      </c>
      <c r="CP108">
        <v>4.6583495895764866E-3</v>
      </c>
      <c r="CQ108">
        <v>9.8757626938995487E-3</v>
      </c>
      <c r="CR108">
        <v>3.5170431148102521E-3</v>
      </c>
      <c r="CS108">
        <v>4.0013170508258816E-3</v>
      </c>
      <c r="CT108">
        <v>2.6985736272485661E-3</v>
      </c>
      <c r="CU108">
        <v>6.1679316871535404E-3</v>
      </c>
      <c r="CV108">
        <v>5.3775647319881182E-3</v>
      </c>
      <c r="CW108">
        <v>8.1285646422004833E-3</v>
      </c>
      <c r="CX108">
        <v>9.1860404832895832E-3</v>
      </c>
      <c r="CY108">
        <v>9.5346554672181734E-3</v>
      </c>
      <c r="CZ108">
        <v>4.1878372741013916E-3</v>
      </c>
      <c r="DA108">
        <v>1.8278934725183091E-2</v>
      </c>
      <c r="DB108">
        <v>1.4569040986124319E-2</v>
      </c>
      <c r="DC108">
        <v>1.229692612917707E-2</v>
      </c>
      <c r="DD108">
        <v>9.2423777343108946E-3</v>
      </c>
      <c r="DE108">
        <v>6.8729685194096864E-3</v>
      </c>
      <c r="DF108">
        <v>8.4667884937762485E-3</v>
      </c>
      <c r="DG108">
        <v>8.258772779540121E-3</v>
      </c>
      <c r="DH108">
        <v>5.1925677407773123E-3</v>
      </c>
      <c r="DI108">
        <v>8.3855699347563459E-3</v>
      </c>
      <c r="DJ108">
        <v>4.5261335727483981E-3</v>
      </c>
      <c r="DK108">
        <v>0</v>
      </c>
      <c r="DL108">
        <v>2777.3391009798611</v>
      </c>
      <c r="DM108">
        <v>4011.835816486438</v>
      </c>
      <c r="DN108">
        <v>1110.705330774485</v>
      </c>
      <c r="DO108">
        <v>1222.545932953167</v>
      </c>
      <c r="DP108">
        <v>4587.443875412474</v>
      </c>
      <c r="DQ108">
        <v>4086.8888030684002</v>
      </c>
      <c r="DR108">
        <v>5978.7548143131107</v>
      </c>
      <c r="DS108">
        <v>3752.230032781843</v>
      </c>
      <c r="DT108">
        <v>15811.20776523789</v>
      </c>
      <c r="DU108">
        <v>679.73955483040243</v>
      </c>
      <c r="DV108">
        <v>2566.4158138904249</v>
      </c>
    </row>
    <row r="109" spans="1:126" hidden="1" x14ac:dyDescent="0.25">
      <c r="A109" s="1" t="s">
        <v>232</v>
      </c>
      <c r="B109">
        <v>84820.922403844626</v>
      </c>
      <c r="C109">
        <v>9205348.0092662163</v>
      </c>
      <c r="D109">
        <v>4.7493058116366782E-2</v>
      </c>
      <c r="E109">
        <v>1.166362092165509E-2</v>
      </c>
      <c r="F109">
        <v>2.9326191398038649E-2</v>
      </c>
      <c r="G109">
        <v>1.518174536919149E-2</v>
      </c>
      <c r="H109">
        <v>8.1940314605921036E-3</v>
      </c>
      <c r="I109">
        <v>0</v>
      </c>
      <c r="J109">
        <v>0.15095676728993099</v>
      </c>
      <c r="K109">
        <v>2.522475198935693E-2</v>
      </c>
      <c r="L109">
        <v>4.6768479855867309E-2</v>
      </c>
      <c r="M109">
        <v>4.0185375459667799E-2</v>
      </c>
      <c r="N109">
        <v>3.3940145136670131E-2</v>
      </c>
      <c r="O109">
        <v>5.3200154951771571E-2</v>
      </c>
      <c r="P109">
        <v>6.3546243538923589E-2</v>
      </c>
      <c r="Q109">
        <v>3.3464977786307179E-2</v>
      </c>
      <c r="R109">
        <v>4.3824987431267337E-2</v>
      </c>
      <c r="S109">
        <v>7.3243497091656715E-2</v>
      </c>
      <c r="T109">
        <v>4.0255603476148052E-2</v>
      </c>
      <c r="U109">
        <v>3.5373609668459823E-2</v>
      </c>
      <c r="V109">
        <v>5.228013037560434E-2</v>
      </c>
      <c r="W109">
        <v>0.1047926552140042</v>
      </c>
      <c r="X109">
        <v>6.2303798411890148E-2</v>
      </c>
      <c r="Y109">
        <v>5.7775847004802712E-2</v>
      </c>
      <c r="Z109">
        <v>9.6488531283753981E-2</v>
      </c>
      <c r="AA109">
        <v>0.1463737572024322</v>
      </c>
      <c r="AB109">
        <v>9.029887764845268E-2</v>
      </c>
      <c r="AC109">
        <v>4.0498687418510468E-2</v>
      </c>
      <c r="AD109">
        <v>0.1214543584847418</v>
      </c>
      <c r="AE109">
        <v>5.7200330911399221E-2</v>
      </c>
      <c r="AF109">
        <v>0.14656719779534119</v>
      </c>
      <c r="AG109">
        <v>0.13583580852539059</v>
      </c>
      <c r="AH109">
        <v>0.16019695091487129</v>
      </c>
      <c r="AI109">
        <v>8.6588960518772823E-2</v>
      </c>
      <c r="AJ109">
        <v>0.10335217255458699</v>
      </c>
      <c r="AK109">
        <v>0.1159069043803857</v>
      </c>
      <c r="AL109">
        <v>7.8380627869207742E-2</v>
      </c>
      <c r="AM109">
        <v>0.11042340351748781</v>
      </c>
      <c r="AN109">
        <v>0.1842259155220563</v>
      </c>
      <c r="AO109">
        <v>0.26476242902677788</v>
      </c>
      <c r="AP109">
        <v>0.10865077345201329</v>
      </c>
      <c r="AQ109">
        <v>7.8807845797892628E-2</v>
      </c>
      <c r="AR109">
        <v>3.7341823920247548E-2</v>
      </c>
      <c r="AS109">
        <v>6.9492492051541122E-2</v>
      </c>
      <c r="AT109">
        <v>6.2455668165124489E-2</v>
      </c>
      <c r="AU109">
        <v>8.7718251100506142E-2</v>
      </c>
      <c r="AV109">
        <v>2.8742013946072249E-2</v>
      </c>
      <c r="AW109">
        <v>5.9845068451301983E-2</v>
      </c>
      <c r="AX109">
        <v>4.2159703981994451E-2</v>
      </c>
      <c r="AY109">
        <v>5.8606067568216832E-2</v>
      </c>
      <c r="AZ109">
        <v>6.3950882745570259E-2</v>
      </c>
      <c r="BA109">
        <v>1.6326909573047461E-2</v>
      </c>
      <c r="BB109">
        <v>4.1031312284148587E-2</v>
      </c>
      <c r="BC109">
        <v>2.804771137857302E-2</v>
      </c>
      <c r="BD109">
        <v>2.3656533923645171E-2</v>
      </c>
      <c r="BE109">
        <v>1.9141985930166049E-2</v>
      </c>
      <c r="BF109">
        <v>8.6234817180867035E-3</v>
      </c>
      <c r="BG109">
        <v>1.522005275332706E-2</v>
      </c>
      <c r="BH109">
        <v>7.4484443078215015E-2</v>
      </c>
      <c r="BI109">
        <v>3.0750887232461461E-2</v>
      </c>
      <c r="BJ109">
        <v>3.913170398965414E-2</v>
      </c>
      <c r="BK109">
        <v>3.4891619414932511E-2</v>
      </c>
      <c r="BL109">
        <v>3.1444160510090302E-2</v>
      </c>
      <c r="BM109">
        <v>2.1672919678736361E-2</v>
      </c>
      <c r="BN109">
        <v>7.4586412245802322E-3</v>
      </c>
      <c r="BO109">
        <v>5.2847242426497043E-3</v>
      </c>
      <c r="BP109">
        <v>1.4482669195580229E-2</v>
      </c>
      <c r="BQ109">
        <v>1.799916424744245E-2</v>
      </c>
      <c r="BR109">
        <v>1.0390088668849971E-2</v>
      </c>
      <c r="BS109">
        <v>3.3036247964285302E-2</v>
      </c>
      <c r="BT109">
        <v>1.042399359754859E-2</v>
      </c>
      <c r="BU109">
        <v>1.158036887341353E-2</v>
      </c>
      <c r="BV109">
        <v>1.8275069699885481E-2</v>
      </c>
      <c r="BW109">
        <v>2.1157516286905341E-2</v>
      </c>
      <c r="BX109">
        <v>1.5300891143622901E-2</v>
      </c>
      <c r="BY109">
        <v>1.2817394558618861E-2</v>
      </c>
      <c r="BZ109">
        <v>1.320080062993362E-2</v>
      </c>
      <c r="CA109">
        <v>1.700732568176817E-2</v>
      </c>
      <c r="CB109">
        <v>1.1424890413027531E-2</v>
      </c>
      <c r="CC109">
        <v>1.262596522257659E-2</v>
      </c>
      <c r="CD109">
        <v>8.0726314559612621E-3</v>
      </c>
      <c r="CE109">
        <v>8.2866921603605096E-3</v>
      </c>
      <c r="CF109">
        <v>0</v>
      </c>
      <c r="CG109">
        <v>6.4386482753337818E-3</v>
      </c>
      <c r="CH109">
        <v>6.1354764104027881E-3</v>
      </c>
      <c r="CI109">
        <v>1.888190157428132E-3</v>
      </c>
      <c r="CJ109">
        <v>4.5065500347232397E-3</v>
      </c>
      <c r="CK109">
        <v>3.469059564495273E-3</v>
      </c>
      <c r="CL109">
        <v>3.8707824733093918E-3</v>
      </c>
      <c r="CM109">
        <v>1.2301303712535631E-2</v>
      </c>
      <c r="CN109">
        <v>1.5310811558857849E-2</v>
      </c>
      <c r="CO109">
        <v>1.8734978261167129E-2</v>
      </c>
      <c r="CP109">
        <v>7.8678799910874148E-3</v>
      </c>
      <c r="CQ109">
        <v>1.6561168820065472E-2</v>
      </c>
      <c r="CR109">
        <v>5.8328722602238904E-3</v>
      </c>
      <c r="CS109">
        <v>8.7240487163599573E-3</v>
      </c>
      <c r="CT109">
        <v>4.4992581548824349E-3</v>
      </c>
      <c r="CU109">
        <v>1.06577188674142E-2</v>
      </c>
      <c r="CV109">
        <v>9.0048178890151081E-3</v>
      </c>
      <c r="CW109">
        <v>1.35925682298113E-2</v>
      </c>
      <c r="CX109">
        <v>1.531763869072536E-2</v>
      </c>
      <c r="CY109">
        <v>1.764178196613855E-2</v>
      </c>
      <c r="CZ109">
        <v>7.9484874582080884E-3</v>
      </c>
      <c r="DA109">
        <v>3.6558901105995627E-2</v>
      </c>
      <c r="DB109">
        <v>2.941697895873498E-2</v>
      </c>
      <c r="DC109">
        <v>2.496235773945531E-2</v>
      </c>
      <c r="DD109">
        <v>1.6314021101866191E-2</v>
      </c>
      <c r="DE109">
        <v>1.215895802025597E-2</v>
      </c>
      <c r="DF109">
        <v>1.424572479485174E-2</v>
      </c>
      <c r="DG109">
        <v>1.4369153828851931E-2</v>
      </c>
      <c r="DH109">
        <v>9.4261593697459838E-3</v>
      </c>
      <c r="DI109">
        <v>1.4528997817994389E-2</v>
      </c>
      <c r="DJ109">
        <v>7.928725699627619E-3</v>
      </c>
      <c r="DK109">
        <v>0</v>
      </c>
      <c r="DL109">
        <v>7241.5680405734183</v>
      </c>
      <c r="DM109">
        <v>6613.1518543950369</v>
      </c>
      <c r="DN109">
        <v>1925.7879205699589</v>
      </c>
      <c r="DO109">
        <v>1408.2344425739971</v>
      </c>
      <c r="DP109">
        <v>8531.948849438013</v>
      </c>
      <c r="DQ109">
        <v>8760.0072035985177</v>
      </c>
      <c r="DR109">
        <v>10795.682567413911</v>
      </c>
      <c r="DS109">
        <v>8248.9005032614987</v>
      </c>
      <c r="DT109">
        <v>31295.64102202026</v>
      </c>
      <c r="DU109">
        <v>412.88967817855189</v>
      </c>
      <c r="DV109">
        <v>5004.0549131138287</v>
      </c>
    </row>
    <row r="110" spans="1:126" hidden="1" x14ac:dyDescent="0.25">
      <c r="A110" s="1" t="s">
        <v>233</v>
      </c>
      <c r="B110">
        <v>200431.35456965101</v>
      </c>
      <c r="C110">
        <v>18338293.40666553</v>
      </c>
      <c r="D110">
        <v>0.13259502924530131</v>
      </c>
      <c r="E110">
        <v>4.4430322498101027E-2</v>
      </c>
      <c r="F110">
        <v>0.100239911927872</v>
      </c>
      <c r="G110">
        <v>6.4644128548943025E-2</v>
      </c>
      <c r="H110">
        <v>5.2944635665121982E-2</v>
      </c>
      <c r="I110">
        <v>0</v>
      </c>
      <c r="J110">
        <v>0.17150571541334911</v>
      </c>
      <c r="K110">
        <v>0.17756528020913559</v>
      </c>
      <c r="L110">
        <v>9.9456652244046401E-2</v>
      </c>
      <c r="M110">
        <v>0.10122440863458119</v>
      </c>
      <c r="N110">
        <v>0.81657540378085658</v>
      </c>
      <c r="O110">
        <v>0.13742268396851179</v>
      </c>
      <c r="P110">
        <v>0.12942900989893269</v>
      </c>
      <c r="Q110">
        <v>7.8111953435743356E-2</v>
      </c>
      <c r="R110">
        <v>9.5149002814671493E-2</v>
      </c>
      <c r="S110">
        <v>0.15912404619765419</v>
      </c>
      <c r="T110">
        <v>9.6302851022636748E-2</v>
      </c>
      <c r="U110">
        <v>8.0321534870291048E-2</v>
      </c>
      <c r="V110">
        <v>9.3018786181683369E-2</v>
      </c>
      <c r="W110">
        <v>0.1535687316150374</v>
      </c>
      <c r="X110">
        <v>7.2988378309696331E-2</v>
      </c>
      <c r="Y110">
        <v>9.6000289394760033E-2</v>
      </c>
      <c r="Z110">
        <v>0.12420803348435509</v>
      </c>
      <c r="AA110">
        <v>0.2270848814714313</v>
      </c>
      <c r="AB110">
        <v>0.1205987241401493</v>
      </c>
      <c r="AC110">
        <v>1.3779397219572711</v>
      </c>
      <c r="AD110">
        <v>0.31471663077569462</v>
      </c>
      <c r="AE110">
        <v>0.13971092410643571</v>
      </c>
      <c r="AF110">
        <v>0.37574642177822659</v>
      </c>
      <c r="AG110">
        <v>0.38056270300510581</v>
      </c>
      <c r="AH110">
        <v>0.45042897640945911</v>
      </c>
      <c r="AI110">
        <v>0.22986168952250149</v>
      </c>
      <c r="AJ110">
        <v>0.26544405703585661</v>
      </c>
      <c r="AK110">
        <v>0.23226486265494559</v>
      </c>
      <c r="AL110">
        <v>0.1548037637135786</v>
      </c>
      <c r="AM110">
        <v>0.23605794192978929</v>
      </c>
      <c r="AN110">
        <v>0.27005386098534662</v>
      </c>
      <c r="AO110">
        <v>0.26131153066959278</v>
      </c>
      <c r="AP110">
        <v>0.16874006205388481</v>
      </c>
      <c r="AQ110">
        <v>0.12710946567945799</v>
      </c>
      <c r="AR110">
        <v>7.3448013115497368E-2</v>
      </c>
      <c r="AS110">
        <v>0.12852274700059041</v>
      </c>
      <c r="AT110">
        <v>0.106595721119937</v>
      </c>
      <c r="AU110">
        <v>0.16335970686317769</v>
      </c>
      <c r="AV110">
        <v>5.3220716031050989E-2</v>
      </c>
      <c r="AW110">
        <v>0.1085055774701927</v>
      </c>
      <c r="AX110">
        <v>7.8336114617068214E-2</v>
      </c>
      <c r="AY110">
        <v>7.9914525425157701E-2</v>
      </c>
      <c r="AZ110">
        <v>8.7072608465221427E-2</v>
      </c>
      <c r="BA110">
        <v>3.1413486130950061E-2</v>
      </c>
      <c r="BB110">
        <v>7.4658802442702052E-2</v>
      </c>
      <c r="BC110">
        <v>7.9100210082514819E-2</v>
      </c>
      <c r="BD110">
        <v>0.2319255190878661</v>
      </c>
      <c r="BE110">
        <v>0.41267136328410342</v>
      </c>
      <c r="BF110">
        <v>3.8394306130956672E-2</v>
      </c>
      <c r="BG110">
        <v>1.833786544057793E-2</v>
      </c>
      <c r="BH110">
        <v>7.4109126806930214E-2</v>
      </c>
      <c r="BI110">
        <v>3.6989060830380567E-2</v>
      </c>
      <c r="BJ110">
        <v>7.2180275415879416E-2</v>
      </c>
      <c r="BK110">
        <v>7.2392312174036563E-2</v>
      </c>
      <c r="BL110">
        <v>6.2521765271801338E-2</v>
      </c>
      <c r="BM110">
        <v>5.3514145436731692E-2</v>
      </c>
      <c r="BN110">
        <v>3.077756352540352E-2</v>
      </c>
      <c r="BO110">
        <v>1.7778311732959691E-2</v>
      </c>
      <c r="BP110">
        <v>5.6673303263113338E-2</v>
      </c>
      <c r="BQ110">
        <v>8.5612667593807479E-2</v>
      </c>
      <c r="BR110">
        <v>5.5585049959962579E-2</v>
      </c>
      <c r="BS110">
        <v>0.26283543726657682</v>
      </c>
      <c r="BT110">
        <v>3.4327766255010869E-2</v>
      </c>
      <c r="BU110">
        <v>4.1384698762708533E-2</v>
      </c>
      <c r="BV110">
        <v>4.7572939326074898E-2</v>
      </c>
      <c r="BW110">
        <v>5.1830537472285172E-2</v>
      </c>
      <c r="BX110">
        <v>3.2155325366538312E-2</v>
      </c>
      <c r="BY110">
        <v>3.525112126752783E-2</v>
      </c>
      <c r="BZ110">
        <v>3.6147538998553087E-2</v>
      </c>
      <c r="CA110">
        <v>4.2876081506576673E-2</v>
      </c>
      <c r="CB110">
        <v>3.228511444631442E-2</v>
      </c>
      <c r="CC110">
        <v>3.3549268918189462E-2</v>
      </c>
      <c r="CD110">
        <v>2.3373476186067731E-2</v>
      </c>
      <c r="CE110">
        <v>2.0436522949979091E-2</v>
      </c>
      <c r="CF110">
        <v>0</v>
      </c>
      <c r="CG110">
        <v>1.9443664854690849E-2</v>
      </c>
      <c r="CH110">
        <v>1.4273773732065681E-2</v>
      </c>
      <c r="CI110">
        <v>5.1010922176127453E-3</v>
      </c>
      <c r="CJ110">
        <v>1.374029634507485E-2</v>
      </c>
      <c r="CK110">
        <v>9.2673741973269309E-3</v>
      </c>
      <c r="CL110">
        <v>1.096374321708332E-2</v>
      </c>
      <c r="CM110">
        <v>3.1793160129936208E-2</v>
      </c>
      <c r="CN110">
        <v>4.0567392683045628E-2</v>
      </c>
      <c r="CO110">
        <v>5.2562428173608552E-2</v>
      </c>
      <c r="CP110">
        <v>1.970931361615311E-2</v>
      </c>
      <c r="CQ110">
        <v>4.3563270567191628E-2</v>
      </c>
      <c r="CR110">
        <v>1.5913102280514419E-2</v>
      </c>
      <c r="CS110">
        <v>2.4645370806769141E-2</v>
      </c>
      <c r="CT110">
        <v>1.1145433623614949E-2</v>
      </c>
      <c r="CU110">
        <v>3.9133214244023141E-2</v>
      </c>
      <c r="CV110">
        <v>2.4240703607803438E-2</v>
      </c>
      <c r="CW110">
        <v>3.5146160403092673E-2</v>
      </c>
      <c r="CX110">
        <v>3.8440177252959479E-2</v>
      </c>
      <c r="CY110">
        <v>3.5807718482044719E-2</v>
      </c>
      <c r="CZ110">
        <v>1.9405877191393878E-2</v>
      </c>
      <c r="DA110">
        <v>7.5640419951959609E-2</v>
      </c>
      <c r="DB110">
        <v>6.416200492665329E-2</v>
      </c>
      <c r="DC110">
        <v>5.3572179952123503E-2</v>
      </c>
      <c r="DD110">
        <v>4.2293313867253858E-2</v>
      </c>
      <c r="DE110">
        <v>3.2105101632651033E-2</v>
      </c>
      <c r="DF110">
        <v>3.6274395499265318E-2</v>
      </c>
      <c r="DG110">
        <v>3.8138126902805942E-2</v>
      </c>
      <c r="DH110">
        <v>2.997769125366757E-2</v>
      </c>
      <c r="DI110">
        <v>3.7099265453842067E-2</v>
      </c>
      <c r="DJ110">
        <v>2.136791659196479E-2</v>
      </c>
      <c r="DK110">
        <v>0</v>
      </c>
      <c r="DL110">
        <v>15515.705773757451</v>
      </c>
      <c r="DM110">
        <v>6103.356859078016</v>
      </c>
      <c r="DN110">
        <v>4421.6744381996896</v>
      </c>
      <c r="DO110">
        <v>13538.696754709261</v>
      </c>
      <c r="DP110">
        <v>11007.98973811476</v>
      </c>
      <c r="DQ110">
        <v>14952.00251583934</v>
      </c>
      <c r="DR110">
        <v>22403.751907127182</v>
      </c>
      <c r="DS110">
        <v>51058.829885791907</v>
      </c>
      <c r="DT110">
        <v>61429.34669703331</v>
      </c>
      <c r="DU110">
        <v>491.87430269080062</v>
      </c>
      <c r="DV110">
        <v>11128.70754034506</v>
      </c>
    </row>
    <row r="111" spans="1:126" hidden="1" x14ac:dyDescent="0.25">
      <c r="A111" s="1" t="s">
        <v>234</v>
      </c>
      <c r="B111">
        <v>22134.472512244931</v>
      </c>
      <c r="C111">
        <v>1998765.052230926</v>
      </c>
      <c r="D111">
        <v>1.308192928711917E-2</v>
      </c>
      <c r="E111">
        <v>4.3413732705595374E-3</v>
      </c>
      <c r="F111">
        <v>9.6178376234304711E-3</v>
      </c>
      <c r="G111">
        <v>6.0551578195403256E-3</v>
      </c>
      <c r="H111">
        <v>4.8375578219299591E-3</v>
      </c>
      <c r="I111">
        <v>0</v>
      </c>
      <c r="J111">
        <v>3.2547816726673312E-2</v>
      </c>
      <c r="K111">
        <v>1.6159572865503891E-2</v>
      </c>
      <c r="L111">
        <v>1.077038479357016E-2</v>
      </c>
      <c r="M111">
        <v>1.06698032345032E-2</v>
      </c>
      <c r="N111">
        <v>7.0826360121132262E-2</v>
      </c>
      <c r="O111">
        <v>1.239677415678154E-2</v>
      </c>
      <c r="P111">
        <v>1.500156503091133E-2</v>
      </c>
      <c r="Q111">
        <v>7.7399769517827446E-3</v>
      </c>
      <c r="R111">
        <v>9.095436924701026E-3</v>
      </c>
      <c r="S111">
        <v>1.5105314635591579E-2</v>
      </c>
      <c r="T111">
        <v>9.5918407921558348E-3</v>
      </c>
      <c r="U111">
        <v>8.1399448880313911E-3</v>
      </c>
      <c r="V111">
        <v>1.0702290941197821E-2</v>
      </c>
      <c r="W111">
        <v>2.3035073672724279E-2</v>
      </c>
      <c r="X111">
        <v>1.3175289883690801E-2</v>
      </c>
      <c r="Y111">
        <v>1.257854898403322E-2</v>
      </c>
      <c r="Z111">
        <v>2.070228000706115E-2</v>
      </c>
      <c r="AA111">
        <v>2.7803276030132461E-2</v>
      </c>
      <c r="AB111">
        <v>1.539965148948416E-2</v>
      </c>
      <c r="AC111">
        <v>0.1173916863928029</v>
      </c>
      <c r="AD111">
        <v>3.265510766523512E-2</v>
      </c>
      <c r="AE111">
        <v>1.466244202992455E-2</v>
      </c>
      <c r="AF111">
        <v>3.8927372904120183E-2</v>
      </c>
      <c r="AG111">
        <v>3.9961197258830058E-2</v>
      </c>
      <c r="AH111">
        <v>4.6198445684696672E-2</v>
      </c>
      <c r="AI111">
        <v>2.3938839788642578E-2</v>
      </c>
      <c r="AJ111">
        <v>2.7492282368282519E-2</v>
      </c>
      <c r="AK111">
        <v>2.5053654563046809E-2</v>
      </c>
      <c r="AL111">
        <v>1.349849988798379E-2</v>
      </c>
      <c r="AM111">
        <v>2.3447546027884208E-2</v>
      </c>
      <c r="AN111">
        <v>2.608782721026133E-2</v>
      </c>
      <c r="AO111">
        <v>2.7676479014855451E-2</v>
      </c>
      <c r="AP111">
        <v>1.6503712081651679E-2</v>
      </c>
      <c r="AQ111">
        <v>1.26502907044463E-2</v>
      </c>
      <c r="AR111">
        <v>6.8773389034322962E-3</v>
      </c>
      <c r="AS111">
        <v>1.203142156015701E-2</v>
      </c>
      <c r="AT111">
        <v>1.096384554386445E-2</v>
      </c>
      <c r="AU111">
        <v>1.7632329404917688E-2</v>
      </c>
      <c r="AV111">
        <v>6.2018014812366927E-3</v>
      </c>
      <c r="AW111">
        <v>1.256191779479089E-2</v>
      </c>
      <c r="AX111">
        <v>9.2074060298229995E-3</v>
      </c>
      <c r="AY111">
        <v>1.015615127691377E-2</v>
      </c>
      <c r="AZ111">
        <v>1.048032400619385E-2</v>
      </c>
      <c r="BA111">
        <v>3.4874163426368838E-3</v>
      </c>
      <c r="BB111">
        <v>8.7385094878527966E-3</v>
      </c>
      <c r="BC111">
        <v>7.7463629063941339E-3</v>
      </c>
      <c r="BD111">
        <v>3.0208894173649459E-2</v>
      </c>
      <c r="BE111">
        <v>3.7901757484747063E-2</v>
      </c>
      <c r="BF111">
        <v>3.9225158751065876E-3</v>
      </c>
      <c r="BG111">
        <v>3.3620077961719532E-3</v>
      </c>
      <c r="BH111">
        <v>1.487789939613767E-2</v>
      </c>
      <c r="BI111">
        <v>6.7992582564158251E-3</v>
      </c>
      <c r="BJ111">
        <v>7.1487128331363531E-3</v>
      </c>
      <c r="BK111">
        <v>7.1455713843758357E-3</v>
      </c>
      <c r="BL111">
        <v>6.1843126174980136E-3</v>
      </c>
      <c r="BM111">
        <v>5.5399488211112834E-3</v>
      </c>
      <c r="BN111">
        <v>3.0349879701149561E-3</v>
      </c>
      <c r="BO111">
        <v>1.890681600334261E-3</v>
      </c>
      <c r="BP111">
        <v>5.5268350147789254E-3</v>
      </c>
      <c r="BQ111">
        <v>7.946436341461402E-3</v>
      </c>
      <c r="BR111">
        <v>5.2051897089457049E-3</v>
      </c>
      <c r="BS111">
        <v>2.2827448713883092E-2</v>
      </c>
      <c r="BT111">
        <v>3.4982989300367229E-3</v>
      </c>
      <c r="BU111">
        <v>4.040355952722203E-3</v>
      </c>
      <c r="BV111">
        <v>4.5475337291726783E-3</v>
      </c>
      <c r="BW111">
        <v>4.8706953517442426E-3</v>
      </c>
      <c r="BX111">
        <v>3.5560033740350151E-3</v>
      </c>
      <c r="BY111">
        <v>3.554603368282571E-3</v>
      </c>
      <c r="BZ111">
        <v>3.6166053358997032E-3</v>
      </c>
      <c r="CA111">
        <v>4.4227450705400396E-3</v>
      </c>
      <c r="CB111">
        <v>3.2423184730952541E-3</v>
      </c>
      <c r="CC111">
        <v>3.5360830216074461E-3</v>
      </c>
      <c r="CD111">
        <v>2.3788500205219722E-3</v>
      </c>
      <c r="CE111">
        <v>2.1404309641315038E-3</v>
      </c>
      <c r="CF111">
        <v>0</v>
      </c>
      <c r="CG111">
        <v>1.9915298810548152E-3</v>
      </c>
      <c r="CH111">
        <v>1.4903175659755621E-3</v>
      </c>
      <c r="CI111">
        <v>5.4854628649268007E-4</v>
      </c>
      <c r="CJ111">
        <v>1.428675705607187E-3</v>
      </c>
      <c r="CK111">
        <v>9.9284104292022093E-4</v>
      </c>
      <c r="CL111">
        <v>1.147946691037603E-3</v>
      </c>
      <c r="CM111">
        <v>3.3247091647992571E-3</v>
      </c>
      <c r="CN111">
        <v>4.2439678906645104E-3</v>
      </c>
      <c r="CO111">
        <v>5.3742717396006671E-3</v>
      </c>
      <c r="CP111">
        <v>2.0907601457322051E-3</v>
      </c>
      <c r="CQ111">
        <v>4.6135749848967506E-3</v>
      </c>
      <c r="CR111">
        <v>1.681010142973508E-3</v>
      </c>
      <c r="CS111">
        <v>2.5695166158447688E-3</v>
      </c>
      <c r="CT111">
        <v>1.1865061796375611E-3</v>
      </c>
      <c r="CU111">
        <v>3.983784087425021E-3</v>
      </c>
      <c r="CV111">
        <v>2.520935916582946E-3</v>
      </c>
      <c r="CW111">
        <v>3.7540179332143488E-3</v>
      </c>
      <c r="CX111">
        <v>4.0925412597133688E-3</v>
      </c>
      <c r="CY111">
        <v>4.2903513157990661E-3</v>
      </c>
      <c r="CZ111">
        <v>2.027074044143515E-3</v>
      </c>
      <c r="DA111">
        <v>8.4613455185972956E-3</v>
      </c>
      <c r="DB111">
        <v>7.0474187815250822E-3</v>
      </c>
      <c r="DC111">
        <v>5.936840609089479E-3</v>
      </c>
      <c r="DD111">
        <v>4.2234445548882862E-3</v>
      </c>
      <c r="DE111">
        <v>3.323770554991291E-3</v>
      </c>
      <c r="DF111">
        <v>3.6031411544098831E-3</v>
      </c>
      <c r="DG111">
        <v>3.8968476344050039E-3</v>
      </c>
      <c r="DH111">
        <v>3.060834856171334E-3</v>
      </c>
      <c r="DI111">
        <v>3.9094672812322023E-3</v>
      </c>
      <c r="DJ111">
        <v>2.253480500629533E-3</v>
      </c>
      <c r="DK111">
        <v>0</v>
      </c>
      <c r="DL111">
        <v>1406.659534357786</v>
      </c>
      <c r="DM111">
        <v>1318.2160360761591</v>
      </c>
      <c r="DN111">
        <v>471.3525196952545</v>
      </c>
      <c r="DO111">
        <v>1531.9934013554439</v>
      </c>
      <c r="DP111">
        <v>1596.752793001727</v>
      </c>
      <c r="DQ111">
        <v>1866.2217170087649</v>
      </c>
      <c r="DR111">
        <v>2483.6768580410708</v>
      </c>
      <c r="DS111">
        <v>4624.3225289964676</v>
      </c>
      <c r="DT111">
        <v>6835.2771237122442</v>
      </c>
      <c r="DU111">
        <v>93.940811969858061</v>
      </c>
      <c r="DV111">
        <v>1235.362658523353</v>
      </c>
    </row>
    <row r="112" spans="1:126" hidden="1" x14ac:dyDescent="0.25">
      <c r="A112" s="1" t="s">
        <v>235</v>
      </c>
      <c r="B112">
        <v>28699.771495369179</v>
      </c>
      <c r="C112">
        <v>4819685.8660720419</v>
      </c>
      <c r="D112">
        <v>1.480254145170349E-2</v>
      </c>
      <c r="E112">
        <v>4.7082596886034098E-3</v>
      </c>
      <c r="F112">
        <v>1.2540838020237061E-2</v>
      </c>
      <c r="G112">
        <v>6.165418248678829E-3</v>
      </c>
      <c r="H112">
        <v>3.6174416829416372E-3</v>
      </c>
      <c r="I112">
        <v>0</v>
      </c>
      <c r="J112">
        <v>2.8075043111447991E-2</v>
      </c>
      <c r="K112">
        <v>1.163723404519052E-2</v>
      </c>
      <c r="L112">
        <v>1.219941626670085E-2</v>
      </c>
      <c r="M112">
        <v>1.178564841459076E-2</v>
      </c>
      <c r="N112">
        <v>2.489575423266539E-2</v>
      </c>
      <c r="O112">
        <v>1.505812703003181E-2</v>
      </c>
      <c r="P112">
        <v>1.7343504967223158E-2</v>
      </c>
      <c r="Q112">
        <v>8.7438343216205937E-3</v>
      </c>
      <c r="R112">
        <v>1.101686489810876E-2</v>
      </c>
      <c r="S112">
        <v>1.8092257938947968E-2</v>
      </c>
      <c r="T112">
        <v>1.2072072370234291E-2</v>
      </c>
      <c r="U112">
        <v>1.0178042410291809E-2</v>
      </c>
      <c r="V112">
        <v>1.2429272052109461E-2</v>
      </c>
      <c r="W112">
        <v>2.3665839628135711E-2</v>
      </c>
      <c r="X112">
        <v>1.2117262524525409E-2</v>
      </c>
      <c r="Y112">
        <v>1.4145744768889841E-2</v>
      </c>
      <c r="Z112">
        <v>1.9396359847601932E-2</v>
      </c>
      <c r="AA112">
        <v>2.9063859929375019E-2</v>
      </c>
      <c r="AB112">
        <v>1.614395021208663E-2</v>
      </c>
      <c r="AC112">
        <v>4.9802115766835277E-2</v>
      </c>
      <c r="AD112">
        <v>3.4824604733919018E-2</v>
      </c>
      <c r="AE112">
        <v>1.600128900531092E-2</v>
      </c>
      <c r="AF112">
        <v>4.1709704313955417E-2</v>
      </c>
      <c r="AG112">
        <v>3.9786359039471218E-2</v>
      </c>
      <c r="AH112">
        <v>4.6783679619481898E-2</v>
      </c>
      <c r="AI112">
        <v>2.551828591204465E-2</v>
      </c>
      <c r="AJ112">
        <v>2.9331139609883199E-2</v>
      </c>
      <c r="AK112">
        <v>2.811075210827493E-2</v>
      </c>
      <c r="AL112">
        <v>6.8897725116181266E-2</v>
      </c>
      <c r="AM112">
        <v>4.0680219826422913E-2</v>
      </c>
      <c r="AN112">
        <v>4.956505979105881E-2</v>
      </c>
      <c r="AO112">
        <v>5.3264240905821561E-2</v>
      </c>
      <c r="AP112">
        <v>3.0488033375793418E-2</v>
      </c>
      <c r="AQ112">
        <v>2.2155338158198382E-2</v>
      </c>
      <c r="AR112">
        <v>1.023729536595974E-2</v>
      </c>
      <c r="AS112">
        <v>1.9248501490643641E-2</v>
      </c>
      <c r="AT112">
        <v>1.791246931320669E-2</v>
      </c>
      <c r="AU112">
        <v>2.4896092501329969E-2</v>
      </c>
      <c r="AV112">
        <v>8.9072929982175666E-3</v>
      </c>
      <c r="AW112">
        <v>1.7330129027048901E-2</v>
      </c>
      <c r="AX112">
        <v>1.251950748522216E-2</v>
      </c>
      <c r="AY112">
        <v>1.2430047325543781E-2</v>
      </c>
      <c r="AZ112">
        <v>1.3613849023200701E-2</v>
      </c>
      <c r="BA112">
        <v>4.7861353591749957E-3</v>
      </c>
      <c r="BB112">
        <v>1.1884422812274149E-2</v>
      </c>
      <c r="BC112">
        <v>1.1139536506057221E-2</v>
      </c>
      <c r="BD112">
        <v>1.2247539789378009E-2</v>
      </c>
      <c r="BE112">
        <v>1.3858640351433591E-2</v>
      </c>
      <c r="BF112">
        <v>3.7196515851194711E-3</v>
      </c>
      <c r="BG112">
        <v>1.3429901032065849E-2</v>
      </c>
      <c r="BH112">
        <v>6.4662518723058532E-2</v>
      </c>
      <c r="BI112">
        <v>2.740797763815939E-2</v>
      </c>
      <c r="BJ112">
        <v>2.2639435689423969E-2</v>
      </c>
      <c r="BK112">
        <v>1.9581876858986321E-2</v>
      </c>
      <c r="BL112">
        <v>1.7080876874558618E-2</v>
      </c>
      <c r="BM112">
        <v>7.1593592358570411E-3</v>
      </c>
      <c r="BN112">
        <v>3.3036302678539609E-3</v>
      </c>
      <c r="BO112">
        <v>2.1609341855889749E-3</v>
      </c>
      <c r="BP112">
        <v>6.4702031386159537E-3</v>
      </c>
      <c r="BQ112">
        <v>8.971345220920874E-3</v>
      </c>
      <c r="BR112">
        <v>5.3599198673402286E-3</v>
      </c>
      <c r="BS112">
        <v>2.579246059620777E-2</v>
      </c>
      <c r="BT112">
        <v>4.4723481037876678E-3</v>
      </c>
      <c r="BU112">
        <v>4.6122868091457558E-3</v>
      </c>
      <c r="BV112">
        <v>5.3751201039643759E-3</v>
      </c>
      <c r="BW112">
        <v>6.0678831349654603E-3</v>
      </c>
      <c r="BX112">
        <v>4.4596996931748744E-3</v>
      </c>
      <c r="BY112">
        <v>4.9482855549160196E-3</v>
      </c>
      <c r="BZ112">
        <v>5.1694428473779992E-3</v>
      </c>
      <c r="CA112">
        <v>6.2867602556986157E-3</v>
      </c>
      <c r="CB112">
        <v>4.5488287935007993E-3</v>
      </c>
      <c r="CC112">
        <v>4.459321186963211E-3</v>
      </c>
      <c r="CD112">
        <v>3.4553142044193349E-3</v>
      </c>
      <c r="CE112">
        <v>3.324144116070724E-3</v>
      </c>
      <c r="CF112">
        <v>0</v>
      </c>
      <c r="CG112">
        <v>2.7786331789205901E-3</v>
      </c>
      <c r="CH112">
        <v>2.9069408365031539E-3</v>
      </c>
      <c r="CI112">
        <v>9.0348540127262417E-4</v>
      </c>
      <c r="CJ112">
        <v>2.1963761605287551E-3</v>
      </c>
      <c r="CK112">
        <v>1.30397604775584E-3</v>
      </c>
      <c r="CL112">
        <v>1.4864470289277321E-3</v>
      </c>
      <c r="CM112">
        <v>4.9241415072189187E-3</v>
      </c>
      <c r="CN112">
        <v>5.4316944760686983E-3</v>
      </c>
      <c r="CO112">
        <v>7.220862542966249E-3</v>
      </c>
      <c r="CP112">
        <v>2.9109960587211789E-3</v>
      </c>
      <c r="CQ112">
        <v>6.4673284649593866E-3</v>
      </c>
      <c r="CR112">
        <v>2.245707821712661E-3</v>
      </c>
      <c r="CS112">
        <v>3.092913783638118E-3</v>
      </c>
      <c r="CT112">
        <v>1.723727060403511E-3</v>
      </c>
      <c r="CU112">
        <v>4.1524191533715386E-3</v>
      </c>
      <c r="CV112">
        <v>3.4784846846463708E-3</v>
      </c>
      <c r="CW112">
        <v>5.2958545726675748E-3</v>
      </c>
      <c r="CX112">
        <v>5.9297096161220076E-3</v>
      </c>
      <c r="CY112">
        <v>6.4182321275789312E-3</v>
      </c>
      <c r="CZ112">
        <v>2.4492946309308461E-3</v>
      </c>
      <c r="DA112">
        <v>1.038318096214981E-2</v>
      </c>
      <c r="DB112">
        <v>8.4403979924610496E-3</v>
      </c>
      <c r="DC112">
        <v>7.0642054238243173E-3</v>
      </c>
      <c r="DD112">
        <v>6.2061922646113694E-3</v>
      </c>
      <c r="DE112">
        <v>4.7559798006197437E-3</v>
      </c>
      <c r="DF112">
        <v>5.5411284568834436E-3</v>
      </c>
      <c r="DG112">
        <v>5.4112383980096336E-3</v>
      </c>
      <c r="DH112">
        <v>3.6328454708750269E-3</v>
      </c>
      <c r="DI112">
        <v>5.3189894659328406E-3</v>
      </c>
      <c r="DJ112">
        <v>2.9012461346065079E-3</v>
      </c>
      <c r="DK112">
        <v>0</v>
      </c>
      <c r="DL112">
        <v>1671.637114266767</v>
      </c>
      <c r="DM112">
        <v>1136.337127682458</v>
      </c>
      <c r="DN112">
        <v>865.75326631504299</v>
      </c>
      <c r="DO112">
        <v>1014.7031424436969</v>
      </c>
      <c r="DP112">
        <v>1594.5550953186789</v>
      </c>
      <c r="DQ112">
        <v>2094.1130388124038</v>
      </c>
      <c r="DR112">
        <v>3332.320895884227</v>
      </c>
      <c r="DS112">
        <v>4991.0786331281943</v>
      </c>
      <c r="DT112">
        <v>11999.273181517699</v>
      </c>
      <c r="DU112">
        <v>389.83792749286698</v>
      </c>
      <c r="DV112">
        <v>1786.335055378808</v>
      </c>
    </row>
    <row r="113" spans="1:126" hidden="1" x14ac:dyDescent="0.25">
      <c r="A113" s="1" t="s">
        <v>236</v>
      </c>
      <c r="B113">
        <v>34533.6610944247</v>
      </c>
      <c r="C113">
        <v>4809012.8652124731</v>
      </c>
      <c r="D113">
        <v>1.776143099698451E-2</v>
      </c>
      <c r="E113">
        <v>4.408717121881932E-3</v>
      </c>
      <c r="F113">
        <v>1.3409238000163659E-2</v>
      </c>
      <c r="G113">
        <v>5.4756834511356369E-3</v>
      </c>
      <c r="H113">
        <v>3.0113027804812079E-3</v>
      </c>
      <c r="I113">
        <v>0</v>
      </c>
      <c r="J113">
        <v>7.1877335964230044E-2</v>
      </c>
      <c r="K113">
        <v>9.7382556812792911E-3</v>
      </c>
      <c r="L113">
        <v>1.9340556968697999E-2</v>
      </c>
      <c r="M113">
        <v>1.6246979955584159E-2</v>
      </c>
      <c r="N113">
        <v>1.585958356038128E-2</v>
      </c>
      <c r="O113">
        <v>1.967432476790219E-2</v>
      </c>
      <c r="P113">
        <v>2.4785950318153581E-2</v>
      </c>
      <c r="Q113">
        <v>1.2250016184031751E-2</v>
      </c>
      <c r="R113">
        <v>1.554360238936177E-2</v>
      </c>
      <c r="S113">
        <v>2.553572466650162E-2</v>
      </c>
      <c r="T113">
        <v>1.632777402849158E-2</v>
      </c>
      <c r="U113">
        <v>1.348709037846701E-2</v>
      </c>
      <c r="V113">
        <v>2.3297694616419739E-2</v>
      </c>
      <c r="W113">
        <v>4.9410414435979842E-2</v>
      </c>
      <c r="X113">
        <v>3.0479432717044019E-2</v>
      </c>
      <c r="Y113">
        <v>2.6976271238590251E-2</v>
      </c>
      <c r="Z113">
        <v>4.6692497046914638E-2</v>
      </c>
      <c r="AA113">
        <v>6.448373102261494E-2</v>
      </c>
      <c r="AB113">
        <v>4.0851071029711632E-2</v>
      </c>
      <c r="AC113">
        <v>1.4811552411450031E-2</v>
      </c>
      <c r="AD113">
        <v>4.5043580633520992E-2</v>
      </c>
      <c r="AE113">
        <v>2.1486463360381819E-2</v>
      </c>
      <c r="AF113">
        <v>5.3839428637858823E-2</v>
      </c>
      <c r="AG113">
        <v>5.0578112135254198E-2</v>
      </c>
      <c r="AH113">
        <v>5.9163255924403073E-2</v>
      </c>
      <c r="AI113">
        <v>3.2696361808605467E-2</v>
      </c>
      <c r="AJ113">
        <v>3.8012277478887573E-2</v>
      </c>
      <c r="AK113">
        <v>4.4177173825198597E-2</v>
      </c>
      <c r="AL113">
        <v>2.7878415928868531E-2</v>
      </c>
      <c r="AM113">
        <v>4.28716260798018E-2</v>
      </c>
      <c r="AN113">
        <v>3.7845221724256389E-2</v>
      </c>
      <c r="AO113">
        <v>5.0595434526793673E-2</v>
      </c>
      <c r="AP113">
        <v>2.7817189611707309E-2</v>
      </c>
      <c r="AQ113">
        <v>2.0573577607538619E-2</v>
      </c>
      <c r="AR113">
        <v>1.159583207706515E-2</v>
      </c>
      <c r="AS113">
        <v>1.9162863323134341E-2</v>
      </c>
      <c r="AT113">
        <v>1.8045368716545801E-2</v>
      </c>
      <c r="AU113">
        <v>2.834475522099519E-2</v>
      </c>
      <c r="AV113">
        <v>9.6232980799126414E-3</v>
      </c>
      <c r="AW113">
        <v>1.868878106352093E-2</v>
      </c>
      <c r="AX113">
        <v>1.368309643383092E-2</v>
      </c>
      <c r="AY113">
        <v>1.808901889890074E-2</v>
      </c>
      <c r="AZ113">
        <v>1.7636166647717909E-2</v>
      </c>
      <c r="BA113">
        <v>5.0718434707487494E-3</v>
      </c>
      <c r="BB113">
        <v>1.2910293883897051E-2</v>
      </c>
      <c r="BC113">
        <v>1.1171972102111179E-2</v>
      </c>
      <c r="BD113">
        <v>1.0173257627001209E-2</v>
      </c>
      <c r="BE113">
        <v>8.3435977205388416E-3</v>
      </c>
      <c r="BF113">
        <v>3.6807313708524122E-3</v>
      </c>
      <c r="BG113">
        <v>1.793447653402603E-2</v>
      </c>
      <c r="BH113">
        <v>8.7784025601047977E-2</v>
      </c>
      <c r="BI113">
        <v>3.7218724140110439E-2</v>
      </c>
      <c r="BJ113">
        <v>1.4736228989799999E-2</v>
      </c>
      <c r="BK113">
        <v>1.308074212920568E-2</v>
      </c>
      <c r="BL113">
        <v>1.1614861709178611E-2</v>
      </c>
      <c r="BM113">
        <v>7.5671898288534514E-3</v>
      </c>
      <c r="BN113">
        <v>3.238786070657979E-3</v>
      </c>
      <c r="BO113">
        <v>2.3355474267830849E-3</v>
      </c>
      <c r="BP113">
        <v>5.7769832249909159E-3</v>
      </c>
      <c r="BQ113">
        <v>6.9414877643853151E-3</v>
      </c>
      <c r="BR113">
        <v>4.967263327585526E-3</v>
      </c>
      <c r="BS113">
        <v>1.2955772758882839E-2</v>
      </c>
      <c r="BT113">
        <v>4.7510795693591658E-3</v>
      </c>
      <c r="BU113">
        <v>4.8171135685437863E-3</v>
      </c>
      <c r="BV113">
        <v>6.5978112498305142E-3</v>
      </c>
      <c r="BW113">
        <v>7.5884639641899286E-3</v>
      </c>
      <c r="BX113">
        <v>6.8642099956085084E-3</v>
      </c>
      <c r="BY113">
        <v>5.7038333665562864E-3</v>
      </c>
      <c r="BZ113">
        <v>5.9500802860749831E-3</v>
      </c>
      <c r="CA113">
        <v>7.0688251671761019E-3</v>
      </c>
      <c r="CB113">
        <v>5.1561066561194666E-3</v>
      </c>
      <c r="CC113">
        <v>5.5763849187102019E-3</v>
      </c>
      <c r="CD113">
        <v>3.8861465632296132E-3</v>
      </c>
      <c r="CE113">
        <v>3.9513722641423867E-3</v>
      </c>
      <c r="CF113">
        <v>0</v>
      </c>
      <c r="CG113">
        <v>3.1227467928135028E-3</v>
      </c>
      <c r="CH113">
        <v>2.550037208129245E-3</v>
      </c>
      <c r="CI113">
        <v>7.7951811460892477E-4</v>
      </c>
      <c r="CJ113">
        <v>2.1168042654613199E-3</v>
      </c>
      <c r="CK113">
        <v>1.61938496121411E-3</v>
      </c>
      <c r="CL113">
        <v>1.8184573457636459E-3</v>
      </c>
      <c r="CM113">
        <v>5.7608344323167174E-3</v>
      </c>
      <c r="CN113">
        <v>6.4359826985138698E-3</v>
      </c>
      <c r="CO113">
        <v>8.052966864300291E-3</v>
      </c>
      <c r="CP113">
        <v>3.7141457238467428E-3</v>
      </c>
      <c r="CQ113">
        <v>7.8452307311058303E-3</v>
      </c>
      <c r="CR113">
        <v>2.7942846797421391E-3</v>
      </c>
      <c r="CS113">
        <v>3.1821160881320542E-3</v>
      </c>
      <c r="CT113">
        <v>2.1461556138995821E-3</v>
      </c>
      <c r="CU113">
        <v>4.9212726808841867E-3</v>
      </c>
      <c r="CV113">
        <v>4.2772303145838303E-3</v>
      </c>
      <c r="CW113">
        <v>6.4455517695010114E-3</v>
      </c>
      <c r="CX113">
        <v>7.2993431576596959E-3</v>
      </c>
      <c r="CY113">
        <v>7.5454308383474363E-3</v>
      </c>
      <c r="CZ113">
        <v>3.357987156308345E-3</v>
      </c>
      <c r="DA113">
        <v>1.462755713686684E-2</v>
      </c>
      <c r="DB113">
        <v>1.1658380463124261E-2</v>
      </c>
      <c r="DC113">
        <v>9.8457120371570044E-3</v>
      </c>
      <c r="DD113">
        <v>7.3263777905412204E-3</v>
      </c>
      <c r="DE113">
        <v>5.4341287675818513E-3</v>
      </c>
      <c r="DF113">
        <v>6.7079980917824694E-3</v>
      </c>
      <c r="DG113">
        <v>6.5533097031086739E-3</v>
      </c>
      <c r="DH113">
        <v>4.1300400826964822E-3</v>
      </c>
      <c r="DI113">
        <v>6.6910112080495543E-3</v>
      </c>
      <c r="DJ113">
        <v>3.612856245112438E-3</v>
      </c>
      <c r="DK113">
        <v>0</v>
      </c>
      <c r="DL113">
        <v>2233.3189644680178</v>
      </c>
      <c r="DM113">
        <v>3278.347935357423</v>
      </c>
      <c r="DN113">
        <v>865.89570772590253</v>
      </c>
      <c r="DO113">
        <v>947.96518499157889</v>
      </c>
      <c r="DP113">
        <v>3737.5787096504259</v>
      </c>
      <c r="DQ113">
        <v>3301.5703108017251</v>
      </c>
      <c r="DR113">
        <v>4786.467189687326</v>
      </c>
      <c r="DS113">
        <v>2962.9392970084159</v>
      </c>
      <c r="DT113">
        <v>12419.577794733879</v>
      </c>
      <c r="DU113">
        <v>523.33863645628026</v>
      </c>
      <c r="DV113">
        <v>2033.262079305247</v>
      </c>
    </row>
    <row r="114" spans="1:126" hidden="1" x14ac:dyDescent="0.25">
      <c r="A114" s="1" t="s">
        <v>237</v>
      </c>
      <c r="B114">
        <v>11223.055181811151</v>
      </c>
      <c r="C114">
        <v>1153583.181685779</v>
      </c>
      <c r="D114">
        <v>6.774329692183537E-3</v>
      </c>
      <c r="E114">
        <v>2.0110118190622061E-3</v>
      </c>
      <c r="F114">
        <v>4.7777091282850534E-3</v>
      </c>
      <c r="G114">
        <v>2.7972601646527521E-3</v>
      </c>
      <c r="H114">
        <v>2.0224566601981589E-3</v>
      </c>
      <c r="I114">
        <v>0</v>
      </c>
      <c r="J114">
        <v>1.515391930476939E-2</v>
      </c>
      <c r="K114">
        <v>6.6512612568146671E-3</v>
      </c>
      <c r="L114">
        <v>5.8384430675641856E-3</v>
      </c>
      <c r="M114">
        <v>5.4645581593380683E-3</v>
      </c>
      <c r="N114">
        <v>2.5332087856767611E-2</v>
      </c>
      <c r="O114">
        <v>7.2107555876507138E-3</v>
      </c>
      <c r="P114">
        <v>7.7770364661383148E-3</v>
      </c>
      <c r="Q114">
        <v>4.3175287030231321E-3</v>
      </c>
      <c r="R114">
        <v>5.4227617565638757E-3</v>
      </c>
      <c r="S114">
        <v>9.0498777859864231E-3</v>
      </c>
      <c r="T114">
        <v>5.3089881317732318E-3</v>
      </c>
      <c r="U114">
        <v>4.5248861512697594E-3</v>
      </c>
      <c r="V114">
        <v>6.0511871390891078E-3</v>
      </c>
      <c r="W114">
        <v>1.1417825693977431E-2</v>
      </c>
      <c r="X114">
        <v>6.3215755544354787E-3</v>
      </c>
      <c r="Y114">
        <v>6.5756873255430779E-3</v>
      </c>
      <c r="Z114">
        <v>1.007357353671383E-2</v>
      </c>
      <c r="AA114">
        <v>1.5970224378461979E-2</v>
      </c>
      <c r="AB114">
        <v>9.3104580451308216E-3</v>
      </c>
      <c r="AC114">
        <v>4.158781875785985E-2</v>
      </c>
      <c r="AD114">
        <v>1.6655176954482601E-2</v>
      </c>
      <c r="AE114">
        <v>7.6078091171383946E-3</v>
      </c>
      <c r="AF114">
        <v>1.9966373557526649E-2</v>
      </c>
      <c r="AG114">
        <v>1.9479847263072919E-2</v>
      </c>
      <c r="AH114">
        <v>2.2967345924808591E-2</v>
      </c>
      <c r="AI114">
        <v>1.205355551890336E-2</v>
      </c>
      <c r="AJ114">
        <v>1.4093490414975131E-2</v>
      </c>
      <c r="AK114">
        <v>1.395517267680654E-2</v>
      </c>
      <c r="AL114">
        <v>9.5756168532328094E-3</v>
      </c>
      <c r="AM114">
        <v>1.376789641793359E-2</v>
      </c>
      <c r="AN114">
        <v>1.8518427729656339E-2</v>
      </c>
      <c r="AO114">
        <v>2.2866152235875271E-2</v>
      </c>
      <c r="AP114">
        <v>1.1329791553480489E-2</v>
      </c>
      <c r="AQ114">
        <v>8.3700163067699715E-3</v>
      </c>
      <c r="AR114">
        <v>4.3676597189717366E-3</v>
      </c>
      <c r="AS114">
        <v>7.8440691985284649E-3</v>
      </c>
      <c r="AT114">
        <v>6.8554881628393356E-3</v>
      </c>
      <c r="AU114">
        <v>1.0116544063392029E-2</v>
      </c>
      <c r="AV114">
        <v>3.335914838339797E-3</v>
      </c>
      <c r="AW114">
        <v>6.8365590206256608E-3</v>
      </c>
      <c r="AX114">
        <v>4.890569152781115E-3</v>
      </c>
      <c r="AY114">
        <v>5.9190709112000566E-3</v>
      </c>
      <c r="AZ114">
        <v>6.3873398489925461E-3</v>
      </c>
      <c r="BA114">
        <v>1.912450377351769E-3</v>
      </c>
      <c r="BB114">
        <v>4.7007646754953867E-3</v>
      </c>
      <c r="BC114">
        <v>4.0539393699596674E-3</v>
      </c>
      <c r="BD114">
        <v>8.4652302856570751E-3</v>
      </c>
      <c r="BE114">
        <v>1.3001130715892741E-2</v>
      </c>
      <c r="BF114">
        <v>1.6628879247134879E-3</v>
      </c>
      <c r="BG114">
        <v>1.8698562760434941E-3</v>
      </c>
      <c r="BH114">
        <v>8.6941882844731797E-3</v>
      </c>
      <c r="BI114">
        <v>3.8002387999123951E-3</v>
      </c>
      <c r="BJ114">
        <v>4.5998202970060926E-3</v>
      </c>
      <c r="BK114">
        <v>4.3250194146042522E-3</v>
      </c>
      <c r="BL114">
        <v>3.8123235730500721E-3</v>
      </c>
      <c r="BM114">
        <v>2.891888682058931E-3</v>
      </c>
      <c r="BN114">
        <v>1.3660849592646541E-3</v>
      </c>
      <c r="BO114">
        <v>8.572162468709081E-4</v>
      </c>
      <c r="BP114">
        <v>2.5509522951820771E-3</v>
      </c>
      <c r="BQ114">
        <v>3.5911393304816149E-3</v>
      </c>
      <c r="BR114">
        <v>2.2724128632652329E-3</v>
      </c>
      <c r="BS114">
        <v>9.6112888556326419E-3</v>
      </c>
      <c r="BT114">
        <v>1.668466112479406E-3</v>
      </c>
      <c r="BU114">
        <v>1.92766113931416E-3</v>
      </c>
      <c r="BV114">
        <v>2.494901039055981E-3</v>
      </c>
      <c r="BW114">
        <v>2.7904214497441251E-3</v>
      </c>
      <c r="BX114">
        <v>1.91700273680249E-3</v>
      </c>
      <c r="BY114">
        <v>1.842852551911738E-3</v>
      </c>
      <c r="BZ114">
        <v>1.8945771479930329E-3</v>
      </c>
      <c r="CA114">
        <v>2.3239432859075669E-3</v>
      </c>
      <c r="CB114">
        <v>1.6695624522894139E-3</v>
      </c>
      <c r="CC114">
        <v>1.7832903464841091E-3</v>
      </c>
      <c r="CD114">
        <v>1.2040936923876889E-3</v>
      </c>
      <c r="CE114">
        <v>1.1334976773238841E-3</v>
      </c>
      <c r="CF114">
        <v>0</v>
      </c>
      <c r="CG114">
        <v>9.845689796724082E-4</v>
      </c>
      <c r="CH114">
        <v>8.0934281514531876E-4</v>
      </c>
      <c r="CI114">
        <v>2.7006562618386008E-4</v>
      </c>
      <c r="CJ114">
        <v>6.9403595328011735E-4</v>
      </c>
      <c r="CK114">
        <v>4.9449695584141186E-4</v>
      </c>
      <c r="CL114">
        <v>5.6930264483830584E-4</v>
      </c>
      <c r="CM114">
        <v>1.7221039853252821E-3</v>
      </c>
      <c r="CN114">
        <v>2.1509704293259779E-3</v>
      </c>
      <c r="CO114">
        <v>2.7198777332930312E-3</v>
      </c>
      <c r="CP114">
        <v>1.0833955333819159E-3</v>
      </c>
      <c r="CQ114">
        <v>2.343346988445356E-3</v>
      </c>
      <c r="CR114">
        <v>8.4210539869321213E-4</v>
      </c>
      <c r="CS114">
        <v>1.2587963657418829E-3</v>
      </c>
      <c r="CT114">
        <v>6.1699496310590486E-4</v>
      </c>
      <c r="CU114">
        <v>1.820131504135216E-3</v>
      </c>
      <c r="CV114">
        <v>1.288417292129136E-3</v>
      </c>
      <c r="CW114">
        <v>1.906951060117196E-3</v>
      </c>
      <c r="CX114">
        <v>2.1152006519430271E-3</v>
      </c>
      <c r="CY114">
        <v>2.1870557524660819E-3</v>
      </c>
      <c r="CZ114">
        <v>1.066420047443206E-3</v>
      </c>
      <c r="DA114">
        <v>4.508388420587984E-3</v>
      </c>
      <c r="DB114">
        <v>3.7171022304282029E-3</v>
      </c>
      <c r="DC114">
        <v>3.129026809961191E-3</v>
      </c>
      <c r="DD114">
        <v>2.2708671447350319E-3</v>
      </c>
      <c r="DE114">
        <v>1.7140187167473319E-3</v>
      </c>
      <c r="DF114">
        <v>1.9711135889887189E-3</v>
      </c>
      <c r="DG114">
        <v>2.030689341900406E-3</v>
      </c>
      <c r="DH114">
        <v>1.471674965647758E-3</v>
      </c>
      <c r="DI114">
        <v>2.015904918825188E-3</v>
      </c>
      <c r="DJ114">
        <v>1.131754408555459E-3</v>
      </c>
      <c r="DK114">
        <v>0</v>
      </c>
      <c r="DL114">
        <v>878.84051969265761</v>
      </c>
      <c r="DM114">
        <v>626.80209185188869</v>
      </c>
      <c r="DN114">
        <v>253.80147613712299</v>
      </c>
      <c r="DO114">
        <v>496.92689013789749</v>
      </c>
      <c r="DP114">
        <v>873.16138435382595</v>
      </c>
      <c r="DQ114">
        <v>987.67974964145105</v>
      </c>
      <c r="DR114">
        <v>1344.6549159432359</v>
      </c>
      <c r="DS114">
        <v>1979.332831155255</v>
      </c>
      <c r="DT114">
        <v>3781.8553228978171</v>
      </c>
      <c r="DU114">
        <v>51.684559370155753</v>
      </c>
      <c r="DV114">
        <v>642.70375356289412</v>
      </c>
    </row>
    <row r="115" spans="1:126" hidden="1" x14ac:dyDescent="0.25">
      <c r="A115" s="1" t="s">
        <v>238</v>
      </c>
      <c r="B115">
        <v>111144.2101655772</v>
      </c>
      <c r="C115">
        <v>12275846.220378701</v>
      </c>
      <c r="D115">
        <v>6.2738292390587161E-2</v>
      </c>
      <c r="E115">
        <v>1.5267111135468669E-2</v>
      </c>
      <c r="F115">
        <v>3.9061825985413592E-2</v>
      </c>
      <c r="G115">
        <v>2.0002566225680089E-2</v>
      </c>
      <c r="H115">
        <v>1.0712804684066071E-2</v>
      </c>
      <c r="I115">
        <v>0</v>
      </c>
      <c r="J115">
        <v>0.19055135340312321</v>
      </c>
      <c r="K115">
        <v>3.2828012640097527E-2</v>
      </c>
      <c r="L115">
        <v>6.4936268663175492E-2</v>
      </c>
      <c r="M115">
        <v>5.4230463832905952E-2</v>
      </c>
      <c r="N115">
        <v>4.336127247576578E-2</v>
      </c>
      <c r="O115">
        <v>7.0438037640927487E-2</v>
      </c>
      <c r="P115">
        <v>8.24071393325497E-2</v>
      </c>
      <c r="Q115">
        <v>4.4819365319970078E-2</v>
      </c>
      <c r="R115">
        <v>5.8857096859744898E-2</v>
      </c>
      <c r="S115">
        <v>9.7958223882976064E-2</v>
      </c>
      <c r="T115">
        <v>5.4387977847990841E-2</v>
      </c>
      <c r="U115">
        <v>4.7186355810361499E-2</v>
      </c>
      <c r="V115">
        <v>7.6673360290416742E-2</v>
      </c>
      <c r="W115">
        <v>0.13282344521396511</v>
      </c>
      <c r="X115">
        <v>7.8667274036935186E-2</v>
      </c>
      <c r="Y115">
        <v>7.7749774777953959E-2</v>
      </c>
      <c r="Z115">
        <v>0.1229500682178276</v>
      </c>
      <c r="AA115">
        <v>0.2184285048087809</v>
      </c>
      <c r="AB115">
        <v>0.13940181209218139</v>
      </c>
      <c r="AC115">
        <v>5.3081723043552992E-2</v>
      </c>
      <c r="AD115">
        <v>0.15277692234240961</v>
      </c>
      <c r="AE115">
        <v>7.3578856852642968E-2</v>
      </c>
      <c r="AF115">
        <v>0.18465491777009099</v>
      </c>
      <c r="AG115">
        <v>0.17094027612799129</v>
      </c>
      <c r="AH115">
        <v>0.20144519115129059</v>
      </c>
      <c r="AI115">
        <v>0.10899669723011469</v>
      </c>
      <c r="AJ115">
        <v>0.1299853440450188</v>
      </c>
      <c r="AK115">
        <v>0.15096368429015239</v>
      </c>
      <c r="AL115">
        <v>0.1188304699743095</v>
      </c>
      <c r="AM115">
        <v>0.15167579704614181</v>
      </c>
      <c r="AN115">
        <v>0.24437558353195779</v>
      </c>
      <c r="AO115">
        <v>0.35232667461949441</v>
      </c>
      <c r="AP115">
        <v>0.1425135558852183</v>
      </c>
      <c r="AQ115">
        <v>0.1033695292330632</v>
      </c>
      <c r="AR115">
        <v>4.8696679568303453E-2</v>
      </c>
      <c r="AS115">
        <v>9.1335125346070481E-2</v>
      </c>
      <c r="AT115">
        <v>8.1833144076506006E-2</v>
      </c>
      <c r="AU115">
        <v>0.11344880213962</v>
      </c>
      <c r="AV115">
        <v>3.7467646900048057E-2</v>
      </c>
      <c r="AW115">
        <v>7.7741341277720422E-2</v>
      </c>
      <c r="AX115">
        <v>5.4756989614880167E-2</v>
      </c>
      <c r="AY115">
        <v>7.6587676310531608E-2</v>
      </c>
      <c r="AZ115">
        <v>8.398799024575361E-2</v>
      </c>
      <c r="BA115">
        <v>2.1329747728473882E-2</v>
      </c>
      <c r="BB115">
        <v>5.325332835429384E-2</v>
      </c>
      <c r="BC115">
        <v>3.7229220365358737E-2</v>
      </c>
      <c r="BD115">
        <v>3.0409206040467839E-2</v>
      </c>
      <c r="BE115">
        <v>2.3949031201838229E-2</v>
      </c>
      <c r="BF115">
        <v>1.1332515938690861E-2</v>
      </c>
      <c r="BG115">
        <v>1.9302676017155219E-2</v>
      </c>
      <c r="BH115">
        <v>9.428910166964008E-2</v>
      </c>
      <c r="BI115">
        <v>3.8892921672809597E-2</v>
      </c>
      <c r="BJ115">
        <v>5.5041469449956311E-2</v>
      </c>
      <c r="BK115">
        <v>4.877733927031936E-2</v>
      </c>
      <c r="BL115">
        <v>4.3821767036723698E-2</v>
      </c>
      <c r="BM115">
        <v>2.8344098720325891E-2</v>
      </c>
      <c r="BN115">
        <v>1.009895583566724E-2</v>
      </c>
      <c r="BO115">
        <v>7.1498399550009792E-3</v>
      </c>
      <c r="BP115">
        <v>1.9278901642137289E-2</v>
      </c>
      <c r="BQ115">
        <v>2.4130311017515081E-2</v>
      </c>
      <c r="BR115">
        <v>1.379223143404432E-2</v>
      </c>
      <c r="BS115">
        <v>4.5975695075365669E-2</v>
      </c>
      <c r="BT115">
        <v>1.3878940543962119E-2</v>
      </c>
      <c r="BU115">
        <v>1.5375831391398141E-2</v>
      </c>
      <c r="BV115">
        <v>2.4252341854223529E-2</v>
      </c>
      <c r="BW115">
        <v>2.8099265866668551E-2</v>
      </c>
      <c r="BX115">
        <v>2.1693479189101941E-2</v>
      </c>
      <c r="BY115">
        <v>1.7730354140216391E-2</v>
      </c>
      <c r="BZ115">
        <v>1.8344585475686789E-2</v>
      </c>
      <c r="CA115">
        <v>2.2521968950811939E-2</v>
      </c>
      <c r="CB115">
        <v>1.5806728089208681E-2</v>
      </c>
      <c r="CC115">
        <v>1.7679642265496689E-2</v>
      </c>
      <c r="CD115">
        <v>1.101019520290036E-2</v>
      </c>
      <c r="CE115">
        <v>1.1440613653492811E-2</v>
      </c>
      <c r="CF115">
        <v>0</v>
      </c>
      <c r="CG115">
        <v>8.7712593203693352E-3</v>
      </c>
      <c r="CH115">
        <v>8.3823203641187668E-3</v>
      </c>
      <c r="CI115">
        <v>2.586098952902727E-3</v>
      </c>
      <c r="CJ115">
        <v>6.1727310696869861E-3</v>
      </c>
      <c r="CK115">
        <v>4.7595802506488621E-3</v>
      </c>
      <c r="CL115">
        <v>5.2966469070409652E-3</v>
      </c>
      <c r="CM115">
        <v>1.680327565947828E-2</v>
      </c>
      <c r="CN115">
        <v>2.021674907484923E-2</v>
      </c>
      <c r="CO115">
        <v>2.4982800771031481E-2</v>
      </c>
      <c r="CP115">
        <v>1.0831692213802809E-2</v>
      </c>
      <c r="CQ115">
        <v>2.2620768172223249E-2</v>
      </c>
      <c r="CR115">
        <v>7.9074268077963267E-3</v>
      </c>
      <c r="CS115">
        <v>1.151567975853362E-2</v>
      </c>
      <c r="CT115">
        <v>6.1418645347268283E-3</v>
      </c>
      <c r="CU115">
        <v>1.4676648802878049E-2</v>
      </c>
      <c r="CV115">
        <v>1.2273326827954069E-2</v>
      </c>
      <c r="CW115">
        <v>1.8447009765285769E-2</v>
      </c>
      <c r="CX115">
        <v>2.0847016124646039E-2</v>
      </c>
      <c r="CY115">
        <v>2.3312668481345541E-2</v>
      </c>
      <c r="CZ115">
        <v>1.0653908694712571E-2</v>
      </c>
      <c r="DA115">
        <v>4.6253862824952627E-2</v>
      </c>
      <c r="DB115">
        <v>3.7234104208369721E-2</v>
      </c>
      <c r="DC115">
        <v>3.158216839014736E-2</v>
      </c>
      <c r="DD115">
        <v>2.1728441890213751E-2</v>
      </c>
      <c r="DE115">
        <v>1.6495714129710369E-2</v>
      </c>
      <c r="DF115">
        <v>1.8987915601207821E-2</v>
      </c>
      <c r="DG115">
        <v>1.9311200861019989E-2</v>
      </c>
      <c r="DH115">
        <v>1.258763538654474E-2</v>
      </c>
      <c r="DI115">
        <v>1.9322481060266201E-2</v>
      </c>
      <c r="DJ115">
        <v>1.0552009175618601E-2</v>
      </c>
      <c r="DK115">
        <v>0</v>
      </c>
      <c r="DL115">
        <v>9474.0961072233986</v>
      </c>
      <c r="DM115">
        <v>8283.9975087327966</v>
      </c>
      <c r="DN115">
        <v>2603.647759930122</v>
      </c>
      <c r="DO115">
        <v>1807.2133573074259</v>
      </c>
      <c r="DP115">
        <v>10779.377226768691</v>
      </c>
      <c r="DQ115">
        <v>11289.91061209361</v>
      </c>
      <c r="DR115">
        <v>14435.825009253371</v>
      </c>
      <c r="DS115">
        <v>11179.603929943671</v>
      </c>
      <c r="DT115">
        <v>41290.538654324118</v>
      </c>
      <c r="DU115">
        <v>519.71337001246468</v>
      </c>
      <c r="DV115">
        <v>6580.3292461804331</v>
      </c>
    </row>
    <row r="116" spans="1:126" hidden="1" x14ac:dyDescent="0.25">
      <c r="A116" s="1" t="s">
        <v>239</v>
      </c>
      <c r="B116">
        <v>219423.33345865039</v>
      </c>
      <c r="C116">
        <v>21653878.805853341</v>
      </c>
      <c r="D116">
        <v>0.1452122393465709</v>
      </c>
      <c r="E116">
        <v>4.4570982908613548E-2</v>
      </c>
      <c r="F116">
        <v>0.1047696524791938</v>
      </c>
      <c r="G116">
        <v>6.4099655433327948E-2</v>
      </c>
      <c r="H116">
        <v>4.4040440894682273E-2</v>
      </c>
      <c r="I116">
        <v>0</v>
      </c>
      <c r="J116">
        <v>0.18544771972826399</v>
      </c>
      <c r="K116">
        <v>0.14625009644210621</v>
      </c>
      <c r="L116">
        <v>0.1121652370374879</v>
      </c>
      <c r="M116">
        <v>0.1103629712635017</v>
      </c>
      <c r="N116">
        <v>0.56107072746924491</v>
      </c>
      <c r="O116">
        <v>0.15638316834640681</v>
      </c>
      <c r="P116">
        <v>0.14035828096222749</v>
      </c>
      <c r="Q116">
        <v>8.588250202943154E-2</v>
      </c>
      <c r="R116">
        <v>0.1084728764244877</v>
      </c>
      <c r="S116">
        <v>0.18131334388068501</v>
      </c>
      <c r="T116">
        <v>0.1080724205566037</v>
      </c>
      <c r="U116">
        <v>9.0632629733949713E-2</v>
      </c>
      <c r="V116">
        <v>0.1102840133802933</v>
      </c>
      <c r="W116">
        <v>0.1702434583269119</v>
      </c>
      <c r="X116">
        <v>8.0878219727081826E-2</v>
      </c>
      <c r="Y116">
        <v>0.10864679720719821</v>
      </c>
      <c r="Z116">
        <v>0.13876644312722711</v>
      </c>
      <c r="AA116">
        <v>0.27612407188505811</v>
      </c>
      <c r="AB116">
        <v>0.15390866284101029</v>
      </c>
      <c r="AC116">
        <v>1.0216273927377419</v>
      </c>
      <c r="AD116">
        <v>0.33957960781982688</v>
      </c>
      <c r="AE116">
        <v>0.15232012655936991</v>
      </c>
      <c r="AF116">
        <v>0.40721080319580161</v>
      </c>
      <c r="AG116">
        <v>0.39777809823492022</v>
      </c>
      <c r="AH116">
        <v>0.47274922786761958</v>
      </c>
      <c r="AI116">
        <v>0.24518249760612601</v>
      </c>
      <c r="AJ116">
        <v>0.2875710137206835</v>
      </c>
      <c r="AK116">
        <v>0.26745906423741339</v>
      </c>
      <c r="AL116">
        <v>0.18918043022140901</v>
      </c>
      <c r="AM116">
        <v>0.27053971059584442</v>
      </c>
      <c r="AN116">
        <v>0.32059134087102098</v>
      </c>
      <c r="AO116">
        <v>0.31169517767622501</v>
      </c>
      <c r="AP116">
        <v>0.20752205545224339</v>
      </c>
      <c r="AQ116">
        <v>0.15302233395965431</v>
      </c>
      <c r="AR116">
        <v>8.7676707465153034E-2</v>
      </c>
      <c r="AS116">
        <v>0.1536820470312856</v>
      </c>
      <c r="AT116">
        <v>0.12739475571537071</v>
      </c>
      <c r="AU116">
        <v>0.19506383548139561</v>
      </c>
      <c r="AV116">
        <v>6.2415822293597323E-2</v>
      </c>
      <c r="AW116">
        <v>0.1284316706695634</v>
      </c>
      <c r="AX116">
        <v>9.2964871771221785E-2</v>
      </c>
      <c r="AY116">
        <v>9.1512183034280783E-2</v>
      </c>
      <c r="AZ116">
        <v>0.1003802779769413</v>
      </c>
      <c r="BA116">
        <v>3.5923507927764282E-2</v>
      </c>
      <c r="BB116">
        <v>8.8552587510712474E-2</v>
      </c>
      <c r="BC116">
        <v>8.4439595169176374E-2</v>
      </c>
      <c r="BD116">
        <v>0.17439320482717269</v>
      </c>
      <c r="BE116">
        <v>0.2863514819342724</v>
      </c>
      <c r="BF116">
        <v>3.4758346981890141E-2</v>
      </c>
      <c r="BG116">
        <v>1.9710040427207341E-2</v>
      </c>
      <c r="BH116">
        <v>8.478415866505408E-2</v>
      </c>
      <c r="BI116">
        <v>3.9339050825091641E-2</v>
      </c>
      <c r="BJ116">
        <v>8.7340784986634515E-2</v>
      </c>
      <c r="BK116">
        <v>8.3141853516137343E-2</v>
      </c>
      <c r="BL116">
        <v>7.2926799993598856E-2</v>
      </c>
      <c r="BM116">
        <v>6.0435050367220099E-2</v>
      </c>
      <c r="BN116">
        <v>2.9264951391209191E-2</v>
      </c>
      <c r="BO116">
        <v>1.747958683387911E-2</v>
      </c>
      <c r="BP116">
        <v>5.7363033497480467E-2</v>
      </c>
      <c r="BQ116">
        <v>8.9244481728513722E-2</v>
      </c>
      <c r="BR116">
        <v>5.060745629248084E-2</v>
      </c>
      <c r="BS116">
        <v>0.2721744023293497</v>
      </c>
      <c r="BT116">
        <v>3.4726129686276329E-2</v>
      </c>
      <c r="BU116">
        <v>4.1466220297677422E-2</v>
      </c>
      <c r="BV116">
        <v>5.1340933899225297E-2</v>
      </c>
      <c r="BW116">
        <v>5.7201974071071242E-2</v>
      </c>
      <c r="BX116">
        <v>3.6618153528109459E-2</v>
      </c>
      <c r="BY116">
        <v>3.9475040934007097E-2</v>
      </c>
      <c r="BZ116">
        <v>4.0941270859625442E-2</v>
      </c>
      <c r="CA116">
        <v>4.8339929703369693E-2</v>
      </c>
      <c r="CB116">
        <v>3.6126339832304392E-2</v>
      </c>
      <c r="CC116">
        <v>3.6954120222773008E-2</v>
      </c>
      <c r="CD116">
        <v>2.518961355943309E-2</v>
      </c>
      <c r="CE116">
        <v>2.242467368578608E-2</v>
      </c>
      <c r="CF116">
        <v>0</v>
      </c>
      <c r="CG116">
        <v>2.0855374730500191E-2</v>
      </c>
      <c r="CH116">
        <v>1.5722598481308161E-2</v>
      </c>
      <c r="CI116">
        <v>5.3205352052364853E-3</v>
      </c>
      <c r="CJ116">
        <v>1.402412775678768E-2</v>
      </c>
      <c r="CK116">
        <v>9.9200662364190197E-3</v>
      </c>
      <c r="CL116">
        <v>1.159727597746122E-2</v>
      </c>
      <c r="CM116">
        <v>3.4859737550929658E-2</v>
      </c>
      <c r="CN116">
        <v>4.3415706715099887E-2</v>
      </c>
      <c r="CO116">
        <v>5.8301520052904003E-2</v>
      </c>
      <c r="CP116">
        <v>2.1730661523028431E-2</v>
      </c>
      <c r="CQ116">
        <v>4.7267955687415118E-2</v>
      </c>
      <c r="CR116">
        <v>1.673614761138496E-2</v>
      </c>
      <c r="CS116">
        <v>2.611737649742709E-2</v>
      </c>
      <c r="CT116">
        <v>1.241939172922361E-2</v>
      </c>
      <c r="CU116">
        <v>3.7968110842474957E-2</v>
      </c>
      <c r="CV116">
        <v>2.613902775710664E-2</v>
      </c>
      <c r="CW116">
        <v>3.7590274854629048E-2</v>
      </c>
      <c r="CX116">
        <v>4.2594458319428811E-2</v>
      </c>
      <c r="CY116">
        <v>4.0538082621120637E-2</v>
      </c>
      <c r="CZ116">
        <v>2.1253235266817098E-2</v>
      </c>
      <c r="DA116">
        <v>8.6419913324894237E-2</v>
      </c>
      <c r="DB116">
        <v>7.2045461106527417E-2</v>
      </c>
      <c r="DC116">
        <v>6.0516998045791692E-2</v>
      </c>
      <c r="DD116">
        <v>4.7194999219738527E-2</v>
      </c>
      <c r="DE116">
        <v>3.439574941118996E-2</v>
      </c>
      <c r="DF116">
        <v>4.1006987495456462E-2</v>
      </c>
      <c r="DG116">
        <v>4.1423604643762928E-2</v>
      </c>
      <c r="DH116">
        <v>3.0685418086295241E-2</v>
      </c>
      <c r="DI116">
        <v>4.1313231506294582E-2</v>
      </c>
      <c r="DJ116">
        <v>2.335797474678436E-2</v>
      </c>
      <c r="DK116">
        <v>0</v>
      </c>
      <c r="DL116">
        <v>17742.951362640419</v>
      </c>
      <c r="DM116">
        <v>6994.6140979000738</v>
      </c>
      <c r="DN116">
        <v>4886.6245892210427</v>
      </c>
      <c r="DO116">
        <v>10362.45432902169</v>
      </c>
      <c r="DP116">
        <v>13130.611055577299</v>
      </c>
      <c r="DQ116">
        <v>17569.330017749231</v>
      </c>
      <c r="DR116">
        <v>25169.278368910389</v>
      </c>
      <c r="DS116">
        <v>52316.00726837683</v>
      </c>
      <c r="DT116">
        <v>71251.462369253437</v>
      </c>
      <c r="DU116">
        <v>508.10544555225891</v>
      </c>
      <c r="DV116">
        <v>12344.256191466229</v>
      </c>
    </row>
    <row r="117" spans="1:126" hidden="1" x14ac:dyDescent="0.25">
      <c r="A117" s="1" t="s">
        <v>240</v>
      </c>
      <c r="B117">
        <v>23580.681132467631</v>
      </c>
      <c r="C117">
        <v>2256439.0362533499</v>
      </c>
      <c r="D117">
        <v>1.3598624978432099E-2</v>
      </c>
      <c r="E117">
        <v>4.2007744970319668E-3</v>
      </c>
      <c r="F117">
        <v>9.5456555444271996E-3</v>
      </c>
      <c r="G117">
        <v>5.7081635654559629E-3</v>
      </c>
      <c r="H117">
        <v>3.9328016532329917E-3</v>
      </c>
      <c r="I117">
        <v>0</v>
      </c>
      <c r="J117">
        <v>3.6855116085730853E-2</v>
      </c>
      <c r="K117">
        <v>1.300092810203478E-2</v>
      </c>
      <c r="L117">
        <v>1.150237738236891E-2</v>
      </c>
      <c r="M117">
        <v>1.1156035109171011E-2</v>
      </c>
      <c r="N117">
        <v>4.7391288886629621E-2</v>
      </c>
      <c r="O117">
        <v>1.316901465332888E-2</v>
      </c>
      <c r="P117">
        <v>1.5987631013157279E-2</v>
      </c>
      <c r="Q117">
        <v>8.0863241148416889E-3</v>
      </c>
      <c r="R117">
        <v>9.7278554424622705E-3</v>
      </c>
      <c r="S117">
        <v>1.614173929763758E-2</v>
      </c>
      <c r="T117">
        <v>1.0168675813291381E-2</v>
      </c>
      <c r="U117">
        <v>8.7362990144519252E-3</v>
      </c>
      <c r="V117">
        <v>1.170004029532179E-2</v>
      </c>
      <c r="W117">
        <v>2.5986041239222799E-2</v>
      </c>
      <c r="X117">
        <v>1.508258434233233E-2</v>
      </c>
      <c r="Y117">
        <v>1.39262962839802E-2</v>
      </c>
      <c r="Z117">
        <v>2.3544943531774061E-2</v>
      </c>
      <c r="AA117">
        <v>3.076896559175649E-2</v>
      </c>
      <c r="AB117">
        <v>1.7276155817977819E-2</v>
      </c>
      <c r="AC117">
        <v>8.1563058580346515E-2</v>
      </c>
      <c r="AD117">
        <v>3.4503990843332472E-2</v>
      </c>
      <c r="AE117">
        <v>1.556842756177694E-2</v>
      </c>
      <c r="AF117">
        <v>4.1255292481060288E-2</v>
      </c>
      <c r="AG117">
        <v>4.1271709264789083E-2</v>
      </c>
      <c r="AH117">
        <v>4.7652916148425851E-2</v>
      </c>
      <c r="AI117">
        <v>2.5081386912420421E-2</v>
      </c>
      <c r="AJ117">
        <v>2.9137656712826549E-2</v>
      </c>
      <c r="AK117">
        <v>2.7857158165375571E-2</v>
      </c>
      <c r="AL117">
        <v>1.485227051559811E-2</v>
      </c>
      <c r="AM117">
        <v>2.5161170966006109E-2</v>
      </c>
      <c r="AN117">
        <v>2.917383899207027E-2</v>
      </c>
      <c r="AO117">
        <v>3.2195457558820417E-2</v>
      </c>
      <c r="AP117">
        <v>1.9043576067254969E-2</v>
      </c>
      <c r="AQ117">
        <v>1.435341839696096E-2</v>
      </c>
      <c r="AR117">
        <v>7.768728578813314E-3</v>
      </c>
      <c r="AS117">
        <v>1.355605027552398E-2</v>
      </c>
      <c r="AT117">
        <v>1.243853707516056E-2</v>
      </c>
      <c r="AU117">
        <v>2.021970884764528E-2</v>
      </c>
      <c r="AV117">
        <v>7.0413354777811464E-3</v>
      </c>
      <c r="AW117">
        <v>1.436615484093145E-2</v>
      </c>
      <c r="AX117">
        <v>1.056333075394182E-2</v>
      </c>
      <c r="AY117">
        <v>1.1470609703831069E-2</v>
      </c>
      <c r="AZ117">
        <v>1.1839292238280419E-2</v>
      </c>
      <c r="BA117">
        <v>3.8657271509937598E-3</v>
      </c>
      <c r="BB117">
        <v>1.0021455993151939E-2</v>
      </c>
      <c r="BC117">
        <v>7.9108299014536976E-3</v>
      </c>
      <c r="BD117">
        <v>2.6772992258338509E-2</v>
      </c>
      <c r="BE117">
        <v>2.6776065846485848E-2</v>
      </c>
      <c r="BF117">
        <v>3.5778884316904928E-3</v>
      </c>
      <c r="BG117">
        <v>3.790479224811774E-3</v>
      </c>
      <c r="BH117">
        <v>1.731922432105416E-2</v>
      </c>
      <c r="BI117">
        <v>7.635805133979017E-3</v>
      </c>
      <c r="BJ117">
        <v>8.025005866728609E-3</v>
      </c>
      <c r="BK117">
        <v>7.6945690628596871E-3</v>
      </c>
      <c r="BL117">
        <v>6.7513220905827233E-3</v>
      </c>
      <c r="BM117">
        <v>6.0167367113443688E-3</v>
      </c>
      <c r="BN117">
        <v>2.8118165271772172E-3</v>
      </c>
      <c r="BO117">
        <v>1.8388571040919731E-3</v>
      </c>
      <c r="BP117">
        <v>5.3492397938096122E-3</v>
      </c>
      <c r="BQ117">
        <v>7.7220027700570931E-3</v>
      </c>
      <c r="BR117">
        <v>4.5938424151593521E-3</v>
      </c>
      <c r="BS117">
        <v>2.1284337362966931E-2</v>
      </c>
      <c r="BT117">
        <v>3.454393939729157E-3</v>
      </c>
      <c r="BU117">
        <v>3.9164599626120723E-3</v>
      </c>
      <c r="BV117">
        <v>4.6677617295360491E-3</v>
      </c>
      <c r="BW117">
        <v>5.0783883049774024E-3</v>
      </c>
      <c r="BX117">
        <v>3.8170456836079309E-3</v>
      </c>
      <c r="BY117">
        <v>3.7433007646785412E-3</v>
      </c>
      <c r="BZ117">
        <v>3.832541330001158E-3</v>
      </c>
      <c r="CA117">
        <v>4.7703055993267426E-3</v>
      </c>
      <c r="CB117">
        <v>3.4097218115029652E-3</v>
      </c>
      <c r="CC117">
        <v>3.691646217894778E-3</v>
      </c>
      <c r="CD117">
        <v>2.457523649615045E-3</v>
      </c>
      <c r="CE117">
        <v>2.254725527808667E-3</v>
      </c>
      <c r="CF117">
        <v>0</v>
      </c>
      <c r="CG117">
        <v>2.0475715340181381E-3</v>
      </c>
      <c r="CH117">
        <v>1.57500650200053E-3</v>
      </c>
      <c r="CI117">
        <v>5.5863293985839552E-4</v>
      </c>
      <c r="CJ117">
        <v>1.4236069407217559E-3</v>
      </c>
      <c r="CK117">
        <v>1.02690279293564E-3</v>
      </c>
      <c r="CL117">
        <v>1.172897860047199E-3</v>
      </c>
      <c r="CM117">
        <v>3.4945374746303002E-3</v>
      </c>
      <c r="CN117">
        <v>4.41379300843969E-3</v>
      </c>
      <c r="CO117">
        <v>5.667077540258368E-3</v>
      </c>
      <c r="CP117">
        <v>2.2048335384960462E-3</v>
      </c>
      <c r="CQ117">
        <v>4.8178376567887E-3</v>
      </c>
      <c r="CR117">
        <v>1.716257925861706E-3</v>
      </c>
      <c r="CS117">
        <v>2.655321765498138E-3</v>
      </c>
      <c r="CT117">
        <v>1.2658353937438651E-3</v>
      </c>
      <c r="CU117">
        <v>3.780682917341995E-3</v>
      </c>
      <c r="CV117">
        <v>2.6145145982008921E-3</v>
      </c>
      <c r="CW117">
        <v>3.8899578575312772E-3</v>
      </c>
      <c r="CX117">
        <v>4.3515159802241642E-3</v>
      </c>
      <c r="CY117">
        <v>4.7447142165920608E-3</v>
      </c>
      <c r="CZ117">
        <v>2.1339501009810281E-3</v>
      </c>
      <c r="DA117">
        <v>9.4603702670834743E-3</v>
      </c>
      <c r="DB117">
        <v>7.7588758854682336E-3</v>
      </c>
      <c r="DC117">
        <v>6.574265271321965E-3</v>
      </c>
      <c r="DD117">
        <v>4.4896682410922213E-3</v>
      </c>
      <c r="DE117">
        <v>3.426975538030873E-3</v>
      </c>
      <c r="DF117">
        <v>3.865932743834938E-3</v>
      </c>
      <c r="DG117">
        <v>4.0589581526847543E-3</v>
      </c>
      <c r="DH117">
        <v>3.0413980351644871E-3</v>
      </c>
      <c r="DI117">
        <v>4.163829935112438E-3</v>
      </c>
      <c r="DJ117">
        <v>2.3669359750243899E-3</v>
      </c>
      <c r="DK117">
        <v>0</v>
      </c>
      <c r="DL117">
        <v>1517.118213640229</v>
      </c>
      <c r="DM117">
        <v>1548.9418104191409</v>
      </c>
      <c r="DN117">
        <v>503.46379609089593</v>
      </c>
      <c r="DO117">
        <v>1297.133189036306</v>
      </c>
      <c r="DP117">
        <v>1863.571724259984</v>
      </c>
      <c r="DQ117">
        <v>2141.025268178234</v>
      </c>
      <c r="DR117">
        <v>2695.9504228291212</v>
      </c>
      <c r="DS117">
        <v>4379.0389630039626</v>
      </c>
      <c r="DT117">
        <v>7634.43774500976</v>
      </c>
      <c r="DU117">
        <v>104.8797742365021</v>
      </c>
      <c r="DV117">
        <v>1331.2459295269359</v>
      </c>
    </row>
    <row r="118" spans="1:126" hidden="1" x14ac:dyDescent="0.25">
      <c r="A118" s="1" t="s">
        <v>241</v>
      </c>
      <c r="B118">
        <v>49674.449700737627</v>
      </c>
      <c r="C118">
        <v>8912684.1461028401</v>
      </c>
      <c r="D118">
        <v>2.5182219162963079E-2</v>
      </c>
      <c r="E118">
        <v>8.0234859825253774E-3</v>
      </c>
      <c r="F118">
        <v>2.2198643972174439E-2</v>
      </c>
      <c r="G118">
        <v>1.0396154348163459E-2</v>
      </c>
      <c r="H118">
        <v>5.7738648093929208E-3</v>
      </c>
      <c r="I118">
        <v>0</v>
      </c>
      <c r="J118">
        <v>4.3646355478918319E-2</v>
      </c>
      <c r="K118">
        <v>1.8644514249230949E-2</v>
      </c>
      <c r="L118">
        <v>2.0740329346779711E-2</v>
      </c>
      <c r="M118">
        <v>2.0181168588705969E-2</v>
      </c>
      <c r="N118">
        <v>3.3950707207687801E-2</v>
      </c>
      <c r="O118">
        <v>2.590813652240561E-2</v>
      </c>
      <c r="P118">
        <v>2.7346397335964619E-2</v>
      </c>
      <c r="Q118">
        <v>1.481980428959062E-2</v>
      </c>
      <c r="R118">
        <v>1.8975147245117719E-2</v>
      </c>
      <c r="S118">
        <v>3.0920706119304909E-2</v>
      </c>
      <c r="T118">
        <v>2.0780854880791289E-2</v>
      </c>
      <c r="U118">
        <v>1.736168495066924E-2</v>
      </c>
      <c r="V118">
        <v>2.1531916665113511E-2</v>
      </c>
      <c r="W118">
        <v>3.841829405460747E-2</v>
      </c>
      <c r="X118">
        <v>1.903497922591223E-2</v>
      </c>
      <c r="Y118">
        <v>2.3847877347667652E-2</v>
      </c>
      <c r="Z118">
        <v>3.0718806101545652E-2</v>
      </c>
      <c r="AA118">
        <v>4.9481741022739868E-2</v>
      </c>
      <c r="AB118">
        <v>2.780993642431645E-2</v>
      </c>
      <c r="AC118">
        <v>7.4624241136564629E-2</v>
      </c>
      <c r="AD118">
        <v>5.8361903817780211E-2</v>
      </c>
      <c r="AE118">
        <v>2.68601119261722E-2</v>
      </c>
      <c r="AF118">
        <v>6.9921182466359394E-2</v>
      </c>
      <c r="AG118">
        <v>6.6438161948822488E-2</v>
      </c>
      <c r="AH118">
        <v>7.8117759879573714E-2</v>
      </c>
      <c r="AI118">
        <v>4.2884279819413368E-2</v>
      </c>
      <c r="AJ118">
        <v>4.9104730444883567E-2</v>
      </c>
      <c r="AK118">
        <v>4.6417093422692533E-2</v>
      </c>
      <c r="AL118">
        <v>0.1363014213788046</v>
      </c>
      <c r="AM118">
        <v>7.4324931899096086E-2</v>
      </c>
      <c r="AN118">
        <v>8.0655796145726016E-2</v>
      </c>
      <c r="AO118">
        <v>9.0943619692895591E-2</v>
      </c>
      <c r="AP118">
        <v>4.8191660428282698E-2</v>
      </c>
      <c r="AQ118">
        <v>3.5087065942610567E-2</v>
      </c>
      <c r="AR118">
        <v>1.6816095886417758E-2</v>
      </c>
      <c r="AS118">
        <v>3.1378302744927117E-2</v>
      </c>
      <c r="AT118">
        <v>2.877616685627132E-2</v>
      </c>
      <c r="AU118">
        <v>4.0314409976401129E-2</v>
      </c>
      <c r="AV118">
        <v>1.474713273655933E-2</v>
      </c>
      <c r="AW118">
        <v>2.7974070261855871E-2</v>
      </c>
      <c r="AX118">
        <v>2.0299698927243551E-2</v>
      </c>
      <c r="AY118">
        <v>2.006057509259496E-2</v>
      </c>
      <c r="AZ118">
        <v>2.20209911287946E-2</v>
      </c>
      <c r="BA118">
        <v>7.7799753029282144E-3</v>
      </c>
      <c r="BB118">
        <v>1.9151617122150522E-2</v>
      </c>
      <c r="BC118">
        <v>1.9635726082169139E-2</v>
      </c>
      <c r="BD118">
        <v>1.9074094050232981E-2</v>
      </c>
      <c r="BE118">
        <v>1.9457037670457668E-2</v>
      </c>
      <c r="BF118">
        <v>6.2708119489371878E-3</v>
      </c>
      <c r="BG118">
        <v>2.570709349710738E-2</v>
      </c>
      <c r="BH118">
        <v>0.12377618729437399</v>
      </c>
      <c r="BI118">
        <v>5.246217931712846E-2</v>
      </c>
      <c r="BJ118">
        <v>4.3277702342481773E-2</v>
      </c>
      <c r="BK118">
        <v>3.7119102028751551E-2</v>
      </c>
      <c r="BL118">
        <v>3.2267283595472887E-2</v>
      </c>
      <c r="BM118">
        <v>1.205834002855107E-2</v>
      </c>
      <c r="BN118">
        <v>5.7517461676480147E-3</v>
      </c>
      <c r="BO118">
        <v>3.7717451449627241E-3</v>
      </c>
      <c r="BP118">
        <v>1.117127612445476E-2</v>
      </c>
      <c r="BQ118">
        <v>1.5706772357881021E-2</v>
      </c>
      <c r="BR118">
        <v>9.2487074739640608E-3</v>
      </c>
      <c r="BS118">
        <v>4.6233380849370412E-2</v>
      </c>
      <c r="BT118">
        <v>7.865636383482779E-3</v>
      </c>
      <c r="BU118">
        <v>7.9170468829575652E-3</v>
      </c>
      <c r="BV118">
        <v>9.4279943025259629E-3</v>
      </c>
      <c r="BW118">
        <v>1.0632503088629361E-2</v>
      </c>
      <c r="BX118">
        <v>7.7914676204093392E-3</v>
      </c>
      <c r="BY118">
        <v>8.7473472189882953E-3</v>
      </c>
      <c r="BZ118">
        <v>9.1650450390528774E-3</v>
      </c>
      <c r="CA118">
        <v>1.094031044156321E-2</v>
      </c>
      <c r="CB118">
        <v>8.0587689118766861E-3</v>
      </c>
      <c r="CC118">
        <v>7.8090606332462823E-3</v>
      </c>
      <c r="CD118">
        <v>6.1860107580070907E-3</v>
      </c>
      <c r="CE118">
        <v>5.9792460920779526E-3</v>
      </c>
      <c r="CF118">
        <v>0</v>
      </c>
      <c r="CG118">
        <v>4.9434019775873627E-3</v>
      </c>
      <c r="CH118">
        <v>5.3477967531551616E-3</v>
      </c>
      <c r="CI118">
        <v>1.651722272048873E-3</v>
      </c>
      <c r="CJ118">
        <v>3.9920643582734752E-3</v>
      </c>
      <c r="CK118">
        <v>2.3017692047901349E-3</v>
      </c>
      <c r="CL118">
        <v>2.619907375473129E-3</v>
      </c>
      <c r="CM118">
        <v>8.8032141550981081E-3</v>
      </c>
      <c r="CN118">
        <v>9.4499243428229629E-3</v>
      </c>
      <c r="CO118">
        <v>1.2654947156832611E-2</v>
      </c>
      <c r="CP118">
        <v>5.1643773401862034E-3</v>
      </c>
      <c r="CQ118">
        <v>1.150363929244117E-2</v>
      </c>
      <c r="CR118">
        <v>3.9624374464896318E-3</v>
      </c>
      <c r="CS118">
        <v>5.2293551037282194E-3</v>
      </c>
      <c r="CT118">
        <v>3.0684998390495132E-3</v>
      </c>
      <c r="CU118">
        <v>7.1938448574308551E-3</v>
      </c>
      <c r="CV118">
        <v>6.1507904994879134E-3</v>
      </c>
      <c r="CW118">
        <v>9.4091365684167046E-3</v>
      </c>
      <c r="CX118">
        <v>1.0550236867085351E-2</v>
      </c>
      <c r="CY118">
        <v>1.114722752166375E-2</v>
      </c>
      <c r="CZ118">
        <v>4.2300440070872011E-3</v>
      </c>
      <c r="DA118">
        <v>1.7661707039651711E-2</v>
      </c>
      <c r="DB118">
        <v>1.431734520706231E-2</v>
      </c>
      <c r="DC118">
        <v>1.1971187366057441E-2</v>
      </c>
      <c r="DD118">
        <v>1.1000960842800561E-2</v>
      </c>
      <c r="DE118">
        <v>8.4594887414828814E-3</v>
      </c>
      <c r="DF118">
        <v>9.8763830543651954E-3</v>
      </c>
      <c r="DG118">
        <v>9.5595620573149416E-3</v>
      </c>
      <c r="DH118">
        <v>6.3669533925879646E-3</v>
      </c>
      <c r="DI118">
        <v>9.3412922401543939E-3</v>
      </c>
      <c r="DJ118">
        <v>5.0844205534915027E-3</v>
      </c>
      <c r="DK118">
        <v>0</v>
      </c>
      <c r="DL118">
        <v>2878.5900346762819</v>
      </c>
      <c r="DM118">
        <v>1732.879291002946</v>
      </c>
      <c r="DN118">
        <v>1583.7475343951551</v>
      </c>
      <c r="DO118">
        <v>1721.0354392503821</v>
      </c>
      <c r="DP118">
        <v>2495.1986896439171</v>
      </c>
      <c r="DQ118">
        <v>3434.0579904986989</v>
      </c>
      <c r="DR118">
        <v>5816.1916315352537</v>
      </c>
      <c r="DS118">
        <v>8760.8255624630965</v>
      </c>
      <c r="DT118">
        <v>21251.923527271902</v>
      </c>
      <c r="DU118">
        <v>747.72642748235683</v>
      </c>
      <c r="DV118">
        <v>3123.0388510869152</v>
      </c>
    </row>
    <row r="119" spans="1:126" hidden="1" x14ac:dyDescent="0.25">
      <c r="A119" s="1" t="s">
        <v>242</v>
      </c>
      <c r="B119">
        <v>45566.519355912111</v>
      </c>
      <c r="C119">
        <v>6707920.4105303101</v>
      </c>
      <c r="D119">
        <v>2.3160726322625169E-2</v>
      </c>
      <c r="E119">
        <v>5.8264585722352059E-3</v>
      </c>
      <c r="F119">
        <v>1.8200117515564902E-2</v>
      </c>
      <c r="G119">
        <v>7.2251539989852294E-3</v>
      </c>
      <c r="H119">
        <v>4.0405716093704644E-3</v>
      </c>
      <c r="I119">
        <v>0</v>
      </c>
      <c r="J119">
        <v>8.8885804325817164E-2</v>
      </c>
      <c r="K119">
        <v>1.306013426311739E-2</v>
      </c>
      <c r="L119">
        <v>2.4872144070331829E-2</v>
      </c>
      <c r="M119">
        <v>2.124067946064527E-2</v>
      </c>
      <c r="N119">
        <v>2.1833054416303999E-2</v>
      </c>
      <c r="O119">
        <v>2.5722801119189731E-2</v>
      </c>
      <c r="P119">
        <v>3.1739020036161143E-2</v>
      </c>
      <c r="Q119">
        <v>1.598103032299528E-2</v>
      </c>
      <c r="R119">
        <v>2.035263380058518E-2</v>
      </c>
      <c r="S119">
        <v>3.333256684611368E-2</v>
      </c>
      <c r="T119">
        <v>2.131340381973694E-2</v>
      </c>
      <c r="U119">
        <v>1.757196094183603E-2</v>
      </c>
      <c r="V119">
        <v>2.9673196160564391E-2</v>
      </c>
      <c r="W119">
        <v>6.3072166165401441E-2</v>
      </c>
      <c r="X119">
        <v>3.834617324170507E-2</v>
      </c>
      <c r="Y119">
        <v>3.471938213192536E-2</v>
      </c>
      <c r="Z119">
        <v>5.8563932101087519E-2</v>
      </c>
      <c r="AA119">
        <v>8.0930530472861834E-2</v>
      </c>
      <c r="AB119">
        <v>5.0896309783638009E-2</v>
      </c>
      <c r="AC119">
        <v>2.069029770581448E-2</v>
      </c>
      <c r="AD119">
        <v>5.8801831175653838E-2</v>
      </c>
      <c r="AE119">
        <v>2.7952827192281829E-2</v>
      </c>
      <c r="AF119">
        <v>7.0182030587930003E-2</v>
      </c>
      <c r="AG119">
        <v>6.6103449271694883E-2</v>
      </c>
      <c r="AH119">
        <v>7.7244388208447756E-2</v>
      </c>
      <c r="AI119">
        <v>4.2855305881155638E-2</v>
      </c>
      <c r="AJ119">
        <v>4.9572023189274887E-2</v>
      </c>
      <c r="AK119">
        <v>5.6730832829543679E-2</v>
      </c>
      <c r="AL119">
        <v>4.0690254075180142E-2</v>
      </c>
      <c r="AM119">
        <v>5.5950907348645357E-2</v>
      </c>
      <c r="AN119">
        <v>5.2164824032585343E-2</v>
      </c>
      <c r="AO119">
        <v>7.0894119105405273E-2</v>
      </c>
      <c r="AP119">
        <v>3.6959622547528569E-2</v>
      </c>
      <c r="AQ119">
        <v>2.728825144872014E-2</v>
      </c>
      <c r="AR119">
        <v>1.522539092738813E-2</v>
      </c>
      <c r="AS119">
        <v>2.534833783538943E-2</v>
      </c>
      <c r="AT119">
        <v>2.3849884420468519E-2</v>
      </c>
      <c r="AU119">
        <v>3.7195688743329493E-2</v>
      </c>
      <c r="AV119">
        <v>1.2692764682434399E-2</v>
      </c>
      <c r="AW119">
        <v>2.4615724787799179E-2</v>
      </c>
      <c r="AX119">
        <v>1.798434383746993E-2</v>
      </c>
      <c r="AY119">
        <v>2.3321600159913469E-2</v>
      </c>
      <c r="AZ119">
        <v>2.2929323126149939E-2</v>
      </c>
      <c r="BA119">
        <v>6.7127156460965107E-3</v>
      </c>
      <c r="BB119">
        <v>1.6976554599289539E-2</v>
      </c>
      <c r="BC119">
        <v>1.510797229088247E-2</v>
      </c>
      <c r="BD119">
        <v>1.4028412480149081E-2</v>
      </c>
      <c r="BE119">
        <v>1.163922151838313E-2</v>
      </c>
      <c r="BF119">
        <v>4.9788222914294222E-3</v>
      </c>
      <c r="BG119">
        <v>2.6191577492856579E-2</v>
      </c>
      <c r="BH119">
        <v>0.12821044403003051</v>
      </c>
      <c r="BI119">
        <v>5.4367892596362363E-2</v>
      </c>
      <c r="BJ119">
        <v>2.0230540841079659E-2</v>
      </c>
      <c r="BK119">
        <v>1.789499394643284E-2</v>
      </c>
      <c r="BL119">
        <v>1.5867813475401629E-2</v>
      </c>
      <c r="BM119">
        <v>1.005063385057503E-2</v>
      </c>
      <c r="BN119">
        <v>4.3526407036706127E-3</v>
      </c>
      <c r="BO119">
        <v>3.1407450605867621E-3</v>
      </c>
      <c r="BP119">
        <v>7.801819117510587E-3</v>
      </c>
      <c r="BQ119">
        <v>9.3059120920576648E-3</v>
      </c>
      <c r="BR119">
        <v>6.7967374435285574E-3</v>
      </c>
      <c r="BS119">
        <v>1.7819332192702791E-2</v>
      </c>
      <c r="BT119">
        <v>6.4323655792706338E-3</v>
      </c>
      <c r="BU119">
        <v>6.4376244501474968E-3</v>
      </c>
      <c r="BV119">
        <v>8.8390205110696392E-3</v>
      </c>
      <c r="BW119">
        <v>1.0121534979167819E-2</v>
      </c>
      <c r="BX119">
        <v>8.9176264618251871E-3</v>
      </c>
      <c r="BY119">
        <v>7.5750769483173882E-3</v>
      </c>
      <c r="BZ119">
        <v>7.9020190683349988E-3</v>
      </c>
      <c r="CA119">
        <v>9.4307127947138181E-3</v>
      </c>
      <c r="CB119">
        <v>6.8614756283101206E-3</v>
      </c>
      <c r="CC119">
        <v>7.3381292344458504E-3</v>
      </c>
      <c r="CD119">
        <v>5.2381947966196312E-3</v>
      </c>
      <c r="CE119">
        <v>5.305492332813317E-3</v>
      </c>
      <c r="CF119">
        <v>0</v>
      </c>
      <c r="CG119">
        <v>4.2158814539559504E-3</v>
      </c>
      <c r="CH119">
        <v>3.4632844395917749E-3</v>
      </c>
      <c r="CI119">
        <v>1.055597475638067E-3</v>
      </c>
      <c r="CJ119">
        <v>2.886604214032923E-3</v>
      </c>
      <c r="CK119">
        <v>2.160836326479244E-3</v>
      </c>
      <c r="CL119">
        <v>2.4301331048926138E-3</v>
      </c>
      <c r="CM119">
        <v>7.7251037588416411E-3</v>
      </c>
      <c r="CN119">
        <v>8.5706386226385937E-3</v>
      </c>
      <c r="CO119">
        <v>1.0734848114596591E-2</v>
      </c>
      <c r="CP119">
        <v>4.9464554912030303E-3</v>
      </c>
      <c r="CQ119">
        <v>1.050758286920655E-2</v>
      </c>
      <c r="CR119">
        <v>3.756682156489494E-3</v>
      </c>
      <c r="CS119">
        <v>4.2458398694653733E-3</v>
      </c>
      <c r="CT119">
        <v>2.8734035849795649E-3</v>
      </c>
      <c r="CU119">
        <v>6.5468763669283688E-3</v>
      </c>
      <c r="CV119">
        <v>5.7329586048555526E-3</v>
      </c>
      <c r="CW119">
        <v>8.657730251120271E-3</v>
      </c>
      <c r="CX119">
        <v>9.7890326563021962E-3</v>
      </c>
      <c r="CY119">
        <v>1.017843961811323E-2</v>
      </c>
      <c r="CZ119">
        <v>4.3901289325352522E-3</v>
      </c>
      <c r="DA119">
        <v>1.9236190857607749E-2</v>
      </c>
      <c r="DB119">
        <v>1.5330997537275671E-2</v>
      </c>
      <c r="DC119">
        <v>1.292806951256855E-2</v>
      </c>
      <c r="DD119">
        <v>9.8617397459062582E-3</v>
      </c>
      <c r="DE119">
        <v>7.3222094826357808E-3</v>
      </c>
      <c r="DF119">
        <v>9.0734386510824046E-3</v>
      </c>
      <c r="DG119">
        <v>8.8168347310706302E-3</v>
      </c>
      <c r="DH119">
        <v>5.4888472318971038E-3</v>
      </c>
      <c r="DI119">
        <v>8.8994950319491364E-3</v>
      </c>
      <c r="DJ119">
        <v>4.7969237484514603E-3</v>
      </c>
      <c r="DK119">
        <v>0</v>
      </c>
      <c r="DL119">
        <v>2943.438697646995</v>
      </c>
      <c r="DM119">
        <v>4093.4228142467759</v>
      </c>
      <c r="DN119">
        <v>1177.356675274033</v>
      </c>
      <c r="DO119">
        <v>1355.139607765504</v>
      </c>
      <c r="DP119">
        <v>4686.0447743686464</v>
      </c>
      <c r="DQ119">
        <v>4248.7747373592847</v>
      </c>
      <c r="DR119">
        <v>6309.7291890055621</v>
      </c>
      <c r="DS119">
        <v>4026.4056553424339</v>
      </c>
      <c r="DT119">
        <v>16726.207204902879</v>
      </c>
      <c r="DU119">
        <v>767.48243382595399</v>
      </c>
      <c r="DV119">
        <v>2705.9512476033842</v>
      </c>
    </row>
    <row r="120" spans="1:126" hidden="1" x14ac:dyDescent="0.25">
      <c r="A120" s="1" t="s">
        <v>243</v>
      </c>
      <c r="B120">
        <v>81777.654866689641</v>
      </c>
      <c r="C120">
        <v>8910057.8216363844</v>
      </c>
      <c r="D120">
        <v>4.5114449759145137E-2</v>
      </c>
      <c r="E120">
        <v>1.121790040712729E-2</v>
      </c>
      <c r="F120">
        <v>2.7602899002966669E-2</v>
      </c>
      <c r="G120">
        <v>1.4520901207122979E-2</v>
      </c>
      <c r="H120">
        <v>7.851531379547522E-3</v>
      </c>
      <c r="I120">
        <v>0</v>
      </c>
      <c r="J120">
        <v>0.14887719443519701</v>
      </c>
      <c r="K120">
        <v>2.409177988713411E-2</v>
      </c>
      <c r="L120">
        <v>4.3741125629585903E-2</v>
      </c>
      <c r="M120">
        <v>3.7966977440892079E-2</v>
      </c>
      <c r="N120">
        <v>3.0606168427191011E-2</v>
      </c>
      <c r="O120">
        <v>5.0667771626919433E-2</v>
      </c>
      <c r="P120">
        <v>6.1853489216921992E-2</v>
      </c>
      <c r="Q120">
        <v>3.1462609305191562E-2</v>
      </c>
      <c r="R120">
        <v>4.0915870055709222E-2</v>
      </c>
      <c r="S120">
        <v>6.8431072436112891E-2</v>
      </c>
      <c r="T120">
        <v>3.8298581603924513E-2</v>
      </c>
      <c r="U120">
        <v>3.3868769150356873E-2</v>
      </c>
      <c r="V120">
        <v>4.7846921878165707E-2</v>
      </c>
      <c r="W120">
        <v>0.1025469781522193</v>
      </c>
      <c r="X120">
        <v>6.1183855671079881E-2</v>
      </c>
      <c r="Y120">
        <v>5.5011229073506272E-2</v>
      </c>
      <c r="Z120">
        <v>9.4505968181492928E-2</v>
      </c>
      <c r="AA120">
        <v>0.1330167712213336</v>
      </c>
      <c r="AB120">
        <v>8.0762212046854631E-2</v>
      </c>
      <c r="AC120">
        <v>3.3695481148438268E-2</v>
      </c>
      <c r="AD120">
        <v>0.11833806732282109</v>
      </c>
      <c r="AE120">
        <v>5.5356512590852593E-2</v>
      </c>
      <c r="AF120">
        <v>0.14275884479868689</v>
      </c>
      <c r="AG120">
        <v>0.13227722104665121</v>
      </c>
      <c r="AH120">
        <v>0.15596475442086871</v>
      </c>
      <c r="AI120">
        <v>8.4350188855522854E-2</v>
      </c>
      <c r="AJ120">
        <v>0.1007032517360148</v>
      </c>
      <c r="AK120">
        <v>0.1120163663245501</v>
      </c>
      <c r="AL120">
        <v>7.609436891851E-2</v>
      </c>
      <c r="AM120">
        <v>0.1062007233730803</v>
      </c>
      <c r="AN120">
        <v>0.18216088080463391</v>
      </c>
      <c r="AO120">
        <v>0.26259613608496107</v>
      </c>
      <c r="AP120">
        <v>0.1071836892950631</v>
      </c>
      <c r="AQ120">
        <v>7.7701248204500056E-2</v>
      </c>
      <c r="AR120">
        <v>3.6476685218095731E-2</v>
      </c>
      <c r="AS120">
        <v>6.8084404938802162E-2</v>
      </c>
      <c r="AT120">
        <v>6.1362681151905331E-2</v>
      </c>
      <c r="AU120">
        <v>8.6030722105005591E-2</v>
      </c>
      <c r="AV120">
        <v>2.8174014669510208E-2</v>
      </c>
      <c r="AW120">
        <v>5.8746385745341703E-2</v>
      </c>
      <c r="AX120">
        <v>4.1327150563297388E-2</v>
      </c>
      <c r="AY120">
        <v>5.7600317690969363E-2</v>
      </c>
      <c r="AZ120">
        <v>6.2900734081109438E-2</v>
      </c>
      <c r="BA120">
        <v>1.5998059201246449E-2</v>
      </c>
      <c r="BB120">
        <v>4.0274070259878718E-2</v>
      </c>
      <c r="BC120">
        <v>2.697304497063029E-2</v>
      </c>
      <c r="BD120">
        <v>2.257562408996696E-2</v>
      </c>
      <c r="BE120">
        <v>1.770945301697097E-2</v>
      </c>
      <c r="BF120">
        <v>8.2980783175198389E-3</v>
      </c>
      <c r="BG120">
        <v>1.4975732683725609E-2</v>
      </c>
      <c r="BH120">
        <v>7.3351098496943087E-2</v>
      </c>
      <c r="BI120">
        <v>3.0228535935367382E-2</v>
      </c>
      <c r="BJ120">
        <v>3.8129138942799352E-2</v>
      </c>
      <c r="BK120">
        <v>3.3976441256196699E-2</v>
      </c>
      <c r="BL120">
        <v>3.0635693154348879E-2</v>
      </c>
      <c r="BM120">
        <v>2.1045660255233141E-2</v>
      </c>
      <c r="BN120">
        <v>7.0806419463143137E-3</v>
      </c>
      <c r="BO120">
        <v>5.0358510658707204E-3</v>
      </c>
      <c r="BP120">
        <v>1.383960652591168E-2</v>
      </c>
      <c r="BQ120">
        <v>1.6948593987557929E-2</v>
      </c>
      <c r="BR120">
        <v>9.8581063256275407E-3</v>
      </c>
      <c r="BS120">
        <v>2.9811481645077631E-2</v>
      </c>
      <c r="BT120">
        <v>9.9792502786545858E-3</v>
      </c>
      <c r="BU120">
        <v>1.107141981177894E-2</v>
      </c>
      <c r="BV120">
        <v>1.694934263181758E-2</v>
      </c>
      <c r="BW120">
        <v>1.966502886070743E-2</v>
      </c>
      <c r="BX120">
        <v>1.4246220723188541E-2</v>
      </c>
      <c r="BY120">
        <v>1.2058653935134309E-2</v>
      </c>
      <c r="BZ120">
        <v>1.2389047296627291E-2</v>
      </c>
      <c r="CA120">
        <v>1.6352151179233471E-2</v>
      </c>
      <c r="CB120">
        <v>1.0741872580050041E-2</v>
      </c>
      <c r="CC120">
        <v>1.18189987369201E-2</v>
      </c>
      <c r="CD120">
        <v>7.6460766961132286E-3</v>
      </c>
      <c r="CE120">
        <v>7.8458568792211004E-3</v>
      </c>
      <c r="CF120">
        <v>0</v>
      </c>
      <c r="CG120">
        <v>6.0959839867001236E-3</v>
      </c>
      <c r="CH120">
        <v>5.9322012478054296E-3</v>
      </c>
      <c r="CI120">
        <v>1.821448199813681E-3</v>
      </c>
      <c r="CJ120">
        <v>4.3093272331126836E-3</v>
      </c>
      <c r="CK120">
        <v>3.2804993908302328E-3</v>
      </c>
      <c r="CL120">
        <v>3.6599201865806278E-3</v>
      </c>
      <c r="CM120">
        <v>1.1679822412894751E-2</v>
      </c>
      <c r="CN120">
        <v>1.4720269888888299E-2</v>
      </c>
      <c r="CO120">
        <v>1.7879676073023709E-2</v>
      </c>
      <c r="CP120">
        <v>7.4253195434844221E-3</v>
      </c>
      <c r="CQ120">
        <v>1.5696233588743749E-2</v>
      </c>
      <c r="CR120">
        <v>5.5390813365441896E-3</v>
      </c>
      <c r="CS120">
        <v>8.4321889162290459E-3</v>
      </c>
      <c r="CT120">
        <v>4.263581713247264E-3</v>
      </c>
      <c r="CU120">
        <v>1.0008460741180549E-2</v>
      </c>
      <c r="CV120">
        <v>8.533729169475401E-3</v>
      </c>
      <c r="CW120">
        <v>1.293459027533388E-2</v>
      </c>
      <c r="CX120">
        <v>1.4538244747950929E-2</v>
      </c>
      <c r="CY120">
        <v>1.7120114690273691E-2</v>
      </c>
      <c r="CZ120">
        <v>7.5863845966529023E-3</v>
      </c>
      <c r="DA120">
        <v>3.5583911433892508E-2</v>
      </c>
      <c r="DB120">
        <v>2.8615848367571639E-2</v>
      </c>
      <c r="DC120">
        <v>2.4286823232842938E-2</v>
      </c>
      <c r="DD120">
        <v>1.5596083050110119E-2</v>
      </c>
      <c r="DE120">
        <v>1.1593412814642681E-2</v>
      </c>
      <c r="DF120">
        <v>1.359437783600013E-2</v>
      </c>
      <c r="DG120">
        <v>1.36847604423171E-2</v>
      </c>
      <c r="DH120">
        <v>8.9557100242063994E-3</v>
      </c>
      <c r="DI120">
        <v>1.3867515619680641E-2</v>
      </c>
      <c r="DJ120">
        <v>7.5604380716303406E-3</v>
      </c>
      <c r="DK120">
        <v>0</v>
      </c>
      <c r="DL120">
        <v>6718.3674332951978</v>
      </c>
      <c r="DM120">
        <v>6516.7826925000973</v>
      </c>
      <c r="DN120">
        <v>1858.7754530932029</v>
      </c>
      <c r="DO120">
        <v>1339.203813161203</v>
      </c>
      <c r="DP120">
        <v>8394.9592007541578</v>
      </c>
      <c r="DQ120">
        <v>8508.0655618592773</v>
      </c>
      <c r="DR120">
        <v>10266.66128282816</v>
      </c>
      <c r="DS120">
        <v>7673.843566072459</v>
      </c>
      <c r="DT120">
        <v>30500.995863125889</v>
      </c>
      <c r="DU120">
        <v>407.04408367002083</v>
      </c>
      <c r="DV120">
        <v>4842.073626064941</v>
      </c>
    </row>
    <row r="121" spans="1:126" hidden="1" x14ac:dyDescent="0.25">
      <c r="A121" s="1" t="s">
        <v>244</v>
      </c>
      <c r="B121">
        <v>156137.79129029551</v>
      </c>
      <c r="C121">
        <v>15218526.47969625</v>
      </c>
      <c r="D121">
        <v>0.1020155165340782</v>
      </c>
      <c r="E121">
        <v>3.1922835210998743E-2</v>
      </c>
      <c r="F121">
        <v>7.3003248078823288E-2</v>
      </c>
      <c r="G121">
        <v>4.5695661589331443E-2</v>
      </c>
      <c r="H121">
        <v>3.5838128801186669E-2</v>
      </c>
      <c r="I121">
        <v>0</v>
      </c>
      <c r="J121">
        <v>0.1398949541566675</v>
      </c>
      <c r="K121">
        <v>0.1194542393619894</v>
      </c>
      <c r="L121">
        <v>7.876997115800731E-2</v>
      </c>
      <c r="M121">
        <v>7.9192749426755332E-2</v>
      </c>
      <c r="N121">
        <v>0.51586590313927494</v>
      </c>
      <c r="O121">
        <v>0.1113988218742204</v>
      </c>
      <c r="P121">
        <v>0.1035855703829467</v>
      </c>
      <c r="Q121">
        <v>6.2679127313381072E-2</v>
      </c>
      <c r="R121">
        <v>7.8237527560589215E-2</v>
      </c>
      <c r="S121">
        <v>0.13079496667751969</v>
      </c>
      <c r="T121">
        <v>7.6798106954708942E-2</v>
      </c>
      <c r="U121">
        <v>6.4902393680406512E-2</v>
      </c>
      <c r="V121">
        <v>7.4270596708258529E-2</v>
      </c>
      <c r="W121">
        <v>0.1284242500853664</v>
      </c>
      <c r="X121">
        <v>6.1443153343840158E-2</v>
      </c>
      <c r="Y121">
        <v>7.8551888678576945E-2</v>
      </c>
      <c r="Z121">
        <v>0.10198674983623569</v>
      </c>
      <c r="AA121">
        <v>0.18494849274611719</v>
      </c>
      <c r="AB121">
        <v>9.8577920824234597E-2</v>
      </c>
      <c r="AC121">
        <v>0.85531197713764184</v>
      </c>
      <c r="AD121">
        <v>0.250553373771643</v>
      </c>
      <c r="AE121">
        <v>0.1116986459980092</v>
      </c>
      <c r="AF121">
        <v>0.30003804447199151</v>
      </c>
      <c r="AG121">
        <v>0.2976299643330903</v>
      </c>
      <c r="AH121">
        <v>0.35226422857770778</v>
      </c>
      <c r="AI121">
        <v>0.1818291816091242</v>
      </c>
      <c r="AJ121">
        <v>0.21195344645108219</v>
      </c>
      <c r="AK121">
        <v>0.19591791730961761</v>
      </c>
      <c r="AL121">
        <v>0.1294626558293068</v>
      </c>
      <c r="AM121">
        <v>0.19280476636351759</v>
      </c>
      <c r="AN121">
        <v>0.22321335519732319</v>
      </c>
      <c r="AO121">
        <v>0.22319837735962489</v>
      </c>
      <c r="AP121">
        <v>0.14643443561862871</v>
      </c>
      <c r="AQ121">
        <v>0.1086778940040133</v>
      </c>
      <c r="AR121">
        <v>6.2750310448999327E-2</v>
      </c>
      <c r="AS121">
        <v>0.1089204637678361</v>
      </c>
      <c r="AT121">
        <v>9.0234727406546131E-2</v>
      </c>
      <c r="AU121">
        <v>0.14042802607285551</v>
      </c>
      <c r="AV121">
        <v>4.4762011159295387E-2</v>
      </c>
      <c r="AW121">
        <v>9.1851283239706344E-2</v>
      </c>
      <c r="AX121">
        <v>6.632981021164093E-2</v>
      </c>
      <c r="AY121">
        <v>6.6199374030834562E-2</v>
      </c>
      <c r="AZ121">
        <v>7.244124717371167E-2</v>
      </c>
      <c r="BA121">
        <v>2.5835210745586461E-2</v>
      </c>
      <c r="BB121">
        <v>6.3326130684040458E-2</v>
      </c>
      <c r="BC121">
        <v>6.0490790121607282E-2</v>
      </c>
      <c r="BD121">
        <v>0.15337432120397229</v>
      </c>
      <c r="BE121">
        <v>0.26245101996486642</v>
      </c>
      <c r="BF121">
        <v>2.7287896026665742E-2</v>
      </c>
      <c r="BG121">
        <v>1.492756860933339E-2</v>
      </c>
      <c r="BH121">
        <v>6.3034909406749384E-2</v>
      </c>
      <c r="BI121">
        <v>2.9813280335972869E-2</v>
      </c>
      <c r="BJ121">
        <v>6.0934524511082902E-2</v>
      </c>
      <c r="BK121">
        <v>5.9085450565021368E-2</v>
      </c>
      <c r="BL121">
        <v>5.1562270281595962E-2</v>
      </c>
      <c r="BM121">
        <v>4.2703742840571372E-2</v>
      </c>
      <c r="BN121">
        <v>2.1743819994636631E-2</v>
      </c>
      <c r="BO121">
        <v>1.29768380132575E-2</v>
      </c>
      <c r="BP121">
        <v>4.0288760801200411E-2</v>
      </c>
      <c r="BQ121">
        <v>5.9271013844333482E-2</v>
      </c>
      <c r="BR121">
        <v>3.805816680693358E-2</v>
      </c>
      <c r="BS121">
        <v>0.16975519157063501</v>
      </c>
      <c r="BT121">
        <v>2.5235513669288789E-2</v>
      </c>
      <c r="BU121">
        <v>3.0153155035515709E-2</v>
      </c>
      <c r="BV121">
        <v>3.7464720776216882E-2</v>
      </c>
      <c r="BW121">
        <v>4.1358223661270802E-2</v>
      </c>
      <c r="BX121">
        <v>2.5154245309769369E-2</v>
      </c>
      <c r="BY121">
        <v>2.6377941808486741E-2</v>
      </c>
      <c r="BZ121">
        <v>2.7019550667081459E-2</v>
      </c>
      <c r="CA121">
        <v>3.346612808581903E-2</v>
      </c>
      <c r="CB121">
        <v>2.4041247864038089E-2</v>
      </c>
      <c r="CC121">
        <v>2.516838098265585E-2</v>
      </c>
      <c r="CD121">
        <v>1.7439839262167151E-2</v>
      </c>
      <c r="CE121">
        <v>1.568095821480904E-2</v>
      </c>
      <c r="CF121">
        <v>0</v>
      </c>
      <c r="CG121">
        <v>1.436504369453153E-2</v>
      </c>
      <c r="CH121">
        <v>1.1266205082743459E-2</v>
      </c>
      <c r="CI121">
        <v>3.8962238406926209E-3</v>
      </c>
      <c r="CJ121">
        <v>1.022942024375108E-2</v>
      </c>
      <c r="CK121">
        <v>7.0007991581650551E-3</v>
      </c>
      <c r="CL121">
        <v>8.1994587849351722E-3</v>
      </c>
      <c r="CM121">
        <v>2.4273770936853251E-2</v>
      </c>
      <c r="CN121">
        <v>3.1260419105992011E-2</v>
      </c>
      <c r="CO121">
        <v>3.9568858235035559E-2</v>
      </c>
      <c r="CP121">
        <v>1.5059634358104781E-2</v>
      </c>
      <c r="CQ121">
        <v>3.3073128383774811E-2</v>
      </c>
      <c r="CR121">
        <v>1.19708234551989E-2</v>
      </c>
      <c r="CS121">
        <v>1.8777594383737359E-2</v>
      </c>
      <c r="CT121">
        <v>8.5715467201334175E-3</v>
      </c>
      <c r="CU121">
        <v>2.7977675313096001E-2</v>
      </c>
      <c r="CV121">
        <v>1.831759493763566E-2</v>
      </c>
      <c r="CW121">
        <v>2.6821943102196811E-2</v>
      </c>
      <c r="CX121">
        <v>2.9508260140076261E-2</v>
      </c>
      <c r="CY121">
        <v>2.895770911384218E-2</v>
      </c>
      <c r="CZ121">
        <v>1.5226761824123559E-2</v>
      </c>
      <c r="DA121">
        <v>6.3830793521734347E-2</v>
      </c>
      <c r="DB121">
        <v>5.3375611781780581E-2</v>
      </c>
      <c r="DC121">
        <v>4.4803252384910029E-2</v>
      </c>
      <c r="DD121">
        <v>3.301876951050188E-2</v>
      </c>
      <c r="DE121">
        <v>2.4603470038515939E-2</v>
      </c>
      <c r="DF121">
        <v>2.8434719492956121E-2</v>
      </c>
      <c r="DG121">
        <v>2.9438303497722699E-2</v>
      </c>
      <c r="DH121">
        <v>2.2054750727723751E-2</v>
      </c>
      <c r="DI121">
        <v>2.8405676208457679E-2</v>
      </c>
      <c r="DJ121">
        <v>1.621598457090619E-2</v>
      </c>
      <c r="DK121">
        <v>0</v>
      </c>
      <c r="DL121">
        <v>13003.609704336861</v>
      </c>
      <c r="DM121">
        <v>5368.0699131815099</v>
      </c>
      <c r="DN121">
        <v>3523.5026390241001</v>
      </c>
      <c r="DO121">
        <v>8862.7622709018615</v>
      </c>
      <c r="DP121">
        <v>9707.8255161567049</v>
      </c>
      <c r="DQ121">
        <v>12786.41191110756</v>
      </c>
      <c r="DR121">
        <v>17954.19452779735</v>
      </c>
      <c r="DS121">
        <v>34117.248765609373</v>
      </c>
      <c r="DT121">
        <v>50814.16604218015</v>
      </c>
      <c r="DU121">
        <v>395.4751724082239</v>
      </c>
      <c r="DV121">
        <v>8834.6849834109908</v>
      </c>
    </row>
    <row r="122" spans="1:126" hidden="1" x14ac:dyDescent="0.25">
      <c r="A122" s="1" t="s">
        <v>245</v>
      </c>
      <c r="B122">
        <v>18818.484054765129</v>
      </c>
      <c r="C122">
        <v>1791772.5472928281</v>
      </c>
      <c r="D122">
        <v>1.077994560994395E-2</v>
      </c>
      <c r="E122">
        <v>3.3402635520901102E-3</v>
      </c>
      <c r="F122">
        <v>7.5376464510925577E-3</v>
      </c>
      <c r="G122">
        <v>4.5344671688477738E-3</v>
      </c>
      <c r="H122">
        <v>3.3782907700963529E-3</v>
      </c>
      <c r="I122">
        <v>0</v>
      </c>
      <c r="J122">
        <v>3.0085950156574729E-2</v>
      </c>
      <c r="K122">
        <v>1.1184584725730621E-2</v>
      </c>
      <c r="L122">
        <v>9.3158100583155077E-3</v>
      </c>
      <c r="M122">
        <v>9.0559721514454211E-3</v>
      </c>
      <c r="N122">
        <v>4.4175165318238632E-2</v>
      </c>
      <c r="O122">
        <v>1.0580217962295409E-2</v>
      </c>
      <c r="P122">
        <v>1.3068009776082129E-2</v>
      </c>
      <c r="Q122">
        <v>6.6475513827777694E-3</v>
      </c>
      <c r="R122">
        <v>7.9791193402822518E-3</v>
      </c>
      <c r="S122">
        <v>1.322941963784253E-2</v>
      </c>
      <c r="T122">
        <v>8.2047266839475295E-3</v>
      </c>
      <c r="U122">
        <v>7.0412671571613416E-3</v>
      </c>
      <c r="V122">
        <v>9.4945256159092925E-3</v>
      </c>
      <c r="W122">
        <v>2.1151389921826951E-2</v>
      </c>
      <c r="X122">
        <v>1.2310281753856501E-2</v>
      </c>
      <c r="Y122">
        <v>1.1358124537358009E-2</v>
      </c>
      <c r="Z122">
        <v>1.9095425358624369E-2</v>
      </c>
      <c r="AA122">
        <v>2.5254664633542569E-2</v>
      </c>
      <c r="AB122">
        <v>1.423302967928413E-2</v>
      </c>
      <c r="AC122">
        <v>7.1773980314651126E-2</v>
      </c>
      <c r="AD122">
        <v>2.7623257707842731E-2</v>
      </c>
      <c r="AE122">
        <v>1.250934893601752E-2</v>
      </c>
      <c r="AF122">
        <v>3.3007683686219681E-2</v>
      </c>
      <c r="AG122">
        <v>3.3340967031295667E-2</v>
      </c>
      <c r="AH122">
        <v>3.8366732552790488E-2</v>
      </c>
      <c r="AI122">
        <v>2.014726171148333E-2</v>
      </c>
      <c r="AJ122">
        <v>2.330708798807804E-2</v>
      </c>
      <c r="AK122">
        <v>2.2531222096326041E-2</v>
      </c>
      <c r="AL122">
        <v>1.169979574056541E-2</v>
      </c>
      <c r="AM122">
        <v>2.0415872589626322E-2</v>
      </c>
      <c r="AN122">
        <v>2.2768215112084069E-2</v>
      </c>
      <c r="AO122">
        <v>2.5065585786565509E-2</v>
      </c>
      <c r="AP122">
        <v>1.510662730602471E-2</v>
      </c>
      <c r="AQ122">
        <v>1.1431826835645399E-2</v>
      </c>
      <c r="AR122">
        <v>6.1993595456851201E-3</v>
      </c>
      <c r="AS122">
        <v>1.0761588596135111E-2</v>
      </c>
      <c r="AT122">
        <v>9.8817972491365771E-3</v>
      </c>
      <c r="AU122">
        <v>1.6145062093806801E-2</v>
      </c>
      <c r="AV122">
        <v>5.6213530664059076E-3</v>
      </c>
      <c r="AW122">
        <v>1.1439383203682429E-2</v>
      </c>
      <c r="AX122">
        <v>8.4062388011506995E-3</v>
      </c>
      <c r="AY122">
        <v>9.1705393126080784E-3</v>
      </c>
      <c r="AZ122">
        <v>9.4356986696865035E-3</v>
      </c>
      <c r="BA122">
        <v>3.0876700659154869E-3</v>
      </c>
      <c r="BB122">
        <v>7.9797960061716439E-3</v>
      </c>
      <c r="BC122">
        <v>6.3358856328099653E-3</v>
      </c>
      <c r="BD122">
        <v>2.3403916078979861E-2</v>
      </c>
      <c r="BE122">
        <v>2.4627033801874351E-2</v>
      </c>
      <c r="BF122">
        <v>3.0046658036083831E-3</v>
      </c>
      <c r="BG122">
        <v>3.0986487872535582E-3</v>
      </c>
      <c r="BH122">
        <v>1.40787451318932E-2</v>
      </c>
      <c r="BI122">
        <v>6.2400777055124862E-3</v>
      </c>
      <c r="BJ122">
        <v>6.3820224613147193E-3</v>
      </c>
      <c r="BK122">
        <v>6.171114358325137E-3</v>
      </c>
      <c r="BL122">
        <v>5.3981988613787529E-3</v>
      </c>
      <c r="BM122">
        <v>4.7590815110688748E-3</v>
      </c>
      <c r="BN122">
        <v>2.3014075519111011E-3</v>
      </c>
      <c r="BO122">
        <v>1.508687426627102E-3</v>
      </c>
      <c r="BP122">
        <v>4.2314876633797989E-3</v>
      </c>
      <c r="BQ122">
        <v>5.8782495523041428E-3</v>
      </c>
      <c r="BR122">
        <v>3.7632462412604201E-3</v>
      </c>
      <c r="BS122">
        <v>1.5456203308759429E-2</v>
      </c>
      <c r="BT122">
        <v>2.7865699264829021E-3</v>
      </c>
      <c r="BU122">
        <v>3.1535608456665981E-3</v>
      </c>
      <c r="BV122">
        <v>3.8308671344261412E-3</v>
      </c>
      <c r="BW122">
        <v>4.1458878581440723E-3</v>
      </c>
      <c r="BX122">
        <v>3.068380911715787E-3</v>
      </c>
      <c r="BY122">
        <v>2.9125189116121549E-3</v>
      </c>
      <c r="BZ122">
        <v>2.962547047485302E-3</v>
      </c>
      <c r="CA122">
        <v>3.7455275979834581E-3</v>
      </c>
      <c r="CB122">
        <v>2.6447982771974541E-3</v>
      </c>
      <c r="CC122">
        <v>2.9250033064225208E-3</v>
      </c>
      <c r="CD122">
        <v>1.9393409816377261E-3</v>
      </c>
      <c r="CE122">
        <v>1.798583579604988E-3</v>
      </c>
      <c r="CF122">
        <v>0</v>
      </c>
      <c r="CG122">
        <v>1.6122077264985289E-3</v>
      </c>
      <c r="CH122">
        <v>1.266070518869708E-3</v>
      </c>
      <c r="CI122">
        <v>4.5528443651642812E-4</v>
      </c>
      <c r="CJ122">
        <v>1.1563500718229931E-3</v>
      </c>
      <c r="CK122">
        <v>8.2395778548302199E-4</v>
      </c>
      <c r="CL122">
        <v>9.3985629544793541E-4</v>
      </c>
      <c r="CM122">
        <v>2.7738669751575171E-3</v>
      </c>
      <c r="CN122">
        <v>3.5337456442128129E-3</v>
      </c>
      <c r="CO122">
        <v>4.4039102704170876E-3</v>
      </c>
      <c r="CP122">
        <v>1.7532442700558711E-3</v>
      </c>
      <c r="CQ122">
        <v>3.838625273661171E-3</v>
      </c>
      <c r="CR122">
        <v>1.3815759053447179E-3</v>
      </c>
      <c r="CS122">
        <v>2.120681420698487E-3</v>
      </c>
      <c r="CT122">
        <v>1.0016870255029611E-3</v>
      </c>
      <c r="CU122">
        <v>3.0965075185931338E-3</v>
      </c>
      <c r="CV122">
        <v>2.0818673093206952E-3</v>
      </c>
      <c r="CW122">
        <v>3.1289132093798391E-3</v>
      </c>
      <c r="CX122">
        <v>3.447129041373767E-3</v>
      </c>
      <c r="CY122">
        <v>3.7967603491608909E-3</v>
      </c>
      <c r="CZ122">
        <v>1.721976368872828E-3</v>
      </c>
      <c r="DA122">
        <v>7.5875844722665779E-3</v>
      </c>
      <c r="DB122">
        <v>6.2351722061612684E-3</v>
      </c>
      <c r="DC122">
        <v>5.2808168614310426E-3</v>
      </c>
      <c r="DD122">
        <v>3.556091704270696E-3</v>
      </c>
      <c r="DE122">
        <v>2.7627909797061658E-3</v>
      </c>
      <c r="DF122">
        <v>3.048719863510969E-3</v>
      </c>
      <c r="DG122">
        <v>3.2565141774777628E-3</v>
      </c>
      <c r="DH122">
        <v>2.4427235798096338E-3</v>
      </c>
      <c r="DI122">
        <v>3.2653439881634929E-3</v>
      </c>
      <c r="DJ122">
        <v>1.8656474394343251E-3</v>
      </c>
      <c r="DK122">
        <v>0</v>
      </c>
      <c r="DL122">
        <v>1248.189003487018</v>
      </c>
      <c r="DM122">
        <v>1265.2028430078301</v>
      </c>
      <c r="DN122">
        <v>405.64303265798321</v>
      </c>
      <c r="DO122">
        <v>1128.6017357721071</v>
      </c>
      <c r="DP122">
        <v>1515.942455367416</v>
      </c>
      <c r="DQ122">
        <v>1720.1235516412301</v>
      </c>
      <c r="DR122">
        <v>2172.2860889060412</v>
      </c>
      <c r="DS122">
        <v>3280.516776837761</v>
      </c>
      <c r="DT122">
        <v>6081.9785670877436</v>
      </c>
      <c r="DU122">
        <v>86.245280670812647</v>
      </c>
      <c r="DV122">
        <v>1065.6024971616609</v>
      </c>
    </row>
    <row r="123" spans="1:126" hidden="1" x14ac:dyDescent="0.25">
      <c r="A123" s="1" t="s">
        <v>246</v>
      </c>
      <c r="B123">
        <v>26815.018756054949</v>
      </c>
      <c r="C123">
        <v>4761308.2518676817</v>
      </c>
      <c r="D123">
        <v>1.3266804654048271E-2</v>
      </c>
      <c r="E123">
        <v>4.1324440796473867E-3</v>
      </c>
      <c r="F123">
        <v>1.1377667398909381E-2</v>
      </c>
      <c r="G123">
        <v>5.2887930703550143E-3</v>
      </c>
      <c r="H123">
        <v>3.244450667597259E-3</v>
      </c>
      <c r="I123">
        <v>0</v>
      </c>
      <c r="J123">
        <v>2.674477284046814E-2</v>
      </c>
      <c r="K123">
        <v>1.0337054002875511E-2</v>
      </c>
      <c r="L123">
        <v>1.1396364110867301E-2</v>
      </c>
      <c r="M123">
        <v>1.10126275542914E-2</v>
      </c>
      <c r="N123">
        <v>2.1316768847318038E-2</v>
      </c>
      <c r="O123">
        <v>1.401065324770241E-2</v>
      </c>
      <c r="P123">
        <v>1.666490150237409E-2</v>
      </c>
      <c r="Q123">
        <v>8.3003633303938649E-3</v>
      </c>
      <c r="R123">
        <v>1.0507451968318759E-2</v>
      </c>
      <c r="S123">
        <v>1.719323555378522E-2</v>
      </c>
      <c r="T123">
        <v>1.135756385957047E-2</v>
      </c>
      <c r="U123">
        <v>9.5947913037597709E-3</v>
      </c>
      <c r="V123">
        <v>1.1673335415642409E-2</v>
      </c>
      <c r="W123">
        <v>2.31622044564063E-2</v>
      </c>
      <c r="X123">
        <v>1.1892903432243329E-2</v>
      </c>
      <c r="Y123">
        <v>1.3744989604881991E-2</v>
      </c>
      <c r="Z123">
        <v>1.8617510364874659E-2</v>
      </c>
      <c r="AA123">
        <v>2.7498214671190631E-2</v>
      </c>
      <c r="AB123">
        <v>1.528065993755896E-2</v>
      </c>
      <c r="AC123">
        <v>3.6199436841356111E-2</v>
      </c>
      <c r="AD123">
        <v>3.2095487928715492E-2</v>
      </c>
      <c r="AE123">
        <v>1.486227623585803E-2</v>
      </c>
      <c r="AF123">
        <v>3.8409026936669359E-2</v>
      </c>
      <c r="AG123">
        <v>3.6635051549392138E-2</v>
      </c>
      <c r="AH123">
        <v>4.287132351326596E-2</v>
      </c>
      <c r="AI123">
        <v>2.3620680407501409E-2</v>
      </c>
      <c r="AJ123">
        <v>2.7012330465524231E-2</v>
      </c>
      <c r="AK123">
        <v>2.6858713450469529E-2</v>
      </c>
      <c r="AL123">
        <v>6.581773265100517E-2</v>
      </c>
      <c r="AM123">
        <v>3.8507845555986513E-2</v>
      </c>
      <c r="AN123">
        <v>4.8335363534599322E-2</v>
      </c>
      <c r="AO123">
        <v>5.3444623700429288E-2</v>
      </c>
      <c r="AP123">
        <v>3.003176273605036E-2</v>
      </c>
      <c r="AQ123">
        <v>2.1756586584352929E-2</v>
      </c>
      <c r="AR123">
        <v>9.8925257565638958E-3</v>
      </c>
      <c r="AS123">
        <v>1.8613936982452069E-2</v>
      </c>
      <c r="AT123">
        <v>1.744378051649647E-2</v>
      </c>
      <c r="AU123">
        <v>2.4262063678376428E-2</v>
      </c>
      <c r="AV123">
        <v>8.6380178220994107E-3</v>
      </c>
      <c r="AW123">
        <v>1.6840883984757731E-2</v>
      </c>
      <c r="AX123">
        <v>1.213388796994553E-2</v>
      </c>
      <c r="AY123">
        <v>1.199186655634959E-2</v>
      </c>
      <c r="AZ123">
        <v>1.3166801828630351E-2</v>
      </c>
      <c r="BA123">
        <v>4.6279641640776231E-3</v>
      </c>
      <c r="BB123">
        <v>1.154601662878775E-2</v>
      </c>
      <c r="BC123">
        <v>1.0446721441463689E-2</v>
      </c>
      <c r="BD123">
        <v>1.131850251317602E-2</v>
      </c>
      <c r="BE123">
        <v>1.2085952774909609E-2</v>
      </c>
      <c r="BF123">
        <v>3.4791231826893768E-3</v>
      </c>
      <c r="BG123">
        <v>1.445283663888838E-2</v>
      </c>
      <c r="BH123">
        <v>6.9872680592433137E-2</v>
      </c>
      <c r="BI123">
        <v>2.955938886027714E-2</v>
      </c>
      <c r="BJ123">
        <v>2.1682786895068709E-2</v>
      </c>
      <c r="BK123">
        <v>1.868891254091486E-2</v>
      </c>
      <c r="BL123">
        <v>1.6326854468624589E-2</v>
      </c>
      <c r="BM123">
        <v>6.7128758899312156E-3</v>
      </c>
      <c r="BN123">
        <v>3.001456819345908E-3</v>
      </c>
      <c r="BO123">
        <v>2.0223521216129569E-3</v>
      </c>
      <c r="BP123">
        <v>5.7365043043322477E-3</v>
      </c>
      <c r="BQ123">
        <v>7.3799712322903423E-3</v>
      </c>
      <c r="BR123">
        <v>4.8117478704737728E-3</v>
      </c>
      <c r="BS123">
        <v>1.925869202348757E-2</v>
      </c>
      <c r="BT123">
        <v>4.1690565899834327E-3</v>
      </c>
      <c r="BU123">
        <v>4.1971613121586544E-3</v>
      </c>
      <c r="BV123">
        <v>5.0661469887319597E-3</v>
      </c>
      <c r="BW123">
        <v>5.7224092025725251E-3</v>
      </c>
      <c r="BX123">
        <v>4.183784718749888E-3</v>
      </c>
      <c r="BY123">
        <v>4.4789163828457476E-3</v>
      </c>
      <c r="BZ123">
        <v>4.660667612813983E-3</v>
      </c>
      <c r="CA123">
        <v>5.8436530621742144E-3</v>
      </c>
      <c r="CB123">
        <v>4.1045658635533548E-3</v>
      </c>
      <c r="CC123">
        <v>4.0690978281009271E-3</v>
      </c>
      <c r="CD123">
        <v>3.2021699292898681E-3</v>
      </c>
      <c r="CE123">
        <v>3.1493496946433958E-3</v>
      </c>
      <c r="CF123">
        <v>0</v>
      </c>
      <c r="CG123">
        <v>2.5615721939191241E-3</v>
      </c>
      <c r="CH123">
        <v>2.7767895754526721E-3</v>
      </c>
      <c r="CI123">
        <v>8.56784339684205E-4</v>
      </c>
      <c r="CJ123">
        <v>2.0803047036202782E-3</v>
      </c>
      <c r="CK123">
        <v>1.223796275950652E-3</v>
      </c>
      <c r="CL123">
        <v>1.387381969640342E-3</v>
      </c>
      <c r="CM123">
        <v>4.6210971778459682E-3</v>
      </c>
      <c r="CN123">
        <v>5.0839662546469091E-3</v>
      </c>
      <c r="CO123">
        <v>6.5290025471774031E-3</v>
      </c>
      <c r="CP123">
        <v>2.7285966061808592E-3</v>
      </c>
      <c r="CQ123">
        <v>6.0701680741002701E-3</v>
      </c>
      <c r="CR123">
        <v>2.1263842726108118E-3</v>
      </c>
      <c r="CS123">
        <v>2.8760069916520668E-3</v>
      </c>
      <c r="CT123">
        <v>1.621065457687598E-3</v>
      </c>
      <c r="CU123">
        <v>3.8040710371535979E-3</v>
      </c>
      <c r="CV123">
        <v>3.263090242013416E-3</v>
      </c>
      <c r="CW123">
        <v>5.0330041650945541E-3</v>
      </c>
      <c r="CX123">
        <v>5.581881915798689E-3</v>
      </c>
      <c r="CY123">
        <v>6.2705589881177767E-3</v>
      </c>
      <c r="CZ123">
        <v>2.29699230175799E-3</v>
      </c>
      <c r="DA123">
        <v>9.9704899957888914E-3</v>
      </c>
      <c r="DB123">
        <v>8.067720244040396E-3</v>
      </c>
      <c r="DC123">
        <v>6.7530309855435636E-3</v>
      </c>
      <c r="DD123">
        <v>5.8495375022299722E-3</v>
      </c>
      <c r="DE123">
        <v>4.5186372330665641E-3</v>
      </c>
      <c r="DF123">
        <v>5.2510753408696424E-3</v>
      </c>
      <c r="DG123">
        <v>5.1332138080578144E-3</v>
      </c>
      <c r="DH123">
        <v>3.3115886875440259E-3</v>
      </c>
      <c r="DI123">
        <v>4.9071938106887061E-3</v>
      </c>
      <c r="DJ123">
        <v>2.6627326159671541E-3</v>
      </c>
      <c r="DK123">
        <v>0</v>
      </c>
      <c r="DL123">
        <v>1589.7000174099071</v>
      </c>
      <c r="DM123">
        <v>1127.779181826555</v>
      </c>
      <c r="DN123">
        <v>835.28282546736682</v>
      </c>
      <c r="DO123">
        <v>964.18036781010176</v>
      </c>
      <c r="DP123">
        <v>1564.322775459209</v>
      </c>
      <c r="DQ123">
        <v>2017.2520680415889</v>
      </c>
      <c r="DR123">
        <v>3189.1109187725451</v>
      </c>
      <c r="DS123">
        <v>3916.8636680859731</v>
      </c>
      <c r="DT123">
        <v>11610.5269331817</v>
      </c>
      <c r="DU123">
        <v>421.83334396977671</v>
      </c>
      <c r="DV123">
        <v>1698.197919766206</v>
      </c>
    </row>
    <row r="124" spans="1:126" hidden="1" x14ac:dyDescent="0.25">
      <c r="A124" s="1" t="s">
        <v>247</v>
      </c>
      <c r="B124">
        <v>35519.252909336246</v>
      </c>
      <c r="C124">
        <v>5027792.9525306374</v>
      </c>
      <c r="D124">
        <v>1.8243915675919729E-2</v>
      </c>
      <c r="E124">
        <v>4.5343921186582117E-3</v>
      </c>
      <c r="F124">
        <v>1.398183150948166E-2</v>
      </c>
      <c r="G124">
        <v>5.6378234122218618E-3</v>
      </c>
      <c r="H124">
        <v>3.1176494953655408E-3</v>
      </c>
      <c r="I124">
        <v>0</v>
      </c>
      <c r="J124">
        <v>7.2251286511543528E-2</v>
      </c>
      <c r="K124">
        <v>1.007653650591538E-2</v>
      </c>
      <c r="L124">
        <v>1.9798768848049549E-2</v>
      </c>
      <c r="M124">
        <v>1.671249326189829E-2</v>
      </c>
      <c r="N124">
        <v>1.6598956095311011E-2</v>
      </c>
      <c r="O124">
        <v>2.020962516107375E-2</v>
      </c>
      <c r="P124">
        <v>2.5282581209669881E-2</v>
      </c>
      <c r="Q124">
        <v>1.259583846558892E-2</v>
      </c>
      <c r="R124">
        <v>1.6008850088236621E-2</v>
      </c>
      <c r="S124">
        <v>2.6273979319631831E-2</v>
      </c>
      <c r="T124">
        <v>1.6759798564738471E-2</v>
      </c>
      <c r="U124">
        <v>1.382849910880622E-2</v>
      </c>
      <c r="V124">
        <v>2.3799006819860191E-2</v>
      </c>
      <c r="W124">
        <v>5.0358024741862253E-2</v>
      </c>
      <c r="X124">
        <v>3.09009294894621E-2</v>
      </c>
      <c r="Y124">
        <v>2.7612850061953621E-2</v>
      </c>
      <c r="Z124">
        <v>4.7271047762866683E-2</v>
      </c>
      <c r="AA124">
        <v>6.5588226064511021E-2</v>
      </c>
      <c r="AB124">
        <v>4.1481512728407798E-2</v>
      </c>
      <c r="AC124">
        <v>1.5563360644664169E-2</v>
      </c>
      <c r="AD124">
        <v>4.6217686829683968E-2</v>
      </c>
      <c r="AE124">
        <v>2.2027854041232441E-2</v>
      </c>
      <c r="AF124">
        <v>5.520327245985765E-2</v>
      </c>
      <c r="AG124">
        <v>5.1911766317486632E-2</v>
      </c>
      <c r="AH124">
        <v>6.0702521009163478E-2</v>
      </c>
      <c r="AI124">
        <v>3.3599055875839612E-2</v>
      </c>
      <c r="AJ124">
        <v>3.8989178601695713E-2</v>
      </c>
      <c r="AK124">
        <v>4.5102742020279307E-2</v>
      </c>
      <c r="AL124">
        <v>2.801500461537465E-2</v>
      </c>
      <c r="AM124">
        <v>4.3431947441059313E-2</v>
      </c>
      <c r="AN124">
        <v>3.9679488722293613E-2</v>
      </c>
      <c r="AO124">
        <v>5.3395549127337329E-2</v>
      </c>
      <c r="AP124">
        <v>2.8756143719742999E-2</v>
      </c>
      <c r="AQ124">
        <v>2.1249877786301941E-2</v>
      </c>
      <c r="AR124">
        <v>1.1922942957257361E-2</v>
      </c>
      <c r="AS124">
        <v>1.975559149908537E-2</v>
      </c>
      <c r="AT124">
        <v>1.8613342415500809E-2</v>
      </c>
      <c r="AU124">
        <v>2.9147630756206511E-2</v>
      </c>
      <c r="AV124">
        <v>9.8947515991802994E-3</v>
      </c>
      <c r="AW124">
        <v>1.9249616468458231E-2</v>
      </c>
      <c r="AX124">
        <v>1.4077464606870409E-2</v>
      </c>
      <c r="AY124">
        <v>1.8494144965444929E-2</v>
      </c>
      <c r="AZ124">
        <v>1.8085926209606851E-2</v>
      </c>
      <c r="BA124">
        <v>5.2341113267434384E-3</v>
      </c>
      <c r="BB124">
        <v>1.328950409621448E-2</v>
      </c>
      <c r="BC124">
        <v>1.157800508651507E-2</v>
      </c>
      <c r="BD124">
        <v>1.0641196487354241E-2</v>
      </c>
      <c r="BE124">
        <v>8.7563621856656809E-3</v>
      </c>
      <c r="BF124">
        <v>3.821031141790646E-3</v>
      </c>
      <c r="BG124">
        <v>1.925870971220605E-2</v>
      </c>
      <c r="BH124">
        <v>9.4310660359005746E-2</v>
      </c>
      <c r="BI124">
        <v>3.9990840096705199E-2</v>
      </c>
      <c r="BJ124">
        <v>1.4930478462410159E-2</v>
      </c>
      <c r="BK124">
        <v>1.3265814717789891E-2</v>
      </c>
      <c r="BL124">
        <v>1.1789018488503739E-2</v>
      </c>
      <c r="BM124">
        <v>7.8133244813956594E-3</v>
      </c>
      <c r="BN124">
        <v>3.3507023942193829E-3</v>
      </c>
      <c r="BO124">
        <v>2.419215602472706E-3</v>
      </c>
      <c r="BP124">
        <v>6.000460942631217E-3</v>
      </c>
      <c r="BQ124">
        <v>7.1918966781212524E-3</v>
      </c>
      <c r="BR124">
        <v>5.1865384344234019E-3</v>
      </c>
      <c r="BS124">
        <v>1.355628504664913E-2</v>
      </c>
      <c r="BT124">
        <v>4.9348205921756899E-3</v>
      </c>
      <c r="BU124">
        <v>4.9849175030810232E-3</v>
      </c>
      <c r="BV124">
        <v>6.8535961075139951E-3</v>
      </c>
      <c r="BW124">
        <v>7.8683916094845312E-3</v>
      </c>
      <c r="BX124">
        <v>7.0505740836447018E-3</v>
      </c>
      <c r="BY124">
        <v>5.8968133360015277E-3</v>
      </c>
      <c r="BZ124">
        <v>6.1526546360113404E-3</v>
      </c>
      <c r="CA124">
        <v>7.3102905325609074E-3</v>
      </c>
      <c r="CB124">
        <v>5.3343574927537576E-3</v>
      </c>
      <c r="CC124">
        <v>5.749557608055211E-3</v>
      </c>
      <c r="CD124">
        <v>4.03294332274732E-3</v>
      </c>
      <c r="CE124">
        <v>4.0917582590763541E-3</v>
      </c>
      <c r="CF124">
        <v>0</v>
      </c>
      <c r="CG124">
        <v>3.2466769680120871E-3</v>
      </c>
      <c r="CH124">
        <v>2.6206249069877152E-3</v>
      </c>
      <c r="CI124">
        <v>7.9999616120215154E-4</v>
      </c>
      <c r="CJ124">
        <v>2.1920036259179959E-3</v>
      </c>
      <c r="CK124">
        <v>1.676297340818851E-3</v>
      </c>
      <c r="CL124">
        <v>1.883816247685318E-3</v>
      </c>
      <c r="CM124">
        <v>5.9639213832200586E-3</v>
      </c>
      <c r="CN124">
        <v>6.6489253637364732E-3</v>
      </c>
      <c r="CO124">
        <v>8.3328391712181992E-3</v>
      </c>
      <c r="CP124">
        <v>3.8429791674045831E-3</v>
      </c>
      <c r="CQ124">
        <v>8.1271197993088452E-3</v>
      </c>
      <c r="CR124">
        <v>2.9017467505563881E-3</v>
      </c>
      <c r="CS124">
        <v>3.291379960158373E-3</v>
      </c>
      <c r="CT124">
        <v>2.2243650977821442E-3</v>
      </c>
      <c r="CU124">
        <v>5.0907982923176368E-3</v>
      </c>
      <c r="CV124">
        <v>4.4364888802268312E-3</v>
      </c>
      <c r="CW124">
        <v>6.6813847712098662E-3</v>
      </c>
      <c r="CX124">
        <v>7.5690817701464632E-3</v>
      </c>
      <c r="CY124">
        <v>7.8330874149705656E-3</v>
      </c>
      <c r="CZ124">
        <v>3.4478617645140978E-3</v>
      </c>
      <c r="DA124">
        <v>1.5055259733237011E-2</v>
      </c>
      <c r="DB124">
        <v>1.199877577276489E-2</v>
      </c>
      <c r="DC124">
        <v>1.012757271540452E-2</v>
      </c>
      <c r="DD124">
        <v>7.6032037608882814E-3</v>
      </c>
      <c r="DE124">
        <v>5.6335263872685478E-3</v>
      </c>
      <c r="DF124">
        <v>6.9802071618673056E-3</v>
      </c>
      <c r="DG124">
        <v>6.8030328463149553E-3</v>
      </c>
      <c r="DH124">
        <v>4.2614870985876706E-3</v>
      </c>
      <c r="DI124">
        <v>6.9216183376660046E-3</v>
      </c>
      <c r="DJ124">
        <v>3.7342097032564232E-3</v>
      </c>
      <c r="DK124">
        <v>0</v>
      </c>
      <c r="DL124">
        <v>2307.8466591088109</v>
      </c>
      <c r="DM124">
        <v>3314.9933054992421</v>
      </c>
      <c r="DN124">
        <v>894.62929095915229</v>
      </c>
      <c r="DO124">
        <v>1007.820611341504</v>
      </c>
      <c r="DP124">
        <v>3781.3431335239411</v>
      </c>
      <c r="DQ124">
        <v>3373.9390273906201</v>
      </c>
      <c r="DR124">
        <v>4934.473790831832</v>
      </c>
      <c r="DS124">
        <v>3085.8587360930951</v>
      </c>
      <c r="DT124">
        <v>12818.348354588061</v>
      </c>
      <c r="DU124">
        <v>563.1468211376606</v>
      </c>
      <c r="DV124">
        <v>2094.6281038237271</v>
      </c>
    </row>
    <row r="125" spans="1:126" hidden="1" x14ac:dyDescent="0.25">
      <c r="A125" s="1" t="s">
        <v>248</v>
      </c>
      <c r="B125">
        <v>9455.1459429852785</v>
      </c>
      <c r="C125">
        <v>1015660.518815332</v>
      </c>
      <c r="D125">
        <v>5.5783626646612218E-3</v>
      </c>
      <c r="E125">
        <v>1.5781313828086051E-3</v>
      </c>
      <c r="F125">
        <v>3.7930560628135789E-3</v>
      </c>
      <c r="G125">
        <v>2.1520715072775171E-3</v>
      </c>
      <c r="H125">
        <v>1.474747801599713E-3</v>
      </c>
      <c r="I125">
        <v>0</v>
      </c>
      <c r="J125">
        <v>1.353160675462207E-2</v>
      </c>
      <c r="K125">
        <v>4.8017311625257672E-3</v>
      </c>
      <c r="L125">
        <v>4.9092130930120988E-3</v>
      </c>
      <c r="M125">
        <v>4.5598478637260157E-3</v>
      </c>
      <c r="N125">
        <v>1.626615856966189E-2</v>
      </c>
      <c r="O125">
        <v>6.117705205630387E-3</v>
      </c>
      <c r="P125">
        <v>6.6917418193285037E-3</v>
      </c>
      <c r="Q125">
        <v>3.6410021160628451E-3</v>
      </c>
      <c r="R125">
        <v>4.6197836528101884E-3</v>
      </c>
      <c r="S125">
        <v>7.7070290643487206E-3</v>
      </c>
      <c r="T125">
        <v>4.4891341079426614E-3</v>
      </c>
      <c r="U125">
        <v>3.863100964395111E-3</v>
      </c>
      <c r="V125">
        <v>5.0944359190787866E-3</v>
      </c>
      <c r="W125">
        <v>1.016855006286865E-2</v>
      </c>
      <c r="X125">
        <v>5.6888285743960879E-3</v>
      </c>
      <c r="Y125">
        <v>5.7143865195333349E-3</v>
      </c>
      <c r="Z125">
        <v>8.9549715325712466E-3</v>
      </c>
      <c r="AA125">
        <v>1.354468402159646E-2</v>
      </c>
      <c r="AB125">
        <v>7.8733268290053122E-3</v>
      </c>
      <c r="AC125">
        <v>2.5833316264881698E-2</v>
      </c>
      <c r="AD125">
        <v>1.413545462618598E-2</v>
      </c>
      <c r="AE125">
        <v>6.4701408353173857E-3</v>
      </c>
      <c r="AF125">
        <v>1.697199928851529E-2</v>
      </c>
      <c r="AG125">
        <v>1.6333041574671091E-2</v>
      </c>
      <c r="AH125">
        <v>1.9241789360591011E-2</v>
      </c>
      <c r="AI125">
        <v>1.019173499200989E-2</v>
      </c>
      <c r="AJ125">
        <v>1.198095037111434E-2</v>
      </c>
      <c r="AK125">
        <v>1.224041451607568E-2</v>
      </c>
      <c r="AL125">
        <v>8.3845667105235441E-3</v>
      </c>
      <c r="AM125">
        <v>1.1853036742939299E-2</v>
      </c>
      <c r="AN125">
        <v>1.6349649530894621E-2</v>
      </c>
      <c r="AO125">
        <v>2.0665785062469529E-2</v>
      </c>
      <c r="AP125">
        <v>1.018365338573299E-2</v>
      </c>
      <c r="AQ125">
        <v>7.4708679505222373E-3</v>
      </c>
      <c r="AR125">
        <v>3.865556140464813E-3</v>
      </c>
      <c r="AS125">
        <v>6.930496800905921E-3</v>
      </c>
      <c r="AT125">
        <v>6.0817968008185621E-3</v>
      </c>
      <c r="AU125">
        <v>9.018186092821982E-3</v>
      </c>
      <c r="AV125">
        <v>2.9486020278335699E-3</v>
      </c>
      <c r="AW125">
        <v>6.0624311467914272E-3</v>
      </c>
      <c r="AX125">
        <v>4.3340089230230663E-3</v>
      </c>
      <c r="AY125">
        <v>5.2426947368782789E-3</v>
      </c>
      <c r="AZ125">
        <v>5.6613677218613993E-3</v>
      </c>
      <c r="BA125">
        <v>1.670146584221158E-3</v>
      </c>
      <c r="BB125">
        <v>4.1720463967688751E-3</v>
      </c>
      <c r="BC125">
        <v>3.3520840265514168E-3</v>
      </c>
      <c r="BD125">
        <v>6.0336769282125554E-3</v>
      </c>
      <c r="BE125">
        <v>8.4753564157122492E-3</v>
      </c>
      <c r="BF125">
        <v>1.2905085484504E-3</v>
      </c>
      <c r="BG125">
        <v>1.734838787209697E-3</v>
      </c>
      <c r="BH125">
        <v>8.2025719678146588E-3</v>
      </c>
      <c r="BI125">
        <v>3.520840681904531E-3</v>
      </c>
      <c r="BJ125">
        <v>4.0608518440603354E-3</v>
      </c>
      <c r="BK125">
        <v>3.7482146733535749E-3</v>
      </c>
      <c r="BL125">
        <v>3.3239138660682249E-3</v>
      </c>
      <c r="BM125">
        <v>2.4612730970806178E-3</v>
      </c>
      <c r="BN125">
        <v>1.0559285660483139E-3</v>
      </c>
      <c r="BO125">
        <v>6.8534467431416088E-4</v>
      </c>
      <c r="BP125">
        <v>1.9868471432855782E-3</v>
      </c>
      <c r="BQ125">
        <v>2.7012030835239691E-3</v>
      </c>
      <c r="BR125">
        <v>1.697487393168211E-3</v>
      </c>
      <c r="BS125">
        <v>6.6101170709581191E-3</v>
      </c>
      <c r="BT125">
        <v>1.343071162601535E-3</v>
      </c>
      <c r="BU125">
        <v>1.5311736708975619E-3</v>
      </c>
      <c r="BV125">
        <v>2.0670985007045259E-3</v>
      </c>
      <c r="BW125">
        <v>2.332589639217425E-3</v>
      </c>
      <c r="BX125">
        <v>1.6046457881064881E-3</v>
      </c>
      <c r="BY125">
        <v>1.4997343324358349E-3</v>
      </c>
      <c r="BZ125">
        <v>1.540236153653559E-3</v>
      </c>
      <c r="CA125">
        <v>1.953001942884437E-3</v>
      </c>
      <c r="CB125">
        <v>1.353775459302344E-3</v>
      </c>
      <c r="CC125">
        <v>1.4527742113271951E-3</v>
      </c>
      <c r="CD125">
        <v>9.8099043207884574E-4</v>
      </c>
      <c r="CE125">
        <v>9.4329482370961474E-4</v>
      </c>
      <c r="CF125">
        <v>0</v>
      </c>
      <c r="CG125">
        <v>7.9659825120252821E-4</v>
      </c>
      <c r="CH125">
        <v>6.8780780676716341E-4</v>
      </c>
      <c r="CI125">
        <v>2.2428647067008171E-4</v>
      </c>
      <c r="CJ125">
        <v>5.6529138940204727E-4</v>
      </c>
      <c r="CK125">
        <v>4.0651533704200502E-4</v>
      </c>
      <c r="CL125">
        <v>4.6427468968767858E-4</v>
      </c>
      <c r="CM125">
        <v>1.4272972833343229E-3</v>
      </c>
      <c r="CN125">
        <v>1.7920773371628881E-3</v>
      </c>
      <c r="CO125">
        <v>2.228231252230099E-3</v>
      </c>
      <c r="CP125">
        <v>8.9749706280164055E-4</v>
      </c>
      <c r="CQ125">
        <v>1.934744835641573E-3</v>
      </c>
      <c r="CR125">
        <v>6.9171381963429224E-4</v>
      </c>
      <c r="CS125">
        <v>1.0398146801928389E-3</v>
      </c>
      <c r="CT125">
        <v>5.1409189816220763E-4</v>
      </c>
      <c r="CU125">
        <v>1.423847395844292E-3</v>
      </c>
      <c r="CV125">
        <v>1.060037282755956E-3</v>
      </c>
      <c r="CW125">
        <v>1.582369225197337E-3</v>
      </c>
      <c r="CX125">
        <v>1.7610732150510711E-3</v>
      </c>
      <c r="CY125">
        <v>1.8964589674030741E-3</v>
      </c>
      <c r="CZ125">
        <v>8.9634990952326232E-4</v>
      </c>
      <c r="DA125">
        <v>3.9699977385097198E-3</v>
      </c>
      <c r="DB125">
        <v>3.2455424757735392E-3</v>
      </c>
      <c r="DC125">
        <v>2.7400467026070041E-3</v>
      </c>
      <c r="DD125">
        <v>1.9048863344414749E-3</v>
      </c>
      <c r="DE125">
        <v>1.422752049706655E-3</v>
      </c>
      <c r="DF125">
        <v>1.6589056615545811E-3</v>
      </c>
      <c r="DG125">
        <v>1.6908170251250421E-3</v>
      </c>
      <c r="DH125">
        <v>1.181823742753361E-3</v>
      </c>
      <c r="DI125">
        <v>1.6756787517200049E-3</v>
      </c>
      <c r="DJ125">
        <v>9.3363257893557721E-4</v>
      </c>
      <c r="DK125">
        <v>0</v>
      </c>
      <c r="DL125">
        <v>752.04606586585771</v>
      </c>
      <c r="DM125">
        <v>574.94108692306133</v>
      </c>
      <c r="DN125">
        <v>217.04553069727169</v>
      </c>
      <c r="DO125">
        <v>352.89469502799591</v>
      </c>
      <c r="DP125">
        <v>794.75541682386665</v>
      </c>
      <c r="DQ125">
        <v>877.51771489900511</v>
      </c>
      <c r="DR125">
        <v>1148.7679193467529</v>
      </c>
      <c r="DS125">
        <v>1424.6750548640009</v>
      </c>
      <c r="DT125">
        <v>3312.5024585374649</v>
      </c>
      <c r="DU125">
        <v>48.063564311347278</v>
      </c>
      <c r="DV125">
        <v>548.62061785955643</v>
      </c>
    </row>
    <row r="126" spans="1:126" x14ac:dyDescent="0.25">
      <c r="A126" s="1" t="s">
        <v>249</v>
      </c>
      <c r="B126">
        <v>2064967.088016273</v>
      </c>
      <c r="C126">
        <v>62308768.713457339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1</v>
      </c>
      <c r="CE126">
        <v>1</v>
      </c>
      <c r="CF126">
        <v>1</v>
      </c>
      <c r="CG126">
        <v>1</v>
      </c>
      <c r="CH126">
        <v>1</v>
      </c>
      <c r="CI126">
        <v>1</v>
      </c>
      <c r="CJ126">
        <v>1</v>
      </c>
      <c r="CK126">
        <v>1</v>
      </c>
      <c r="CL126">
        <v>1</v>
      </c>
      <c r="CM126">
        <v>1</v>
      </c>
      <c r="CN126">
        <v>1</v>
      </c>
      <c r="CO126">
        <v>1</v>
      </c>
      <c r="CP126">
        <v>1</v>
      </c>
      <c r="CQ126">
        <v>1</v>
      </c>
      <c r="CR126">
        <v>1</v>
      </c>
      <c r="CS126">
        <v>1</v>
      </c>
      <c r="CT126">
        <v>1</v>
      </c>
      <c r="CU126">
        <v>1</v>
      </c>
      <c r="CV126">
        <v>1</v>
      </c>
      <c r="CW126">
        <v>1</v>
      </c>
      <c r="CX126">
        <v>1</v>
      </c>
      <c r="CY126">
        <v>1</v>
      </c>
      <c r="CZ126">
        <v>1</v>
      </c>
      <c r="DA126">
        <v>1</v>
      </c>
      <c r="DB126">
        <v>1</v>
      </c>
      <c r="DC126">
        <v>1</v>
      </c>
      <c r="DD126">
        <v>1</v>
      </c>
      <c r="DE126">
        <v>1</v>
      </c>
      <c r="DF126">
        <v>1</v>
      </c>
      <c r="DG126">
        <v>1</v>
      </c>
      <c r="DH126">
        <v>1</v>
      </c>
      <c r="DI126">
        <v>1</v>
      </c>
      <c r="DJ126">
        <v>1</v>
      </c>
      <c r="DK126">
        <v>1</v>
      </c>
      <c r="DL126">
        <v>76687.489269346654</v>
      </c>
      <c r="DM126">
        <v>15365.98463646796</v>
      </c>
      <c r="DN126">
        <v>319868.92868630169</v>
      </c>
      <c r="DO126">
        <v>54079.830206339073</v>
      </c>
      <c r="DP126">
        <v>26711.411644676471</v>
      </c>
      <c r="DQ126">
        <v>68784.865442805516</v>
      </c>
      <c r="DR126">
        <v>478524.87808695878</v>
      </c>
      <c r="DS126">
        <v>193688.18598724331</v>
      </c>
      <c r="DT126">
        <v>831255.5140561302</v>
      </c>
      <c r="DU126">
        <v>12264.06570229831</v>
      </c>
      <c r="DV126">
        <v>134566.75822741821</v>
      </c>
    </row>
    <row r="128" spans="1:126" ht="75" x14ac:dyDescent="0.25">
      <c r="A128">
        <v>2030</v>
      </c>
      <c r="B128">
        <f>Costs!$G$12</f>
        <v>121</v>
      </c>
      <c r="D128" s="3" t="s">
        <v>657</v>
      </c>
      <c r="E128" s="3" t="s">
        <v>659</v>
      </c>
      <c r="F128" s="3" t="s">
        <v>658</v>
      </c>
      <c r="G128" s="3" t="s">
        <v>660</v>
      </c>
      <c r="H128" s="3" t="s">
        <v>661</v>
      </c>
      <c r="I128" s="3" t="s">
        <v>662</v>
      </c>
      <c r="J128" s="3" t="s">
        <v>663</v>
      </c>
      <c r="K128" s="3" t="s">
        <v>664</v>
      </c>
      <c r="L128" s="3" t="s">
        <v>665</v>
      </c>
      <c r="M128" s="3" t="s">
        <v>666</v>
      </c>
      <c r="N128" s="3" t="s">
        <v>667</v>
      </c>
      <c r="O128" s="3" t="s">
        <v>668</v>
      </c>
      <c r="P128" s="3" t="s">
        <v>669</v>
      </c>
      <c r="Q128" s="3" t="s">
        <v>670</v>
      </c>
      <c r="R128" s="3" t="s">
        <v>671</v>
      </c>
      <c r="S128" s="3" t="s">
        <v>672</v>
      </c>
      <c r="T128" s="3" t="s">
        <v>673</v>
      </c>
      <c r="U128" s="3" t="s">
        <v>674</v>
      </c>
      <c r="V128" s="3" t="s">
        <v>675</v>
      </c>
      <c r="W128" s="3" t="s">
        <v>676</v>
      </c>
      <c r="X128" s="3" t="s">
        <v>677</v>
      </c>
      <c r="Y128" s="3" t="s">
        <v>678</v>
      </c>
      <c r="Z128" s="3" t="s">
        <v>679</v>
      </c>
      <c r="AA128" s="3" t="s">
        <v>680</v>
      </c>
      <c r="AB128" s="3" t="s">
        <v>681</v>
      </c>
      <c r="AC128" s="3" t="s">
        <v>682</v>
      </c>
      <c r="AD128" s="3" t="s">
        <v>683</v>
      </c>
      <c r="AE128" s="3" t="s">
        <v>684</v>
      </c>
      <c r="AF128" s="3" t="s">
        <v>685</v>
      </c>
      <c r="AG128" s="3" t="s">
        <v>686</v>
      </c>
      <c r="AH128" s="3" t="s">
        <v>687</v>
      </c>
      <c r="AI128" s="3" t="s">
        <v>688</v>
      </c>
      <c r="AJ128" s="3" t="s">
        <v>689</v>
      </c>
      <c r="AK128" s="3" t="s">
        <v>690</v>
      </c>
      <c r="AL128" s="3" t="s">
        <v>691</v>
      </c>
      <c r="AM128" s="3" t="s">
        <v>692</v>
      </c>
      <c r="AN128" s="3" t="s">
        <v>693</v>
      </c>
      <c r="AO128" s="3" t="s">
        <v>694</v>
      </c>
      <c r="AP128" s="3" t="s">
        <v>695</v>
      </c>
      <c r="AQ128" s="3" t="s">
        <v>593</v>
      </c>
      <c r="AR128" s="3" t="s">
        <v>696</v>
      </c>
      <c r="AS128" s="3" t="s">
        <v>697</v>
      </c>
      <c r="AT128" s="3" t="s">
        <v>698</v>
      </c>
      <c r="AU128" s="3" t="s">
        <v>707</v>
      </c>
      <c r="AV128" s="3" t="s">
        <v>699</v>
      </c>
      <c r="AW128" s="3" t="s">
        <v>700</v>
      </c>
      <c r="AX128" s="3" t="s">
        <v>701</v>
      </c>
      <c r="AY128" s="3" t="s">
        <v>702</v>
      </c>
      <c r="AZ128" s="3" t="s">
        <v>703</v>
      </c>
      <c r="BA128" s="3" t="s">
        <v>704</v>
      </c>
      <c r="BB128" s="3" t="s">
        <v>705</v>
      </c>
      <c r="BC128" s="3" t="s">
        <v>412</v>
      </c>
      <c r="BD128" s="3" t="s">
        <v>706</v>
      </c>
    </row>
    <row r="129" spans="1:111" x14ac:dyDescent="0.25">
      <c r="A129" s="26" t="s">
        <v>644</v>
      </c>
      <c r="D129" s="38">
        <f>(D19-D15)</f>
        <v>1.642896150938428E-3</v>
      </c>
      <c r="E129" s="38">
        <f t="shared" ref="E129:F129" si="0">(E19-E15)</f>
        <v>1.4277843767607191E-4</v>
      </c>
      <c r="F129" s="38">
        <f t="shared" si="0"/>
        <v>3.4858225004004168E-4</v>
      </c>
      <c r="G129" s="38">
        <f t="shared" ref="G129:AZ129" si="1">(J19-J15)</f>
        <v>1.0245283520780371E-3</v>
      </c>
      <c r="H129" s="38">
        <f t="shared" si="1"/>
        <v>2.98493268074873E-4</v>
      </c>
      <c r="I129" s="38">
        <f t="shared" si="1"/>
        <v>1.5110896153043389E-3</v>
      </c>
      <c r="J129" s="38">
        <f t="shared" si="1"/>
        <v>2.0687057597927709E-3</v>
      </c>
      <c r="K129" s="38">
        <f t="shared" si="1"/>
        <v>1.7418460136524212E-3</v>
      </c>
      <c r="L129" s="38">
        <f t="shared" si="1"/>
        <v>1.9927387905351E-3</v>
      </c>
      <c r="M129" s="38">
        <f t="shared" si="1"/>
        <v>2.1989568055721109E-3</v>
      </c>
      <c r="N129" s="38">
        <f t="shared" si="1"/>
        <v>2.260464525625866E-3</v>
      </c>
      <c r="O129" s="38">
        <f t="shared" si="1"/>
        <v>1.5422474631800881E-3</v>
      </c>
      <c r="P129" s="38">
        <f t="shared" si="1"/>
        <v>1.4483419280677916E-3</v>
      </c>
      <c r="Q129" s="38">
        <f t="shared" si="1"/>
        <v>2.2993362761483012E-3</v>
      </c>
      <c r="R129" s="38">
        <f t="shared" si="1"/>
        <v>1.30321682571332E-3</v>
      </c>
      <c r="S129" s="38">
        <f t="shared" si="1"/>
        <v>1.9163368906024297E-3</v>
      </c>
      <c r="T129" s="38">
        <f t="shared" si="1"/>
        <v>4.3741615644626169E-4</v>
      </c>
      <c r="U129" s="38">
        <f t="shared" si="1"/>
        <v>2.3144269216679794E-4</v>
      </c>
      <c r="V129" s="38">
        <f t="shared" si="1"/>
        <v>4.0802828204077914E-4</v>
      </c>
      <c r="W129" s="38">
        <f t="shared" si="1"/>
        <v>6.6957439544704234E-4</v>
      </c>
      <c r="X129" s="38">
        <f t="shared" si="1"/>
        <v>7.251865957786624E-3</v>
      </c>
      <c r="Y129" s="38">
        <f t="shared" si="1"/>
        <v>9.554868376509193E-4</v>
      </c>
      <c r="Z129" s="38">
        <f t="shared" si="1"/>
        <v>5.7192696391368605E-3</v>
      </c>
      <c r="AA129" s="38">
        <f t="shared" si="1"/>
        <v>4.1708219332277016E-3</v>
      </c>
      <c r="AB129" s="38">
        <f t="shared" si="1"/>
        <v>2.7678094515356192E-3</v>
      </c>
      <c r="AC129" s="38">
        <f t="shared" si="1"/>
        <v>5.1514376211810424E-3</v>
      </c>
      <c r="AD129" s="38">
        <f t="shared" si="1"/>
        <v>4.4678916228556825E-2</v>
      </c>
      <c r="AE129" s="38">
        <f t="shared" si="1"/>
        <v>1.186293770648314E-2</v>
      </c>
      <c r="AF129" s="38">
        <f t="shared" si="1"/>
        <v>2.3530598776863906E-2</v>
      </c>
      <c r="AG129" s="38">
        <f t="shared" si="1"/>
        <v>1.4329157263224396E-4</v>
      </c>
      <c r="AH129" s="38">
        <f t="shared" si="1"/>
        <v>1.668238217766134E-3</v>
      </c>
      <c r="AI129" s="38">
        <f t="shared" si="1"/>
        <v>1.8700920400030699E-2</v>
      </c>
      <c r="AJ129" s="38">
        <f t="shared" si="1"/>
        <v>9.8606946020641795E-3</v>
      </c>
      <c r="AK129" s="38">
        <f t="shared" si="1"/>
        <v>1.5113709034312368E-2</v>
      </c>
      <c r="AL129" s="38">
        <f t="shared" si="1"/>
        <v>2.7564895830167052E-4</v>
      </c>
      <c r="AM129" s="38">
        <f t="shared" si="1"/>
        <v>3.2141062615094994E-4</v>
      </c>
      <c r="AN129" s="38">
        <f t="shared" si="1"/>
        <v>6.5681204690325873E-4</v>
      </c>
      <c r="AO129" s="38">
        <f t="shared" si="1"/>
        <v>1.6501279190324195E-4</v>
      </c>
      <c r="AP129" s="38">
        <f t="shared" si="1"/>
        <v>5.0521238108064935E-4</v>
      </c>
      <c r="AQ129" s="38">
        <f t="shared" si="1"/>
        <v>3.6095468917088803E-4</v>
      </c>
      <c r="AR129" s="38">
        <f t="shared" si="1"/>
        <v>9.994304772162222E-4</v>
      </c>
      <c r="AS129" s="38">
        <f t="shared" si="1"/>
        <v>1.4434206750603504E-3</v>
      </c>
      <c r="AT129" s="38">
        <f t="shared" si="1"/>
        <v>8.6210973927359092E-4</v>
      </c>
      <c r="AU129" s="38">
        <f t="shared" si="1"/>
        <v>9.569079476365195E-4</v>
      </c>
      <c r="AV129" s="38">
        <f t="shared" si="1"/>
        <v>6.0714135790747997E-4</v>
      </c>
      <c r="AW129" s="38">
        <f t="shared" si="1"/>
        <v>4.9711126058660932E-4</v>
      </c>
      <c r="AX129" s="38">
        <f t="shared" si="1"/>
        <v>3.5488451769204784E-4</v>
      </c>
      <c r="AY129" s="38">
        <f t="shared" si="1"/>
        <v>2.8362443143849919E-4</v>
      </c>
      <c r="AZ129" s="38">
        <f t="shared" si="1"/>
        <v>3.9440029985643877E-4</v>
      </c>
      <c r="BA129" s="38">
        <f>(BE19-BE15)</f>
        <v>5.7963793806863201E-3</v>
      </c>
      <c r="BB129" s="38">
        <f>(BF19-BF15)</f>
        <v>4.5407635155659751E-4</v>
      </c>
      <c r="BC129" s="38">
        <f>(BG19-BG15)</f>
        <v>8.5135184627009586E-4</v>
      </c>
      <c r="BD129" s="38">
        <f>(BH19-BH15)</f>
        <v>3.3946978017427437E-4</v>
      </c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</row>
    <row r="130" spans="1:111" x14ac:dyDescent="0.25">
      <c r="A130" s="13" t="s">
        <v>645</v>
      </c>
      <c r="D130" s="38">
        <f>(D79-D75)</f>
        <v>8.3046722192134902E-4</v>
      </c>
      <c r="E130" s="38">
        <f t="shared" ref="E130:F130" si="2">(E79-E75)</f>
        <v>1.9352864249459712E-4</v>
      </c>
      <c r="F130" s="38">
        <f t="shared" si="2"/>
        <v>4.8869352336570332E-4</v>
      </c>
      <c r="G130" s="38">
        <f t="shared" ref="G130:AZ130" si="3">(J79-J75)</f>
        <v>7.0995841520692105E-4</v>
      </c>
      <c r="H130" s="38">
        <f t="shared" si="3"/>
        <v>4.1524953123536941E-4</v>
      </c>
      <c r="I130" s="38">
        <f t="shared" si="3"/>
        <v>7.3098324311912655E-4</v>
      </c>
      <c r="J130" s="38">
        <f t="shared" si="3"/>
        <v>5.4192662730049961E-4</v>
      </c>
      <c r="K130" s="38">
        <f t="shared" si="3"/>
        <v>6.6544922346201824E-4</v>
      </c>
      <c r="L130" s="38">
        <f t="shared" si="3"/>
        <v>1.0129557523873602E-3</v>
      </c>
      <c r="M130" s="38">
        <f t="shared" si="3"/>
        <v>6.7497950756880039E-4</v>
      </c>
      <c r="N130" s="38">
        <f t="shared" si="3"/>
        <v>4.917881143526228E-4</v>
      </c>
      <c r="O130" s="38">
        <f t="shared" si="3"/>
        <v>6.8457546152821472E-4</v>
      </c>
      <c r="P130" s="38">
        <f t="shared" si="3"/>
        <v>1.1612521635947799E-3</v>
      </c>
      <c r="Q130" s="38">
        <f t="shared" si="3"/>
        <v>6.6608060579641422E-4</v>
      </c>
      <c r="R130" s="38">
        <f t="shared" si="3"/>
        <v>5.7169667477575264E-4</v>
      </c>
      <c r="S130" s="38">
        <f t="shared" si="3"/>
        <v>8.5678034942915544E-4</v>
      </c>
      <c r="T130" s="38">
        <f t="shared" si="3"/>
        <v>1.0487258580872197E-3</v>
      </c>
      <c r="U130" s="38">
        <f t="shared" si="3"/>
        <v>4.3219476977778004E-4</v>
      </c>
      <c r="V130" s="38">
        <f t="shared" si="3"/>
        <v>7.2474473023008933E-4</v>
      </c>
      <c r="W130" s="38">
        <f t="shared" si="3"/>
        <v>7.1688886938022986E-4</v>
      </c>
      <c r="X130" s="38">
        <f t="shared" si="3"/>
        <v>2.2790035045887683E-3</v>
      </c>
      <c r="Y130" s="38">
        <f t="shared" si="3"/>
        <v>1.4058057647763408E-3</v>
      </c>
      <c r="Z130" s="38">
        <f t="shared" si="3"/>
        <v>1.1072898517167085E-3</v>
      </c>
      <c r="AA130" s="38">
        <f t="shared" si="3"/>
        <v>2.1450018708523803E-3</v>
      </c>
      <c r="AB130" s="38">
        <f t="shared" si="3"/>
        <v>9.7039235485579106E-4</v>
      </c>
      <c r="AC130" s="38">
        <f t="shared" si="3"/>
        <v>2.6159929685685007E-3</v>
      </c>
      <c r="AD130" s="38">
        <f t="shared" si="3"/>
        <v>2.1620812879696721E-3</v>
      </c>
      <c r="AE130" s="38">
        <f t="shared" si="3"/>
        <v>2.8025906117202029E-3</v>
      </c>
      <c r="AF130" s="38">
        <f t="shared" si="3"/>
        <v>1.4811531783210999E-3</v>
      </c>
      <c r="AG130" s="38">
        <f t="shared" si="3"/>
        <v>1.8453794006010188E-3</v>
      </c>
      <c r="AH130" s="38">
        <f t="shared" si="3"/>
        <v>1.9592634400002681E-3</v>
      </c>
      <c r="AI130" s="38">
        <f t="shared" si="3"/>
        <v>1.9846059276137085E-3</v>
      </c>
      <c r="AJ130" s="38">
        <f t="shared" si="3"/>
        <v>1.8354080576543606E-3</v>
      </c>
      <c r="AK130" s="38">
        <f t="shared" si="3"/>
        <v>1.3706496015823411E-3</v>
      </c>
      <c r="AL130" s="38">
        <f t="shared" si="3"/>
        <v>1.371499610753335E-3</v>
      </c>
      <c r="AM130" s="38">
        <f t="shared" si="3"/>
        <v>1.1980203332787112E-3</v>
      </c>
      <c r="AN130" s="38">
        <f t="shared" si="3"/>
        <v>8.3575833260201952E-4</v>
      </c>
      <c r="AO130" s="38">
        <f t="shared" si="3"/>
        <v>5.9409924582561491E-4</v>
      </c>
      <c r="AP130" s="38">
        <f t="shared" si="3"/>
        <v>9.5528539099115108E-4</v>
      </c>
      <c r="AQ130" s="38">
        <f t="shared" si="3"/>
        <v>7.4073304953210101E-4</v>
      </c>
      <c r="AR130" s="38">
        <f t="shared" si="3"/>
        <v>1.3256735441171986E-3</v>
      </c>
      <c r="AS130" s="38">
        <f t="shared" si="3"/>
        <v>3.8372960450939065E-4</v>
      </c>
      <c r="AT130" s="38">
        <f t="shared" si="3"/>
        <v>7.7553283061385092E-4</v>
      </c>
      <c r="AU130" s="38">
        <f t="shared" si="3"/>
        <v>5.8000448938415848E-4</v>
      </c>
      <c r="AV130" s="38">
        <f t="shared" si="3"/>
        <v>4.7473556879282404E-4</v>
      </c>
      <c r="AW130" s="38">
        <f t="shared" si="3"/>
        <v>5.2447969684100981E-4</v>
      </c>
      <c r="AX130" s="38">
        <f t="shared" si="3"/>
        <v>2.0352411855274885E-4</v>
      </c>
      <c r="AY130" s="38">
        <f t="shared" si="3"/>
        <v>5.4062015344696294E-4</v>
      </c>
      <c r="AZ130" s="38">
        <f t="shared" si="3"/>
        <v>4.5095004039815128E-4</v>
      </c>
      <c r="BA130" s="38">
        <f>(BE79-BE75)</f>
        <v>-1.262352237220328E-4</v>
      </c>
      <c r="BB130" s="38">
        <f>(BF79-BF75)</f>
        <v>7.1711350115136012E-5</v>
      </c>
      <c r="BC130" s="38">
        <f>(BG79-BG75)</f>
        <v>7.5820519187674938E-5</v>
      </c>
      <c r="BD130" s="38">
        <f>(BH79-BH75)</f>
        <v>3.9256166690732064E-4</v>
      </c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</row>
    <row r="131" spans="1:111" x14ac:dyDescent="0.25">
      <c r="A131" s="26" t="s">
        <v>643</v>
      </c>
      <c r="D131" s="38">
        <f>D11*$B$128</f>
        <v>3.1002611944217083E-3</v>
      </c>
      <c r="E131" s="38">
        <f t="shared" ref="E131:F131" si="4">E11*$B$128</f>
        <v>6.7014543698625418E-4</v>
      </c>
      <c r="F131" s="38">
        <f t="shared" si="4"/>
        <v>1.4892032592407969E-3</v>
      </c>
      <c r="G131" s="38">
        <f t="shared" ref="G131:AZ131" si="5">J11*$B$128</f>
        <v>8.9580409720925163E-3</v>
      </c>
      <c r="H131" s="38">
        <f t="shared" si="5"/>
        <v>9.8155759211970449E-4</v>
      </c>
      <c r="I131" s="38">
        <f>L11*$B$128</f>
        <v>4.8834756060629151E-3</v>
      </c>
      <c r="J131" s="38">
        <f t="shared" si="5"/>
        <v>7.2333196198780796E-3</v>
      </c>
      <c r="K131" s="38">
        <f t="shared" si="5"/>
        <v>6.3575431596240503E-3</v>
      </c>
      <c r="L131" s="38">
        <f t="shared" si="5"/>
        <v>6.3883365128290497E-3</v>
      </c>
      <c r="M131" s="38">
        <f t="shared" si="5"/>
        <v>7.4072283173976239E-3</v>
      </c>
      <c r="N131" s="38">
        <f t="shared" si="5"/>
        <v>7.9552707846123286E-3</v>
      </c>
      <c r="O131" s="38">
        <f t="shared" si="5"/>
        <v>5.4902261515981281E-3</v>
      </c>
      <c r="P131" s="38">
        <f t="shared" si="5"/>
        <v>4.7905258903596553E-3</v>
      </c>
      <c r="Q131" s="38">
        <f t="shared" si="5"/>
        <v>8.1910535214819377E-3</v>
      </c>
      <c r="R131" s="38">
        <f t="shared" si="5"/>
        <v>4.0789494733979139E-3</v>
      </c>
      <c r="S131" s="38">
        <f t="shared" si="5"/>
        <v>4.271136844468581E-3</v>
      </c>
      <c r="T131" s="38">
        <f t="shared" si="5"/>
        <v>4.8353007062512778E-3</v>
      </c>
      <c r="U131" s="38">
        <f t="shared" si="5"/>
        <v>2.7296386579483524E-3</v>
      </c>
      <c r="V131" s="38">
        <f t="shared" si="5"/>
        <v>2.4131943144480947E-3</v>
      </c>
      <c r="W131" s="38">
        <f t="shared" si="5"/>
        <v>9.0709811841290164E-3</v>
      </c>
      <c r="X131" s="38">
        <f t="shared" si="5"/>
        <v>9.0171017841154336E-3</v>
      </c>
      <c r="Y131" s="38">
        <f t="shared" si="5"/>
        <v>2.6089766670633887E-3</v>
      </c>
      <c r="Z131" s="38">
        <f t="shared" si="5"/>
        <v>2.8659619096747496E-2</v>
      </c>
      <c r="AA131" s="38">
        <f t="shared" si="5"/>
        <v>6.5890373959369862E-3</v>
      </c>
      <c r="AB131" s="38">
        <f t="shared" si="5"/>
        <v>4.7835064584746496E-3</v>
      </c>
      <c r="AC131" s="38">
        <f t="shared" si="5"/>
        <v>8.1032071860937544E-3</v>
      </c>
      <c r="AD131" s="38">
        <f t="shared" si="5"/>
        <v>5.4998711486181989E-2</v>
      </c>
      <c r="AE131" s="38">
        <f t="shared" si="5"/>
        <v>2.0965751714337413E-2</v>
      </c>
      <c r="AF131" s="38">
        <f t="shared" si="5"/>
        <v>3.5017508555921589E-2</v>
      </c>
      <c r="AG131" s="38">
        <f t="shared" si="5"/>
        <v>1.2727263147949593E-3</v>
      </c>
      <c r="AH131" s="38">
        <f t="shared" si="5"/>
        <v>7.4256785793436475E-3</v>
      </c>
      <c r="AI131" s="38">
        <f t="shared" si="5"/>
        <v>6.8133215801416541E-2</v>
      </c>
      <c r="AJ131" s="38">
        <f t="shared" si="5"/>
        <v>2.5272981079230143E-2</v>
      </c>
      <c r="AK131" s="38">
        <f t="shared" si="5"/>
        <v>0.12085193607154002</v>
      </c>
      <c r="AL131" s="38">
        <f t="shared" si="5"/>
        <v>7.737528209503056E-3</v>
      </c>
      <c r="AM131" s="38">
        <f t="shared" si="5"/>
        <v>2.7330010171169889E-3</v>
      </c>
      <c r="AN131" s="38">
        <f t="shared" si="5"/>
        <v>6.1499979901265918E-3</v>
      </c>
      <c r="AO131" s="38">
        <f t="shared" si="5"/>
        <v>6.7501060092343653E-4</v>
      </c>
      <c r="AP131" s="38">
        <f t="shared" si="5"/>
        <v>2.4228704255395621E-3</v>
      </c>
      <c r="AQ131" s="38">
        <f t="shared" si="5"/>
        <v>2.5133691714583051E-3</v>
      </c>
      <c r="AR131" s="38">
        <f t="shared" si="5"/>
        <v>4.06961298306561E-3</v>
      </c>
      <c r="AS131" s="38">
        <f t="shared" si="5"/>
        <v>4.4250809102162093E-3</v>
      </c>
      <c r="AT131" s="38">
        <f t="shared" si="5"/>
        <v>4.3007088809444904E-3</v>
      </c>
      <c r="AU131" s="38">
        <f t="shared" si="5"/>
        <v>2.6363015652516946E-3</v>
      </c>
      <c r="AV131" s="38">
        <f t="shared" si="5"/>
        <v>5.2630608742479049E-3</v>
      </c>
      <c r="AW131" s="38">
        <f t="shared" si="5"/>
        <v>3.3852707446989146E-3</v>
      </c>
      <c r="AX131" s="38">
        <f t="shared" si="5"/>
        <v>2.381518168825435E-3</v>
      </c>
      <c r="AY131" s="38">
        <f t="shared" si="5"/>
        <v>1.4373516093216469E-3</v>
      </c>
      <c r="AZ131" s="38">
        <f t="shared" si="5"/>
        <v>2.1518630323319513E-3</v>
      </c>
      <c r="BA131" s="38">
        <f>BE11*$B$128</f>
        <v>1.9872779002716025E-2</v>
      </c>
      <c r="BB131" s="38">
        <f>BF11*$B$128</f>
        <v>3.1161178232765535E-3</v>
      </c>
      <c r="BC131" s="38">
        <f>BG11*$B$128</f>
        <v>1.3459599050667707E-2</v>
      </c>
      <c r="BD131" s="38">
        <f>BH11*$B$128</f>
        <v>3.3110124575754851E-2</v>
      </c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</row>
    <row r="132" spans="1:111" x14ac:dyDescent="0.25">
      <c r="A132" s="13" t="s">
        <v>642</v>
      </c>
      <c r="D132" s="38">
        <f>D71*$B$128</f>
        <v>6.0359171143373217E-3</v>
      </c>
      <c r="E132" s="38">
        <f t="shared" ref="E132:F132" si="6">E71*$B$128</f>
        <v>2.12911331192889E-3</v>
      </c>
      <c r="F132" s="38">
        <f t="shared" si="6"/>
        <v>4.8363852149085991E-3</v>
      </c>
      <c r="G132" s="38">
        <f t="shared" ref="G132:AZ132" si="7">J71*$B$128</f>
        <v>8.4665321585733339E-3</v>
      </c>
      <c r="H132" s="38">
        <f t="shared" si="7"/>
        <v>7.8893210672679095E-3</v>
      </c>
      <c r="I132" s="38">
        <f t="shared" si="7"/>
        <v>4.8153032459083396E-3</v>
      </c>
      <c r="J132" s="38">
        <f t="shared" si="7"/>
        <v>5.2989349847366793E-3</v>
      </c>
      <c r="K132" s="38">
        <f t="shared" si="7"/>
        <v>3.2665028727191923E-2</v>
      </c>
      <c r="L132" s="38">
        <f t="shared" si="7"/>
        <v>6.2452774875250052E-3</v>
      </c>
      <c r="M132" s="38">
        <f t="shared" si="7"/>
        <v>7.9634205057499963E-3</v>
      </c>
      <c r="N132" s="38">
        <f t="shared" si="7"/>
        <v>3.8328722428604381E-3</v>
      </c>
      <c r="O132" s="38">
        <f t="shared" si="7"/>
        <v>4.4649280977305294E-3</v>
      </c>
      <c r="P132" s="38">
        <f t="shared" si="7"/>
        <v>7.3603117330419097E-3</v>
      </c>
      <c r="Q132" s="38">
        <f t="shared" si="7"/>
        <v>4.8108356482422093E-3</v>
      </c>
      <c r="R132" s="38">
        <f t="shared" si="7"/>
        <v>4.0057109422610123E-3</v>
      </c>
      <c r="S132" s="38">
        <f t="shared" si="7"/>
        <v>4.3956161846120225E-3</v>
      </c>
      <c r="T132" s="38">
        <f t="shared" si="7"/>
        <v>7.0734138755344875E-3</v>
      </c>
      <c r="U132" s="38">
        <f t="shared" si="7"/>
        <v>3.4359410919360726E-3</v>
      </c>
      <c r="V132" s="38">
        <f t="shared" si="7"/>
        <v>4.6151708085256414E-3</v>
      </c>
      <c r="W132" s="38">
        <f t="shared" si="7"/>
        <v>6.1870727095996144E-3</v>
      </c>
      <c r="X132" s="38">
        <f t="shared" si="7"/>
        <v>1.0649614605979614E-2</v>
      </c>
      <c r="Y132" s="38">
        <f t="shared" si="7"/>
        <v>5.5258734751588139E-3</v>
      </c>
      <c r="Z132" s="38">
        <f t="shared" si="7"/>
        <v>5.4569156947939117E-2</v>
      </c>
      <c r="AA132" s="38">
        <f t="shared" si="7"/>
        <v>1.2993200708824693E-2</v>
      </c>
      <c r="AB132" s="38">
        <f t="shared" si="7"/>
        <v>6.054250138379927E-3</v>
      </c>
      <c r="AC132" s="38">
        <f t="shared" si="7"/>
        <v>1.5453734763768857E-2</v>
      </c>
      <c r="AD132" s="38">
        <f t="shared" si="7"/>
        <v>1.6756719576442605E-2</v>
      </c>
      <c r="AE132" s="38">
        <f t="shared" si="7"/>
        <v>1.8696286479496525E-2</v>
      </c>
      <c r="AF132" s="38">
        <f t="shared" si="7"/>
        <v>9.7155851053287376E-3</v>
      </c>
      <c r="AG132" s="38">
        <f t="shared" si="7"/>
        <v>1.0880681308379624E-2</v>
      </c>
      <c r="AH132" s="38">
        <f t="shared" si="7"/>
        <v>1.078729709273198E-2</v>
      </c>
      <c r="AI132" s="38">
        <f t="shared" si="7"/>
        <v>1.1131094197042073E-2</v>
      </c>
      <c r="AJ132" s="38">
        <f t="shared" si="7"/>
        <v>1.2371702039222408E-2</v>
      </c>
      <c r="AK132" s="38">
        <f t="shared" si="7"/>
        <v>1.9799604385473811E-2</v>
      </c>
      <c r="AL132" s="38">
        <f t="shared" si="7"/>
        <v>1.5559388831566198E-2</v>
      </c>
      <c r="AM132" s="38">
        <f t="shared" si="7"/>
        <v>1.2974257642895056E-2</v>
      </c>
      <c r="AN132" s="38">
        <f t="shared" si="7"/>
        <v>9.5660964287584208E-3</v>
      </c>
      <c r="AO132" s="38">
        <f t="shared" si="7"/>
        <v>4.3490825985162121E-3</v>
      </c>
      <c r="AP132" s="38">
        <f t="shared" si="7"/>
        <v>8.2485119858544172E-3</v>
      </c>
      <c r="AQ132" s="38">
        <f t="shared" si="7"/>
        <v>7.541784114704222E-3</v>
      </c>
      <c r="AR132" s="38">
        <f t="shared" si="7"/>
        <v>1.0123845090142887E-2</v>
      </c>
      <c r="AS132" s="38">
        <f t="shared" si="7"/>
        <v>3.4290220919079122E-3</v>
      </c>
      <c r="AT132" s="38">
        <f t="shared" si="7"/>
        <v>7.1826589723419402E-3</v>
      </c>
      <c r="AU132" s="38">
        <f t="shared" si="7"/>
        <v>5.1442383591293762E-3</v>
      </c>
      <c r="AV132" s="38">
        <f t="shared" si="7"/>
        <v>4.5514608125588572E-3</v>
      </c>
      <c r="AW132" s="38">
        <f t="shared" si="7"/>
        <v>5.0929651942559582E-3</v>
      </c>
      <c r="AX132" s="38">
        <f t="shared" si="7"/>
        <v>1.9812125244706943E-3</v>
      </c>
      <c r="AY132" s="38">
        <f t="shared" si="7"/>
        <v>4.9514724463638323E-3</v>
      </c>
      <c r="AZ132" s="38">
        <f t="shared" si="7"/>
        <v>4.1032872014535905E-3</v>
      </c>
      <c r="BA132" s="38">
        <f>BE71*$B$128</f>
        <v>1.9149053762553474E-2</v>
      </c>
      <c r="BB132" s="38">
        <f>BF71*$B$128</f>
        <v>2.1771713473687612E-3</v>
      </c>
      <c r="BC132" s="38">
        <f>BG71*$B$128</f>
        <v>1.2580004146018461E-3</v>
      </c>
      <c r="BD132" s="38">
        <f>BH71*$B$128</f>
        <v>5.2616137962329858E-3</v>
      </c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</row>
    <row r="133" spans="1:111" x14ac:dyDescent="0.25">
      <c r="A133" t="s">
        <v>748</v>
      </c>
      <c r="D133" s="38">
        <f>SUM('embodied - lab endog'!D129:D132)-SUM(embodied!D129:D132)</f>
        <v>3.6766975471230513E-3</v>
      </c>
      <c r="E133" s="38">
        <f>SUM('embodied - lab endog'!E129:E132)-SUM(embodied!E129:E132)</f>
        <v>4.9249869204040699E-3</v>
      </c>
      <c r="F133" s="38">
        <f>SUM('embodied - lab endog'!F129:F132)-SUM(embodied!F129:F132)</f>
        <v>4.7190704743371135E-3</v>
      </c>
      <c r="G133" s="38">
        <f>SUM('embodied - lab endog'!G129:G132)-SUM(embodied!G129:G132)</f>
        <v>4.3184092566609794E-3</v>
      </c>
      <c r="H133" s="38">
        <f>SUM('embodied - lab endog'!H129:H132)-SUM(embodied!H129:H132)</f>
        <v>6.0712083459450693E-3</v>
      </c>
      <c r="I133" s="38">
        <f>SUM('embodied - lab endog'!I129:I132)-SUM(embodied!I129:I132)</f>
        <v>5.3999340955673859E-3</v>
      </c>
      <c r="J133" s="38">
        <f>SUM('embodied - lab endog'!J129:J132)-SUM(embodied!J129:J132)</f>
        <v>5.5539473172170756E-3</v>
      </c>
      <c r="K133" s="38">
        <f>SUM('embodied - lab endog'!K129:K132)-SUM(embodied!K129:K132)</f>
        <v>3.5477305935091574E-3</v>
      </c>
      <c r="L133" s="38">
        <f>SUM('embodied - lab endog'!L129:L132)-SUM(embodied!L129:L132)</f>
        <v>4.159014952124989E-3</v>
      </c>
      <c r="M133" s="38">
        <f>SUM('embodied - lab endog'!M129:M132)-SUM(embodied!M129:M132)</f>
        <v>4.2232245813287814E-3</v>
      </c>
      <c r="N133" s="38">
        <f>SUM('embodied - lab endog'!N129:N132)-SUM(embodied!N129:N132)</f>
        <v>6.4021461178510632E-3</v>
      </c>
      <c r="O133" s="38">
        <f>SUM('embodied - lab endog'!O129:O132)-SUM(embodied!O129:O132)</f>
        <v>5.4027070104047722E-3</v>
      </c>
      <c r="P133" s="38">
        <f>SUM('embodied - lab endog'!P129:P132)-SUM(embodied!P129:P132)</f>
        <v>4.0869932121973609E-3</v>
      </c>
      <c r="Q133" s="38">
        <f>SUM('embodied - lab endog'!Q129:Q132)-SUM(embodied!Q129:Q132)</f>
        <v>4.281176075512063E-3</v>
      </c>
      <c r="R133" s="38">
        <f>SUM('embodied - lab endog'!R129:R132)-SUM(embodied!R129:R132)</f>
        <v>4.1704355342188464E-3</v>
      </c>
      <c r="S133" s="38">
        <f>SUM('embodied - lab endog'!S129:S132)-SUM(embodied!S129:S132)</f>
        <v>5.3857948795431355E-3</v>
      </c>
      <c r="T133" s="38">
        <f>SUM('embodied - lab endog'!T129:T132)-SUM(embodied!T129:T132)</f>
        <v>5.3839008162197138E-3</v>
      </c>
      <c r="U133" s="38">
        <f>SUM('embodied - lab endog'!U129:U132)-SUM(embodied!U129:U132)</f>
        <v>5.8287764685203431E-3</v>
      </c>
      <c r="V133" s="38">
        <f>SUM('embodied - lab endog'!V129:V132)-SUM(embodied!V129:V132)</f>
        <v>6.2339509939273521E-3</v>
      </c>
      <c r="W133" s="38">
        <f>SUM('embodied - lab endog'!W129:W132)-SUM(embodied!W129:W132)</f>
        <v>5.034643277299862E-3</v>
      </c>
      <c r="X133" s="38">
        <f>SUM('embodied - lab endog'!X129:X132)-SUM(embodied!X129:X132)</f>
        <v>4.7011830640352192E-3</v>
      </c>
      <c r="Y133" s="38">
        <f>SUM('embodied - lab endog'!Y129:Y132)-SUM(embodied!Y129:Y132)</f>
        <v>5.346302459496511E-3</v>
      </c>
      <c r="Z133" s="38">
        <f>SUM('embodied - lab endog'!Z129:Z132)-SUM(embodied!Z129:Z132)</f>
        <v>1.2261033931499632E-3</v>
      </c>
      <c r="AA133" s="38">
        <f>SUM('embodied - lab endog'!AA129:AA132)-SUM(embodied!AA129:AA132)</f>
        <v>6.2525890834687937E-3</v>
      </c>
      <c r="AB133" s="38">
        <f>SUM('embodied - lab endog'!AB129:AB132)-SUM(embodied!AB129:AB132)</f>
        <v>5.4209074650877695E-3</v>
      </c>
      <c r="AC133" s="38">
        <f>SUM('embodied - lab endog'!AC129:AC132)-SUM(embodied!AC129:AC132)</f>
        <v>3.9990671477264997E-3</v>
      </c>
      <c r="AD133" s="38">
        <f>SUM('embodied - lab endog'!AD129:AD132)-SUM(embodied!AD129:AD132)</f>
        <v>3.5739510217948217E-3</v>
      </c>
      <c r="AE133" s="38">
        <f>SUM('embodied - lab endog'!AE129:AE132)-SUM(embodied!AE129:AE132)</f>
        <v>3.4793106252379302E-3</v>
      </c>
      <c r="AF133" s="38">
        <f>SUM('embodied - lab endog'!AF129:AF132)-SUM(embodied!AF129:AF132)</f>
        <v>4.7127608338403265E-3</v>
      </c>
      <c r="AG133" s="38">
        <f>SUM('embodied - lab endog'!AG129:AG132)-SUM(embodied!AG129:AG132)</f>
        <v>4.282060589285732E-3</v>
      </c>
      <c r="AH133" s="38">
        <f>SUM('embodied - lab endog'!AH129:AH132)-SUM(embodied!AH129:AH132)</f>
        <v>4.9362668488326274E-3</v>
      </c>
      <c r="AI133" s="38">
        <f>SUM('embodied - lab endog'!AI129:AI132)-SUM(embodied!AI129:AI132)</f>
        <v>5.2377614729683108E-3</v>
      </c>
      <c r="AJ133" s="38">
        <f>SUM('embodied - lab endog'!AJ129:AJ132)-SUM(embodied!AJ129:AJ132)</f>
        <v>5.5033111957012784E-3</v>
      </c>
      <c r="AK133" s="38">
        <f>SUM('embodied - lab endog'!AK129:AK132)-SUM(embodied!AK129:AK132)</f>
        <v>4.4263271204061927E-3</v>
      </c>
      <c r="AL133" s="38">
        <f>SUM('embodied - lab endog'!AL129:AL132)-SUM(embodied!AL129:AL132)</f>
        <v>3.4286466637848331E-3</v>
      </c>
      <c r="AM133" s="38">
        <f>SUM('embodied - lab endog'!AM129:AM132)-SUM(embodied!AM129:AM132)</f>
        <v>6.1436548073004957E-3</v>
      </c>
      <c r="AN133" s="38">
        <f>SUM('embodied - lab endog'!AN129:AN132)-SUM(embodied!AN129:AN132)</f>
        <v>5.9466109681330231E-3</v>
      </c>
      <c r="AO133" s="38">
        <f>SUM('embodied - lab endog'!AO129:AO132)-SUM(embodied!AO129:AO132)</f>
        <v>6.4597156128389996E-3</v>
      </c>
      <c r="AP133" s="38">
        <f>SUM('embodied - lab endog'!AP129:AP132)-SUM(embodied!AP129:AP132)</f>
        <v>5.2014172003453183E-3</v>
      </c>
      <c r="AQ133" s="38">
        <f>SUM('embodied - lab endog'!AQ129:AQ132)-SUM(embodied!AQ129:AQ132)</f>
        <v>4.6016439166801787E-3</v>
      </c>
      <c r="AR133" s="38">
        <f>SUM('embodied - lab endog'!AR129:AR132)-SUM(embodied!AR129:AR132)</f>
        <v>3.8532031277381459E-3</v>
      </c>
      <c r="AS133" s="38">
        <f>SUM('embodied - lab endog'!AS129:AS132)-SUM(embodied!AS129:AS132)</f>
        <v>6.3580395889428765E-3</v>
      </c>
      <c r="AT133" s="38">
        <f>SUM('embodied - lab endog'!AT129:AT132)-SUM(embodied!AT129:AT132)</f>
        <v>4.8418028310702708E-3</v>
      </c>
      <c r="AU133" s="38">
        <f>SUM('embodied - lab endog'!AU129:AU132)-SUM(embodied!AU129:AU132)</f>
        <v>5.0538082527132981E-3</v>
      </c>
      <c r="AV133" s="38">
        <f>SUM('embodied - lab endog'!AV129:AV132)-SUM(embodied!AV129:AV132)</f>
        <v>6.4952219897191701E-3</v>
      </c>
      <c r="AW133" s="38">
        <f>SUM('embodied - lab endog'!AW129:AW132)-SUM(embodied!AW129:AW132)</f>
        <v>5.74716112391499E-3</v>
      </c>
      <c r="AX133" s="38">
        <f>SUM('embodied - lab endog'!AX129:AX132)-SUM(embodied!AX129:AX132)</f>
        <v>6.2673896691316493E-3</v>
      </c>
      <c r="AY133" s="38">
        <f>SUM('embodied - lab endog'!AY129:AY132)-SUM(embodied!AY129:AY132)</f>
        <v>5.671491036071126E-3</v>
      </c>
      <c r="AZ133" s="38">
        <f>SUM('embodied - lab endog'!AZ129:AZ132)-SUM(embodied!AZ129:AZ132)</f>
        <v>5.4413784255895083E-3</v>
      </c>
      <c r="BA133" s="38">
        <f>SUM('embodied - lab endog'!BA129:BA132)-SUM(embodied!BA129:BA132)</f>
        <v>2.9566499186497799E-3</v>
      </c>
      <c r="BB133" s="38">
        <f>SUM('embodied - lab endog'!BB129:BB132)-SUM(embodied!BB129:BB132)</f>
        <v>3.4158810894530101E-3</v>
      </c>
      <c r="BC133" s="38">
        <f>SUM('embodied - lab endog'!BC129:BC132)-SUM(embodied!BC129:BC132)</f>
        <v>2.5340327428987168E-3</v>
      </c>
      <c r="BD133" s="38">
        <f>SUM('embodied - lab endog'!BD129:BD132)-SUM(embodied!BD129:BD132)</f>
        <v>5.2169818739381604E-3</v>
      </c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</row>
    <row r="134" spans="1:111" x14ac:dyDescent="0.25">
      <c r="A134">
        <v>2050</v>
      </c>
      <c r="B134">
        <f>Costs!$G$32</f>
        <v>346</v>
      </c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</row>
    <row r="135" spans="1:111" x14ac:dyDescent="0.25">
      <c r="A135" s="26" t="s">
        <v>644</v>
      </c>
      <c r="D135" s="38">
        <f>(D21-D17)</f>
        <v>4.7097666086903921E-3</v>
      </c>
      <c r="E135" s="38">
        <f t="shared" ref="E135:F135" si="8">(E21-E17)</f>
        <v>6.5101490182018125E-4</v>
      </c>
      <c r="F135" s="38">
        <f t="shared" si="8"/>
        <v>1.8283438818848087E-3</v>
      </c>
      <c r="G135" s="38">
        <f t="shared" ref="G135:AZ135" si="9">(J21-J17)</f>
        <v>1.2388634448921985E-2</v>
      </c>
      <c r="H135" s="38">
        <f t="shared" si="9"/>
        <v>1.4733725743866751E-3</v>
      </c>
      <c r="I135" s="38">
        <f t="shared" si="9"/>
        <v>5.7020202681129679E-3</v>
      </c>
      <c r="J135" s="38">
        <f t="shared" si="9"/>
        <v>7.5955760559269815E-3</v>
      </c>
      <c r="K135" s="38">
        <f t="shared" si="9"/>
        <v>6.2722167449138187E-3</v>
      </c>
      <c r="L135" s="38">
        <f t="shared" si="9"/>
        <v>6.9891200523257598E-3</v>
      </c>
      <c r="M135" s="38">
        <f t="shared" si="9"/>
        <v>7.5430785577343708E-3</v>
      </c>
      <c r="N135" s="38">
        <f t="shared" si="9"/>
        <v>8.0159049109668999E-3</v>
      </c>
      <c r="O135" s="38">
        <f t="shared" si="9"/>
        <v>5.8701854222428101E-3</v>
      </c>
      <c r="P135" s="38">
        <f t="shared" si="9"/>
        <v>5.23087960831955E-3</v>
      </c>
      <c r="Q135" s="38">
        <f t="shared" si="9"/>
        <v>9.1468060780301765E-3</v>
      </c>
      <c r="R135" s="38">
        <f t="shared" si="9"/>
        <v>5.2066761403049885E-3</v>
      </c>
      <c r="S135" s="38">
        <f t="shared" si="9"/>
        <v>6.2337500789587212E-3</v>
      </c>
      <c r="T135" s="38">
        <f t="shared" si="9"/>
        <v>6.856394360205971E-3</v>
      </c>
      <c r="U135" s="38">
        <f t="shared" si="9"/>
        <v>3.8938167367557099E-3</v>
      </c>
      <c r="V135" s="38">
        <f t="shared" si="9"/>
        <v>3.9929571569353398E-3</v>
      </c>
      <c r="W135" s="38">
        <f t="shared" si="9"/>
        <v>1.2899001946414981E-2</v>
      </c>
      <c r="X135" s="38">
        <f t="shared" si="9"/>
        <v>2.2728953611929753E-2</v>
      </c>
      <c r="Y135" s="38">
        <f t="shared" si="9"/>
        <v>4.6935261957659902E-3</v>
      </c>
      <c r="Z135" s="38">
        <f t="shared" si="9"/>
        <v>1.9728291075572932E-2</v>
      </c>
      <c r="AA135" s="38">
        <f t="shared" si="9"/>
        <v>1.0172923488731982E-2</v>
      </c>
      <c r="AB135" s="38">
        <f t="shared" si="9"/>
        <v>7.4684383835294417E-3</v>
      </c>
      <c r="AC135" s="38">
        <f t="shared" si="9"/>
        <v>1.2212552797345833E-2</v>
      </c>
      <c r="AD135" s="38">
        <f t="shared" si="9"/>
        <v>9.0919688804302706E-2</v>
      </c>
      <c r="AE135" s="38">
        <f t="shared" si="9"/>
        <v>2.7630078053843654E-2</v>
      </c>
      <c r="AF135" s="38">
        <f t="shared" si="9"/>
        <v>5.4060407383407949E-2</v>
      </c>
      <c r="AG135" s="38">
        <f t="shared" si="9"/>
        <v>1.8202755567800185E-3</v>
      </c>
      <c r="AH135" s="38">
        <f t="shared" si="9"/>
        <v>1.0459943708770056E-2</v>
      </c>
      <c r="AI135" s="38">
        <f t="shared" si="9"/>
        <v>9.2008791601872059E-2</v>
      </c>
      <c r="AJ135" s="38">
        <f t="shared" si="9"/>
        <v>4.6078515714799165E-2</v>
      </c>
      <c r="AK135" s="38">
        <f t="shared" si="9"/>
        <v>6.4697898321871172E-2</v>
      </c>
      <c r="AL135" s="38">
        <f t="shared" si="9"/>
        <v>7.2946314645548557E-3</v>
      </c>
      <c r="AM135" s="38">
        <f t="shared" si="9"/>
        <v>3.1673069984573202E-3</v>
      </c>
      <c r="AN135" s="38">
        <f t="shared" si="9"/>
        <v>6.5788569930378994E-3</v>
      </c>
      <c r="AO135" s="38">
        <f t="shared" si="9"/>
        <v>7.3427040599395891E-4</v>
      </c>
      <c r="AP135" s="38">
        <f t="shared" si="9"/>
        <v>2.2642390684382042E-3</v>
      </c>
      <c r="AQ135" s="38">
        <f t="shared" si="9"/>
        <v>2.0085326486570438E-3</v>
      </c>
      <c r="AR135" s="38">
        <f t="shared" si="9"/>
        <v>3.8579171803524836E-3</v>
      </c>
      <c r="AS135" s="38">
        <f t="shared" si="9"/>
        <v>5.2503475968946316E-3</v>
      </c>
      <c r="AT135" s="38">
        <f t="shared" si="9"/>
        <v>3.6527501738299484E-3</v>
      </c>
      <c r="AU135" s="38">
        <f t="shared" si="9"/>
        <v>3.1251570576071898E-3</v>
      </c>
      <c r="AV135" s="38">
        <f t="shared" si="9"/>
        <v>6.7499938395247372E-3</v>
      </c>
      <c r="AW135" s="38">
        <f t="shared" si="9"/>
        <v>4.3739696227522891E-3</v>
      </c>
      <c r="AX135" s="38">
        <f t="shared" si="9"/>
        <v>1.7006313158480721E-3</v>
      </c>
      <c r="AY135" s="38">
        <f t="shared" si="9"/>
        <v>1.2985943834435119E-3</v>
      </c>
      <c r="AZ135" s="38">
        <f t="shared" si="9"/>
        <v>1.9512680641951396E-3</v>
      </c>
      <c r="BA135" s="38">
        <f>(BE21-BE17)</f>
        <v>1.9630419805395295E-2</v>
      </c>
      <c r="BB135" s="38">
        <f>(BF21-BF17)</f>
        <v>4.6361031660886627E-3</v>
      </c>
      <c r="BC135" s="38">
        <f>(BG21-BG17)</f>
        <v>1.9343823863794601E-2</v>
      </c>
      <c r="BD135" s="38">
        <f>(BH21-BH17)</f>
        <v>0.1050021248971616</v>
      </c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</row>
    <row r="136" spans="1:111" x14ac:dyDescent="0.25">
      <c r="A136" s="13" t="s">
        <v>645</v>
      </c>
      <c r="D136" s="38">
        <f>(D81-D77)</f>
        <v>5.2426871833033874E-3</v>
      </c>
      <c r="E136" s="38">
        <f t="shared" ref="E136:F136" si="10">(E81-E77)</f>
        <v>1.6748697320883091E-3</v>
      </c>
      <c r="F136" s="38">
        <f t="shared" si="10"/>
        <v>4.0192918369338533E-3</v>
      </c>
      <c r="G136" s="38">
        <f t="shared" ref="G136:AZ136" si="11">(J81-J77)</f>
        <v>8.3320275218624895E-3</v>
      </c>
      <c r="H136" s="38">
        <f t="shared" si="11"/>
        <v>5.9345408171955581E-3</v>
      </c>
      <c r="I136" s="38">
        <f t="shared" si="11"/>
        <v>4.3664045667516386E-3</v>
      </c>
      <c r="J136" s="38">
        <f t="shared" si="11"/>
        <v>4.1910798029424143E-3</v>
      </c>
      <c r="K136" s="38">
        <f t="shared" si="11"/>
        <v>2.4147851512603517E-2</v>
      </c>
      <c r="L136" s="38">
        <f t="shared" si="11"/>
        <v>6.0295849359219642E-3</v>
      </c>
      <c r="M136" s="38">
        <f t="shared" si="11"/>
        <v>5.7271147052723997E-3</v>
      </c>
      <c r="N136" s="38">
        <f t="shared" si="11"/>
        <v>3.2788912051005242E-3</v>
      </c>
      <c r="O136" s="38">
        <f t="shared" si="11"/>
        <v>4.084564576160736E-3</v>
      </c>
      <c r="P136" s="38">
        <f t="shared" si="11"/>
        <v>6.7841361052294897E-3</v>
      </c>
      <c r="Q136" s="38">
        <f t="shared" si="11"/>
        <v>4.3475507604691169E-3</v>
      </c>
      <c r="R136" s="38">
        <f t="shared" si="11"/>
        <v>3.5914359163813645E-3</v>
      </c>
      <c r="S136" s="38">
        <f t="shared" si="11"/>
        <v>4.4557819231967645E-3</v>
      </c>
      <c r="T136" s="38">
        <f t="shared" si="11"/>
        <v>7.1519689568430404E-3</v>
      </c>
      <c r="U136" s="38">
        <f t="shared" si="11"/>
        <v>3.558301004875631E-3</v>
      </c>
      <c r="V136" s="38">
        <f t="shared" si="11"/>
        <v>4.508037291789363E-3</v>
      </c>
      <c r="W136" s="38">
        <f t="shared" si="11"/>
        <v>6.0896682364526E-3</v>
      </c>
      <c r="X136" s="38">
        <f t="shared" si="11"/>
        <v>1.1124595492042921E-2</v>
      </c>
      <c r="Y136" s="38">
        <f t="shared" si="11"/>
        <v>6.3797044924674886E-3</v>
      </c>
      <c r="Z136" s="38">
        <f t="shared" si="11"/>
        <v>3.9300709642909361E-2</v>
      </c>
      <c r="AA136" s="38">
        <f t="shared" si="11"/>
        <v>1.2368688197984781E-2</v>
      </c>
      <c r="AB136" s="38">
        <f t="shared" si="11"/>
        <v>5.6606773386527389E-3</v>
      </c>
      <c r="AC136" s="38">
        <f t="shared" si="11"/>
        <v>1.4816806225098053E-2</v>
      </c>
      <c r="AD136" s="38">
        <f t="shared" si="11"/>
        <v>1.4447341214669163E-2</v>
      </c>
      <c r="AE136" s="38">
        <f t="shared" si="11"/>
        <v>1.7230912611057986E-2</v>
      </c>
      <c r="AF136" s="38">
        <f t="shared" si="11"/>
        <v>8.9926983989469904E-3</v>
      </c>
      <c r="AG136" s="38">
        <f t="shared" si="11"/>
        <v>1.0443542872118058E-2</v>
      </c>
      <c r="AH136" s="38">
        <f t="shared" si="11"/>
        <v>1.0450147784079211E-2</v>
      </c>
      <c r="AI136" s="38">
        <f t="shared" si="11"/>
        <v>1.1887474758389822E-2</v>
      </c>
      <c r="AJ136" s="38">
        <f t="shared" si="11"/>
        <v>1.2278350201910957E-2</v>
      </c>
      <c r="AK136" s="38">
        <f t="shared" si="11"/>
        <v>1.3015158159139888E-2</v>
      </c>
      <c r="AL136" s="38">
        <f t="shared" si="11"/>
        <v>1.3741717636700197E-2</v>
      </c>
      <c r="AM136" s="38">
        <f t="shared" si="11"/>
        <v>8.5962880129212098E-3</v>
      </c>
      <c r="AN136" s="38">
        <f t="shared" si="11"/>
        <v>6.3141574829303493E-3</v>
      </c>
      <c r="AO136" s="38">
        <f t="shared" si="11"/>
        <v>3.5715884913940406E-3</v>
      </c>
      <c r="AP136" s="38">
        <f t="shared" si="11"/>
        <v>6.2833192812705493E-3</v>
      </c>
      <c r="AQ136" s="38">
        <f t="shared" si="11"/>
        <v>5.2447951328697829E-3</v>
      </c>
      <c r="AR136" s="38">
        <f t="shared" si="11"/>
        <v>7.9715057652743285E-3</v>
      </c>
      <c r="AS136" s="38">
        <f t="shared" si="11"/>
        <v>2.5933234353819326E-3</v>
      </c>
      <c r="AT136" s="38">
        <f t="shared" si="11"/>
        <v>5.2097217528010286E-3</v>
      </c>
      <c r="AU136" s="38">
        <f t="shared" si="11"/>
        <v>3.781569607009155E-3</v>
      </c>
      <c r="AV136" s="38">
        <f t="shared" si="11"/>
        <v>3.7671703639586378E-3</v>
      </c>
      <c r="AW136" s="38">
        <f t="shared" si="11"/>
        <v>4.1038641470881425E-3</v>
      </c>
      <c r="AX136" s="38">
        <f t="shared" si="11"/>
        <v>1.4587157837475185E-3</v>
      </c>
      <c r="AY136" s="38">
        <f t="shared" si="11"/>
        <v>3.5913910445875353E-3</v>
      </c>
      <c r="AZ136" s="38">
        <f t="shared" si="11"/>
        <v>3.4704365006229324E-3</v>
      </c>
      <c r="BA136" s="38">
        <f>(BE81-BE77)</f>
        <v>1.191383649556162E-2</v>
      </c>
      <c r="BB136" s="38">
        <f>(BF81-BF77)</f>
        <v>1.3959400017216749E-3</v>
      </c>
      <c r="BC136" s="38">
        <f>(BG81-BG77)</f>
        <v>1.828436894778233E-3</v>
      </c>
      <c r="BD136" s="38">
        <f>(BH81-BH77)</f>
        <v>8.4861883964032023E-3</v>
      </c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</row>
    <row r="137" spans="1:111" x14ac:dyDescent="0.25">
      <c r="A137" s="26" t="s">
        <v>643</v>
      </c>
      <c r="D137" s="38">
        <f>D13*$B$134</f>
        <v>1.0526491300133429E-3</v>
      </c>
      <c r="E137" s="38">
        <f t="shared" ref="E137:F137" si="12">E13*$B$134</f>
        <v>8.5445682034531736E-5</v>
      </c>
      <c r="F137" s="38">
        <f t="shared" si="12"/>
        <v>1.3547845560978148E-4</v>
      </c>
      <c r="G137" s="38">
        <f t="shared" ref="G137:AZ137" si="13">J13*$B$134</f>
        <v>8.4210468844013551E-4</v>
      </c>
      <c r="H137" s="38">
        <f t="shared" si="13"/>
        <v>2.3183922208882654E-4</v>
      </c>
      <c r="I137" s="38">
        <f t="shared" si="13"/>
        <v>4.1972494767334156E-4</v>
      </c>
      <c r="J137" s="38">
        <f t="shared" si="13"/>
        <v>2.9149746507289354E-4</v>
      </c>
      <c r="K137" s="38">
        <f t="shared" si="13"/>
        <v>1.5445910205128923E-4</v>
      </c>
      <c r="L137" s="38">
        <f t="shared" si="13"/>
        <v>4.6071708916792741E-4</v>
      </c>
      <c r="M137" s="38">
        <f t="shared" si="13"/>
        <v>2.4821830690917855E-4</v>
      </c>
      <c r="N137" s="38">
        <f t="shared" si="13"/>
        <v>1.724464822269461E-4</v>
      </c>
      <c r="O137" s="38">
        <f t="shared" si="13"/>
        <v>2.0721636210321401E-4</v>
      </c>
      <c r="P137" s="38">
        <f t="shared" si="13"/>
        <v>2.4096488090552957E-4</v>
      </c>
      <c r="Q137" s="38">
        <f t="shared" si="13"/>
        <v>4.5413011635047701E-4</v>
      </c>
      <c r="R137" s="38">
        <f t="shared" si="13"/>
        <v>6.3833216480084639E-4</v>
      </c>
      <c r="S137" s="38">
        <f t="shared" si="13"/>
        <v>1.5616111291850287E-4</v>
      </c>
      <c r="T137" s="38">
        <f t="shared" si="13"/>
        <v>3.2756677796549812E-4</v>
      </c>
      <c r="U137" s="38">
        <f t="shared" si="13"/>
        <v>1.6053426352361918E-4</v>
      </c>
      <c r="V137" s="38">
        <f t="shared" si="13"/>
        <v>3.2673020273422146E-4</v>
      </c>
      <c r="W137" s="38">
        <f t="shared" si="13"/>
        <v>5.0988873930274436E-4</v>
      </c>
      <c r="X137" s="38">
        <f t="shared" si="13"/>
        <v>2.2139081805829289E-4</v>
      </c>
      <c r="Y137" s="38">
        <f t="shared" si="13"/>
        <v>2.074560447820727E-4</v>
      </c>
      <c r="Z137" s="38">
        <f t="shared" si="13"/>
        <v>1.8689783925392753E-3</v>
      </c>
      <c r="AA137" s="38">
        <f t="shared" si="13"/>
        <v>2.7542288457086703E-3</v>
      </c>
      <c r="AB137" s="38">
        <f t="shared" si="13"/>
        <v>1.7689268260456129E-3</v>
      </c>
      <c r="AC137" s="38">
        <f t="shared" si="13"/>
        <v>3.4700782302360613E-3</v>
      </c>
      <c r="AD137" s="38">
        <f t="shared" si="13"/>
        <v>2.6039094724141426E-2</v>
      </c>
      <c r="AE137" s="38">
        <f t="shared" si="13"/>
        <v>6.5000310704569136E-3</v>
      </c>
      <c r="AF137" s="38">
        <f t="shared" si="13"/>
        <v>1.6180659780689867E-2</v>
      </c>
      <c r="AG137" s="38">
        <f t="shared" si="13"/>
        <v>1.1206256200772734E-4</v>
      </c>
      <c r="AH137" s="38">
        <f t="shared" si="13"/>
        <v>1.0099223695950663E-3</v>
      </c>
      <c r="AI137" s="38">
        <f t="shared" si="13"/>
        <v>7.2990809289775749E-3</v>
      </c>
      <c r="AJ137" s="38">
        <f t="shared" si="13"/>
        <v>1.0104458005395556E-2</v>
      </c>
      <c r="AK137" s="38">
        <f t="shared" si="13"/>
        <v>2.8902416547726049E-2</v>
      </c>
      <c r="AL137" s="38">
        <f t="shared" si="13"/>
        <v>2.4094806369623066E-3</v>
      </c>
      <c r="AM137" s="38">
        <f t="shared" si="13"/>
        <v>3.8479692290308628E-4</v>
      </c>
      <c r="AN137" s="38">
        <f t="shared" si="13"/>
        <v>8.4600427032527684E-4</v>
      </c>
      <c r="AO137" s="38">
        <f t="shared" si="13"/>
        <v>1.3896312306019824E-4</v>
      </c>
      <c r="AP137" s="38">
        <f t="shared" si="13"/>
        <v>5.5825026074696822E-4</v>
      </c>
      <c r="AQ137" s="38">
        <f t="shared" si="13"/>
        <v>5.2838979212305561E-4</v>
      </c>
      <c r="AR137" s="38">
        <f t="shared" si="13"/>
        <v>6.9476933799917685E-4</v>
      </c>
      <c r="AS137" s="38">
        <f t="shared" si="13"/>
        <v>3.075944516408198E-4</v>
      </c>
      <c r="AT137" s="38">
        <f t="shared" si="13"/>
        <v>7.8327512463683487E-4</v>
      </c>
      <c r="AU137" s="38">
        <f t="shared" si="13"/>
        <v>7.6835949468389062E-5</v>
      </c>
      <c r="AV137" s="38">
        <f t="shared" si="13"/>
        <v>5.3738328463098122E-4</v>
      </c>
      <c r="AW137" s="38">
        <f t="shared" si="13"/>
        <v>4.2056148152682873E-4</v>
      </c>
      <c r="AX137" s="38">
        <f t="shared" si="13"/>
        <v>5.2841910813028719E-4</v>
      </c>
      <c r="AY137" s="38">
        <f t="shared" si="13"/>
        <v>2.6181139712589644E-4</v>
      </c>
      <c r="AZ137" s="38">
        <f t="shared" si="13"/>
        <v>4.0508205309376682E-4</v>
      </c>
      <c r="BA137" s="38">
        <f>BE13*$B$134</f>
        <v>2.4837576457922665E-3</v>
      </c>
      <c r="BB137" s="38">
        <f>BF13*$B$134</f>
        <v>3.521522680470867E-4</v>
      </c>
      <c r="BC137" s="38">
        <f>BG13*$B$134</f>
        <v>6.7181792322252123E-4</v>
      </c>
      <c r="BD137" s="38">
        <f>BH13*$B$134</f>
        <v>7.0488795664218782E-3</v>
      </c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</row>
    <row r="138" spans="1:111" x14ac:dyDescent="0.25">
      <c r="A138" s="13" t="s">
        <v>642</v>
      </c>
      <c r="D138" s="38">
        <f>D73*$B$134</f>
        <v>2.4108539380422946E-3</v>
      </c>
      <c r="E138" s="38">
        <f t="shared" ref="E138:F138" si="14">E73*$B$134</f>
        <v>8.1004474647893162E-4</v>
      </c>
      <c r="F138" s="38">
        <f t="shared" si="14"/>
        <v>1.895983222228803E-3</v>
      </c>
      <c r="G138" s="38">
        <f t="shared" ref="G138:AZ138" si="15">J73*$B$134</f>
        <v>3.0556224194626881E-3</v>
      </c>
      <c r="H138" s="38">
        <f t="shared" si="15"/>
        <v>2.4984019176014158E-3</v>
      </c>
      <c r="I138" s="38">
        <f t="shared" si="15"/>
        <v>2.1712414480507744E-3</v>
      </c>
      <c r="J138" s="38">
        <f t="shared" si="15"/>
        <v>3.2332000372613571E-3</v>
      </c>
      <c r="K138" s="38">
        <f t="shared" si="15"/>
        <v>8.0403876346616873E-3</v>
      </c>
      <c r="L138" s="38">
        <f t="shared" si="15"/>
        <v>2.8595486686777494E-3</v>
      </c>
      <c r="M138" s="38">
        <f t="shared" si="15"/>
        <v>4.0084616388773395E-3</v>
      </c>
      <c r="N138" s="38">
        <f t="shared" si="15"/>
        <v>1.8808388872737752E-3</v>
      </c>
      <c r="O138" s="38">
        <f t="shared" si="15"/>
        <v>2.045328526699784E-3</v>
      </c>
      <c r="P138" s="38">
        <f t="shared" si="15"/>
        <v>3.08626461561757E-3</v>
      </c>
      <c r="Q138" s="38">
        <f t="shared" si="15"/>
        <v>2.3262189054903196E-3</v>
      </c>
      <c r="R138" s="38">
        <f t="shared" si="15"/>
        <v>1.9255771184238427E-3</v>
      </c>
      <c r="S138" s="38">
        <f t="shared" si="15"/>
        <v>1.8669135555580833E-3</v>
      </c>
      <c r="T138" s="38">
        <f t="shared" si="15"/>
        <v>2.7691929416814522E-3</v>
      </c>
      <c r="U138" s="38">
        <f t="shared" si="15"/>
        <v>1.2359110671382647E-3</v>
      </c>
      <c r="V138" s="38">
        <f t="shared" si="15"/>
        <v>2.0931408066675633E-3</v>
      </c>
      <c r="W138" s="38">
        <f t="shared" si="15"/>
        <v>2.3540549466494177E-3</v>
      </c>
      <c r="X138" s="38">
        <f t="shared" si="15"/>
        <v>4.9547016366922247E-3</v>
      </c>
      <c r="Y138" s="38">
        <f t="shared" si="15"/>
        <v>2.3264446455994806E-3</v>
      </c>
      <c r="Z138" s="38">
        <f t="shared" si="15"/>
        <v>1.2782364698182136E-2</v>
      </c>
      <c r="AA138" s="38">
        <f t="shared" si="15"/>
        <v>4.982868310220088E-3</v>
      </c>
      <c r="AB138" s="38">
        <f t="shared" si="15"/>
        <v>2.5102514531407999E-3</v>
      </c>
      <c r="AC138" s="38">
        <f t="shared" si="15"/>
        <v>5.8518601259078106E-3</v>
      </c>
      <c r="AD138" s="38">
        <f t="shared" si="15"/>
        <v>8.1399497437026173E-3</v>
      </c>
      <c r="AE138" s="38">
        <f t="shared" si="15"/>
        <v>7.3389907666970497E-3</v>
      </c>
      <c r="AF138" s="38">
        <f t="shared" si="15"/>
        <v>4.019902541441034E-3</v>
      </c>
      <c r="AG138" s="38">
        <f t="shared" si="15"/>
        <v>4.094994955017933E-3</v>
      </c>
      <c r="AH138" s="38">
        <f t="shared" si="15"/>
        <v>4.9272440973502822E-3</v>
      </c>
      <c r="AI138" s="38">
        <f t="shared" si="15"/>
        <v>3.926365454740852E-3</v>
      </c>
      <c r="AJ138" s="38">
        <f t="shared" si="15"/>
        <v>5.9333612273612946E-3</v>
      </c>
      <c r="AK138" s="38">
        <f t="shared" si="15"/>
        <v>1.0303437343879363E-2</v>
      </c>
      <c r="AL138" s="38">
        <f t="shared" si="15"/>
        <v>7.479721715520922E-3</v>
      </c>
      <c r="AM138" s="38">
        <f t="shared" si="15"/>
        <v>6.6296400324094206E-3</v>
      </c>
      <c r="AN138" s="38">
        <f t="shared" si="15"/>
        <v>4.9891592860874341E-3</v>
      </c>
      <c r="AO138" s="38">
        <f t="shared" si="15"/>
        <v>2.1933857891768341E-3</v>
      </c>
      <c r="AP138" s="38">
        <f t="shared" si="15"/>
        <v>4.1516817652732536E-3</v>
      </c>
      <c r="AQ138" s="38">
        <f t="shared" si="15"/>
        <v>3.8235568375048871E-3</v>
      </c>
      <c r="AR138" s="38">
        <f t="shared" si="15"/>
        <v>4.7972076514812695E-3</v>
      </c>
      <c r="AS138" s="38">
        <f t="shared" si="15"/>
        <v>1.695743625701164E-3</v>
      </c>
      <c r="AT138" s="38">
        <f t="shared" si="15"/>
        <v>3.5977842128651614E-3</v>
      </c>
      <c r="AU138" s="38">
        <f t="shared" si="15"/>
        <v>2.5361494084901823E-3</v>
      </c>
      <c r="AV138" s="38">
        <f t="shared" si="15"/>
        <v>2.0779014163796743E-3</v>
      </c>
      <c r="AW138" s="38">
        <f t="shared" si="15"/>
        <v>2.3801417136295193E-3</v>
      </c>
      <c r="AX138" s="38">
        <f t="shared" si="15"/>
        <v>9.4930294734116532E-4</v>
      </c>
      <c r="AY138" s="38">
        <f t="shared" si="15"/>
        <v>2.4751506380008797E-3</v>
      </c>
      <c r="AZ138" s="38">
        <f t="shared" si="15"/>
        <v>1.7775505456324619E-3</v>
      </c>
      <c r="BA138" s="38">
        <f>BE73*$B$134</f>
        <v>9.3896787771197178E-3</v>
      </c>
      <c r="BB138" s="38">
        <f>BF73*$B$134</f>
        <v>1.3962892683327855E-3</v>
      </c>
      <c r="BC138" s="38">
        <f>BG73*$B$134</f>
        <v>4.9667483149191255E-4</v>
      </c>
      <c r="BD138" s="38">
        <f>BH73*$B$134</f>
        <v>1.6726996375464483E-3</v>
      </c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</row>
    <row r="139" spans="1:111" x14ac:dyDescent="0.25">
      <c r="A139" t="s">
        <v>748</v>
      </c>
      <c r="D139" s="38">
        <f>SUM('embodied - lab endog'!D135:D138)-SUM(embodied!D135:D138)</f>
        <v>4.1606531358796411E-3</v>
      </c>
      <c r="E139" s="38">
        <f>SUM('embodied - lab endog'!E135:E138)-SUM(embodied!E135:E138)</f>
        <v>5.5732520861226029E-3</v>
      </c>
      <c r="F139" s="38">
        <f>SUM('embodied - lab endog'!F135:F138)-SUM(embodied!F135:F138)</f>
        <v>5.3402313124318087E-3</v>
      </c>
      <c r="G139" s="38">
        <f>SUM('embodied - lab endog'!G135:G138)-SUM(embodied!G135:G138)</f>
        <v>4.8868319423764281E-3</v>
      </c>
      <c r="H139" s="38">
        <f>SUM('embodied - lab endog'!H135:H138)-SUM(embodied!H135:H138)</f>
        <v>6.8703481097869123E-3</v>
      </c>
      <c r="I139" s="38">
        <f>SUM('embodied - lab endog'!I135:I138)-SUM(embodied!I135:I138)</f>
        <v>6.1107155104031009E-3</v>
      </c>
      <c r="J139" s="38">
        <f>SUM('embodied - lab endog'!J135:J138)-SUM(embodied!J135:J138)</f>
        <v>6.28500115272497E-3</v>
      </c>
      <c r="K139" s="38">
        <f>SUM('embodied - lab endog'!K135:K138)-SUM(embodied!K135:K138)</f>
        <v>4.0147105466127389E-3</v>
      </c>
      <c r="L139" s="38">
        <f>SUM('embodied - lab endog'!L135:L138)-SUM(embodied!L135:L138)</f>
        <v>4.7064569170965388E-3</v>
      </c>
      <c r="M139" s="38">
        <f>SUM('embodied - lab endog'!M135:M138)-SUM(embodied!M135:M138)</f>
        <v>4.7791183181708254E-3</v>
      </c>
      <c r="N139" s="38">
        <f>SUM('embodied - lab endog'!N135:N138)-SUM(embodied!N135:N138)</f>
        <v>7.2448464906883139E-3</v>
      </c>
      <c r="O139" s="38">
        <f>SUM('embodied - lab endog'!O135:O138)-SUM(embodied!O135:O138)</f>
        <v>6.1138534179045485E-3</v>
      </c>
      <c r="P139" s="38">
        <f>SUM('embodied - lab endog'!P135:P138)-SUM(embodied!P135:P138)</f>
        <v>4.6249551143943274E-3</v>
      </c>
      <c r="Q139" s="38">
        <f>SUM('embodied - lab endog'!Q135:Q138)-SUM(embodied!Q135:Q138)</f>
        <v>4.8446978397149038E-3</v>
      </c>
      <c r="R139" s="38">
        <f>SUM('embodied - lab endog'!R135:R138)-SUM(embodied!R135:R138)</f>
        <v>4.7193807652220129E-3</v>
      </c>
      <c r="S139" s="38">
        <f>SUM('embodied - lab endog'!S135:S138)-SUM(embodied!S135:S138)</f>
        <v>6.0947151805592278E-3</v>
      </c>
      <c r="T139" s="38">
        <f>SUM('embodied - lab endog'!T135:T138)-SUM(embodied!T135:T138)</f>
        <v>6.0925718058580658E-3</v>
      </c>
      <c r="U139" s="38">
        <f>SUM('embodied - lab endog'!U135:U138)-SUM(embodied!U135:U138)</f>
        <v>6.5960054590476266E-3</v>
      </c>
      <c r="V139" s="38">
        <f>SUM('embodied - lab endog'!V135:V138)-SUM(embodied!V135:V138)</f>
        <v>7.054512213575833E-3</v>
      </c>
      <c r="W139" s="38">
        <f>SUM('embodied - lab endog'!W135:W138)-SUM(embodied!W135:W138)</f>
        <v>5.6973422674171346E-3</v>
      </c>
      <c r="X139" s="38">
        <f>SUM('embodied - lab endog'!X135:X138)-SUM(embodied!X135:X138)</f>
        <v>5.3199894217646204E-3</v>
      </c>
      <c r="Y139" s="38">
        <f>SUM('embodied - lab endog'!Y135:Y138)-SUM(embodied!Y135:Y138)</f>
        <v>6.0500244603668759E-3</v>
      </c>
      <c r="Z139" s="38">
        <f>SUM('embodied - lab endog'!Z135:Z138)-SUM(embodied!Z135:Z138)</f>
        <v>1.3874926784809838E-3</v>
      </c>
      <c r="AA139" s="38">
        <f>SUM('embodied - lab endog'!AA135:AA138)-SUM(embodied!AA135:AA138)</f>
        <v>7.0756035937352239E-3</v>
      </c>
      <c r="AB139" s="38">
        <f>SUM('embodied - lab endog'!AB135:AB138)-SUM(embodied!AB135:AB138)</f>
        <v>6.1344495582943033E-3</v>
      </c>
      <c r="AC139" s="38">
        <f>SUM('embodied - lab endog'!AC135:AC138)-SUM(embodied!AC135:AC138)</f>
        <v>4.5254555359880155E-3</v>
      </c>
      <c r="AD139" s="38">
        <f>SUM('embodied - lab endog'!AD135:AD138)-SUM(embodied!AD135:AD138)</f>
        <v>4.0443823120419053E-3</v>
      </c>
      <c r="AE139" s="38">
        <f>SUM('embodied - lab endog'!AE135:AE138)-SUM(embodied!AE135:AE138)</f>
        <v>3.9372846088259889E-3</v>
      </c>
      <c r="AF139" s="38">
        <f>SUM('embodied - lab endog'!AF135:AF138)-SUM(embodied!AF135:AF138)</f>
        <v>5.3330911478729898E-3</v>
      </c>
      <c r="AG139" s="38">
        <f>SUM('embodied - lab endog'!AG135:AG138)-SUM(embodied!AG135:AG138)</f>
        <v>4.8456987800856999E-3</v>
      </c>
      <c r="AH139" s="38">
        <f>SUM('embodied - lab endog'!AH135:AH138)-SUM(embodied!AH135:AH138)</f>
        <v>5.5860167666510925E-3</v>
      </c>
      <c r="AI139" s="38">
        <f>SUM('embodied - lab endog'!AI135:AI138)-SUM(embodied!AI135:AI138)</f>
        <v>5.9271964631813362E-3</v>
      </c>
      <c r="AJ139" s="38">
        <f>SUM('embodied - lab endog'!AJ135:AJ138)-SUM(embodied!AJ135:AJ138)</f>
        <v>6.2276999102177655E-3</v>
      </c>
      <c r="AK139" s="38">
        <f>SUM('embodied - lab endog'!AK135:AK138)-SUM(embodied!AK135:AK138)</f>
        <v>5.0089547965015135E-3</v>
      </c>
      <c r="AL139" s="38">
        <f>SUM('embodied - lab endog'!AL135:AL138)-SUM(embodied!AL135:AL138)</f>
        <v>3.8799518618717714E-3</v>
      </c>
      <c r="AM139" s="38">
        <f>SUM('embodied - lab endog'!AM135:AM138)-SUM(embodied!AM135:AM138)</f>
        <v>6.952330539061722E-3</v>
      </c>
      <c r="AN139" s="38">
        <f>SUM('embodied - lab endog'!AN135:AN138)-SUM(embodied!AN135:AN138)</f>
        <v>6.7293502539470113E-3</v>
      </c>
      <c r="AO139" s="38">
        <f>SUM('embodied - lab endog'!AO135:AO138)-SUM(embodied!AO135:AO138)</f>
        <v>7.309993731325461E-3</v>
      </c>
      <c r="AP139" s="38">
        <f>SUM('embodied - lab endog'!AP135:AP138)-SUM(embodied!AP135:AP138)</f>
        <v>5.886068274114354E-3</v>
      </c>
      <c r="AQ139" s="38">
        <f>SUM('embodied - lab endog'!AQ135:AQ138)-SUM(embodied!AQ135:AQ138)</f>
        <v>5.2073481559880216E-3</v>
      </c>
      <c r="AR139" s="38">
        <f>SUM('embodied - lab endog'!AR135:AR138)-SUM(embodied!AR135:AR138)</f>
        <v>4.3603917567681325E-3</v>
      </c>
      <c r="AS139" s="38">
        <f>SUM('embodied - lab endog'!AS135:AS138)-SUM(embodied!AS135:AS138)</f>
        <v>7.1949343166618634E-3</v>
      </c>
      <c r="AT139" s="38">
        <f>SUM('embodied - lab endog'!AT135:AT138)-SUM(embodied!AT135:AT138)</f>
        <v>5.4791186585816925E-3</v>
      </c>
      <c r="AU139" s="38">
        <f>SUM('embodied - lab endog'!AU135:AU138)-SUM(embodied!AU135:AU138)</f>
        <v>5.7190298862737181E-3</v>
      </c>
      <c r="AV139" s="38">
        <f>SUM('embodied - lab endog'!AV135:AV138)-SUM(embodied!AV135:AV138)</f>
        <v>7.350173734281075E-3</v>
      </c>
      <c r="AW139" s="38">
        <f>SUM('embodied - lab endog'!AW135:AW138)-SUM(embodied!AW135:AW138)</f>
        <v>6.5036472666437188E-3</v>
      </c>
      <c r="AX139" s="38">
        <f>SUM('embodied - lab endog'!AX135:AX138)-SUM(embodied!AX135:AX138)</f>
        <v>7.0923523478444838E-3</v>
      </c>
      <c r="AY139" s="38">
        <f>SUM('embodied - lab endog'!AY135:AY138)-SUM(embodied!AY135:AY138)</f>
        <v>6.4180168920358761E-3</v>
      </c>
      <c r="AZ139" s="38">
        <f>SUM('embodied - lab endog'!AZ135:AZ138)-SUM(embodied!AZ135:AZ138)</f>
        <v>6.1576150661758963E-3</v>
      </c>
      <c r="BA139" s="38">
        <f>SUM('embodied - lab endog'!BA135:BA138)-SUM(embodied!BA135:BA138)</f>
        <v>3.3458272262166869E-3</v>
      </c>
      <c r="BB139" s="38">
        <f>SUM('embodied - lab endog'!BB135:BB138)-SUM(embodied!BB135:BB138)</f>
        <v>3.8655059831466127E-3</v>
      </c>
      <c r="BC139" s="38">
        <f>SUM('embodied - lab endog'!BC135:BC138)-SUM(embodied!BC135:BC138)</f>
        <v>2.8675818837513647E-3</v>
      </c>
      <c r="BD139" s="38">
        <f>SUM('embodied - lab endog'!BD135:BD138)-SUM(embodied!BD135:BD138)</f>
        <v>5.9036816913625861E-3</v>
      </c>
    </row>
    <row r="140" spans="1:111" x14ac:dyDescent="0.25">
      <c r="D140" s="38">
        <f>SUM(D135:D139)</f>
        <v>1.7576609995929058E-2</v>
      </c>
      <c r="E140" s="38">
        <f t="shared" ref="E140:BD140" si="16">SUM(E135:E139)</f>
        <v>8.7946271485445562E-3</v>
      </c>
      <c r="F140" s="38">
        <f t="shared" si="16"/>
        <v>1.3219328709089056E-2</v>
      </c>
      <c r="G140" s="38">
        <f t="shared" si="16"/>
        <v>2.9505221021063725E-2</v>
      </c>
      <c r="H140" s="38">
        <f t="shared" si="16"/>
        <v>1.7008502641059388E-2</v>
      </c>
      <c r="I140" s="38">
        <f t="shared" si="16"/>
        <v>1.8770106740991825E-2</v>
      </c>
      <c r="J140" s="38">
        <f t="shared" si="16"/>
        <v>2.1596354513928617E-2</v>
      </c>
      <c r="K140" s="38">
        <f t="shared" si="16"/>
        <v>4.2629625540843048E-2</v>
      </c>
      <c r="L140" s="38">
        <f t="shared" si="16"/>
        <v>2.1045427663189939E-2</v>
      </c>
      <c r="M140" s="38">
        <f t="shared" si="16"/>
        <v>2.2305991526964112E-2</v>
      </c>
      <c r="N140" s="38">
        <f t="shared" si="16"/>
        <v>2.0592927976256458E-2</v>
      </c>
      <c r="O140" s="38">
        <f t="shared" si="16"/>
        <v>1.8321148305111092E-2</v>
      </c>
      <c r="P140" s="38">
        <f t="shared" si="16"/>
        <v>1.9967200324466465E-2</v>
      </c>
      <c r="Q140" s="38">
        <f t="shared" si="16"/>
        <v>2.1119403700054995E-2</v>
      </c>
      <c r="R140" s="38">
        <f t="shared" si="16"/>
        <v>1.6081402105133057E-2</v>
      </c>
      <c r="S140" s="38">
        <f t="shared" si="16"/>
        <v>1.88073218511913E-2</v>
      </c>
      <c r="T140" s="38">
        <f t="shared" si="16"/>
        <v>2.3197694842554028E-2</v>
      </c>
      <c r="U140" s="38">
        <f t="shared" si="16"/>
        <v>1.544456853134085E-2</v>
      </c>
      <c r="V140" s="38">
        <f t="shared" si="16"/>
        <v>1.7975377671702319E-2</v>
      </c>
      <c r="W140" s="38">
        <f t="shared" si="16"/>
        <v>2.7549956136236876E-2</v>
      </c>
      <c r="X140" s="38">
        <f t="shared" si="16"/>
        <v>4.434963098048781E-2</v>
      </c>
      <c r="Y140" s="38">
        <f t="shared" si="16"/>
        <v>1.9657155838981907E-2</v>
      </c>
      <c r="Z140" s="38">
        <f t="shared" si="16"/>
        <v>7.5067836487684683E-2</v>
      </c>
      <c r="AA140" s="38">
        <f t="shared" si="16"/>
        <v>3.7354312436380745E-2</v>
      </c>
      <c r="AB140" s="38">
        <f t="shared" si="16"/>
        <v>2.3542743559662897E-2</v>
      </c>
      <c r="AC140" s="38">
        <f t="shared" si="16"/>
        <v>4.0876752914575772E-2</v>
      </c>
      <c r="AD140" s="38">
        <f t="shared" si="16"/>
        <v>0.14359045679885782</v>
      </c>
      <c r="AE140" s="38">
        <f t="shared" si="16"/>
        <v>6.263729711088159E-2</v>
      </c>
      <c r="AF140" s="38">
        <f t="shared" si="16"/>
        <v>8.8586759252358843E-2</v>
      </c>
      <c r="AG140" s="38">
        <f t="shared" si="16"/>
        <v>2.1316574726009438E-2</v>
      </c>
      <c r="AH140" s="38">
        <f t="shared" si="16"/>
        <v>3.2433274726445707E-2</v>
      </c>
      <c r="AI140" s="38">
        <f t="shared" si="16"/>
        <v>0.12104890920716165</v>
      </c>
      <c r="AJ140" s="38">
        <f t="shared" si="16"/>
        <v>8.0622385059684734E-2</v>
      </c>
      <c r="AK140" s="38">
        <f t="shared" si="16"/>
        <v>0.12192786516911799</v>
      </c>
      <c r="AL140" s="38">
        <f t="shared" si="16"/>
        <v>3.4805503315610054E-2</v>
      </c>
      <c r="AM140" s="38">
        <f t="shared" si="16"/>
        <v>2.5730362505752759E-2</v>
      </c>
      <c r="AN140" s="38">
        <f t="shared" si="16"/>
        <v>2.5457528286327972E-2</v>
      </c>
      <c r="AO140" s="38">
        <f t="shared" si="16"/>
        <v>1.3948201540950493E-2</v>
      </c>
      <c r="AP140" s="38">
        <f t="shared" si="16"/>
        <v>1.914355864984333E-2</v>
      </c>
      <c r="AQ140" s="38">
        <f t="shared" si="16"/>
        <v>1.681262256714279E-2</v>
      </c>
      <c r="AR140" s="38">
        <f t="shared" si="16"/>
        <v>2.1681791691875389E-2</v>
      </c>
      <c r="AS140" s="38">
        <f t="shared" si="16"/>
        <v>1.7041943426280411E-2</v>
      </c>
      <c r="AT140" s="38">
        <f t="shared" si="16"/>
        <v>1.8722649922714666E-2</v>
      </c>
      <c r="AU140" s="38">
        <f t="shared" si="16"/>
        <v>1.5238741908848635E-2</v>
      </c>
      <c r="AV140" s="38">
        <f t="shared" si="16"/>
        <v>2.0482622638775105E-2</v>
      </c>
      <c r="AW140" s="38">
        <f t="shared" si="16"/>
        <v>1.7782184231640498E-2</v>
      </c>
      <c r="AX140" s="38">
        <f t="shared" si="16"/>
        <v>1.1729421502911527E-2</v>
      </c>
      <c r="AY140" s="38">
        <f t="shared" si="16"/>
        <v>1.4044964355193699E-2</v>
      </c>
      <c r="AZ140" s="38">
        <f t="shared" si="16"/>
        <v>1.3761952229720197E-2</v>
      </c>
      <c r="BA140" s="38">
        <f t="shared" si="16"/>
        <v>4.676351995008559E-2</v>
      </c>
      <c r="BB140" s="38">
        <f t="shared" si="16"/>
        <v>1.1645990687336823E-2</v>
      </c>
      <c r="BC140" s="38">
        <f t="shared" si="16"/>
        <v>2.5208335397038633E-2</v>
      </c>
      <c r="BD140" s="38">
        <f t="shared" si="16"/>
        <v>0.12811357418889571</v>
      </c>
    </row>
    <row r="141" spans="1:111" ht="45" x14ac:dyDescent="0.25">
      <c r="A141" s="10" t="s">
        <v>643</v>
      </c>
      <c r="B141" s="3" t="s">
        <v>114</v>
      </c>
      <c r="C141" s="3" t="s">
        <v>115</v>
      </c>
      <c r="D141" s="3" t="s">
        <v>116</v>
      </c>
      <c r="E141" s="3" t="s">
        <v>594</v>
      </c>
      <c r="F141" s="3" t="s">
        <v>118</v>
      </c>
      <c r="G141" s="3" t="s">
        <v>119</v>
      </c>
      <c r="H141" s="3" t="s">
        <v>120</v>
      </c>
      <c r="I141" s="3" t="s">
        <v>121</v>
      </c>
      <c r="J141" s="3" t="s">
        <v>122</v>
      </c>
      <c r="L141" s="3" t="s">
        <v>117</v>
      </c>
      <c r="N141" s="37" t="s">
        <v>641</v>
      </c>
    </row>
    <row r="142" spans="1:111" x14ac:dyDescent="0.25">
      <c r="A142">
        <v>2020</v>
      </c>
      <c r="B142" s="21">
        <f>DL10*$N142/DL$126</f>
        <v>4.0477410692411914E-3</v>
      </c>
      <c r="C142" s="21">
        <f t="shared" ref="C142:J145" si="17">DM10*$N142/DM$126</f>
        <v>3.6292063474532648E-4</v>
      </c>
      <c r="D142" s="21">
        <f t="shared" si="17"/>
        <v>6.5175059177987574E-4</v>
      </c>
      <c r="E142" s="21">
        <f>DU10*$N142/DU$126</f>
        <v>1.2688769906271958E-2</v>
      </c>
      <c r="F142" s="21">
        <f t="shared" si="17"/>
        <v>2.0825200855167534E-3</v>
      </c>
      <c r="G142" s="21">
        <f t="shared" si="17"/>
        <v>1.5662685449805435E-3</v>
      </c>
      <c r="H142" s="21">
        <f t="shared" si="17"/>
        <v>8.5480490592173099E-4</v>
      </c>
      <c r="I142" s="21">
        <f t="shared" si="17"/>
        <v>2.7321300594377114E-3</v>
      </c>
      <c r="J142" s="21">
        <f t="shared" si="17"/>
        <v>2.4172933710395563E-3</v>
      </c>
      <c r="L142" s="21">
        <f>DO10*$N142/DO$126</f>
        <v>1.469873632135618E-2</v>
      </c>
      <c r="N142" s="35">
        <f>Costs!$G$2</f>
        <v>104</v>
      </c>
    </row>
    <row r="143" spans="1:111" x14ac:dyDescent="0.25">
      <c r="A143">
        <v>2030</v>
      </c>
      <c r="B143" s="21">
        <f t="shared" ref="B143:B145" si="18">DL11*$N143/DL$126</f>
        <v>2.6254930353151341E-3</v>
      </c>
      <c r="C143" s="21">
        <f t="shared" si="17"/>
        <v>2.3029347088135302E-4</v>
      </c>
      <c r="D143" s="21">
        <f t="shared" si="17"/>
        <v>4.2453228318697797E-4</v>
      </c>
      <c r="E143" s="21">
        <f>DU11*$N143/DU$126</f>
        <v>8.2568888892323514E-3</v>
      </c>
      <c r="F143" s="21">
        <f t="shared" si="17"/>
        <v>1.3339396763515068E-3</v>
      </c>
      <c r="G143" s="21">
        <f t="shared" si="17"/>
        <v>9.9596827339820432E-4</v>
      </c>
      <c r="H143" s="21">
        <f t="shared" si="17"/>
        <v>5.7624347856175917E-4</v>
      </c>
      <c r="I143" s="21">
        <f t="shared" si="17"/>
        <v>1.8717541139744221E-3</v>
      </c>
      <c r="J143" s="21">
        <f t="shared" si="17"/>
        <v>1.6845218269106361E-3</v>
      </c>
      <c r="L143" s="21">
        <f>DO11*$N143/DO$126</f>
        <v>9.250662598049934E-3</v>
      </c>
      <c r="N143" s="35">
        <f>Costs!$G$12</f>
        <v>121</v>
      </c>
    </row>
    <row r="144" spans="1:111" x14ac:dyDescent="0.25">
      <c r="A144">
        <v>2040</v>
      </c>
      <c r="B144" s="21">
        <f t="shared" si="18"/>
        <v>1.0018280773800951E-3</v>
      </c>
      <c r="C144" s="21">
        <f t="shared" si="17"/>
        <v>8.4290275042320104E-5</v>
      </c>
      <c r="D144" s="21">
        <f t="shared" si="17"/>
        <v>2.9876082569327408E-4</v>
      </c>
      <c r="E144" s="21">
        <f>DU12*$N144/DU$126</f>
        <v>2.9623696909147372E-3</v>
      </c>
      <c r="F144" s="21">
        <f t="shared" si="17"/>
        <v>6.1928169207929931E-4</v>
      </c>
      <c r="G144" s="21">
        <f t="shared" si="17"/>
        <v>4.5319414394495288E-4</v>
      </c>
      <c r="H144" s="21">
        <f t="shared" si="17"/>
        <v>3.6430114278094812E-4</v>
      </c>
      <c r="I144" s="21">
        <f t="shared" si="17"/>
        <v>1.0248435247500966E-3</v>
      </c>
      <c r="J144" s="21">
        <f t="shared" si="17"/>
        <v>1.6171499853323478E-3</v>
      </c>
      <c r="L144" s="21">
        <f>DO12*$N144/DO$126</f>
        <v>5.6018783653401785E-3</v>
      </c>
      <c r="N144" s="35">
        <f>Costs!$G$22</f>
        <v>234</v>
      </c>
    </row>
    <row r="145" spans="1:14" x14ac:dyDescent="0.25">
      <c r="A145">
        <v>2050</v>
      </c>
      <c r="B145" s="21">
        <f t="shared" si="18"/>
        <v>2.5239215345346591E-4</v>
      </c>
      <c r="C145" s="21">
        <f t="shared" si="17"/>
        <v>2.5498181001618667E-5</v>
      </c>
      <c r="D145" s="21">
        <f t="shared" si="17"/>
        <v>8.3099087271571438E-5</v>
      </c>
      <c r="E145" s="21">
        <f>DU13*$N145/DU$126</f>
        <v>5.7652865894302924E-4</v>
      </c>
      <c r="F145" s="21">
        <f t="shared" si="17"/>
        <v>2.7409554113885088E-4</v>
      </c>
      <c r="G145" s="21">
        <f t="shared" si="17"/>
        <v>2.1319258755211556E-4</v>
      </c>
      <c r="H145" s="21">
        <f t="shared" si="17"/>
        <v>8.8253621005865827E-5</v>
      </c>
      <c r="I145" s="21">
        <f t="shared" si="17"/>
        <v>1.9027489553522151E-4</v>
      </c>
      <c r="J145" s="21">
        <f t="shared" si="17"/>
        <v>2.7190422314689121E-4</v>
      </c>
      <c r="L145" s="21">
        <f>DO13*$N145/DO$126</f>
        <v>2.0264590341885027E-3</v>
      </c>
      <c r="N145" s="35">
        <f>Costs!$G$32</f>
        <v>346</v>
      </c>
    </row>
    <row r="147" spans="1:14" x14ac:dyDescent="0.25">
      <c r="A147" t="s">
        <v>642</v>
      </c>
    </row>
    <row r="148" spans="1:14" x14ac:dyDescent="0.25">
      <c r="A148">
        <v>2020</v>
      </c>
      <c r="B148" s="21">
        <f>DL70*$N142/DL$126</f>
        <v>1.341557433210791E-2</v>
      </c>
      <c r="C148" s="21">
        <f t="shared" ref="C148:J151" si="19">DM70*$N142/DM$126</f>
        <v>2.9079658038235787E-2</v>
      </c>
      <c r="D148" s="21">
        <f t="shared" si="19"/>
        <v>1.2111908097214327E-3</v>
      </c>
      <c r="E148" s="21">
        <f>DU70*$N142/DU$126</f>
        <v>3.9841797600729369E-3</v>
      </c>
      <c r="F148" s="21">
        <f t="shared" si="19"/>
        <v>3.011418958292671E-2</v>
      </c>
      <c r="G148" s="21">
        <f t="shared" si="19"/>
        <v>1.6161889800480118E-2</v>
      </c>
      <c r="H148" s="21">
        <f t="shared" si="19"/>
        <v>3.6322250471618094E-3</v>
      </c>
      <c r="I148" s="21">
        <f t="shared" si="19"/>
        <v>1.9610072608808156E-2</v>
      </c>
      <c r="J148" s="21">
        <f t="shared" si="19"/>
        <v>6.3404908322170772E-3</v>
      </c>
      <c r="L148" s="21">
        <f>DO70*$N142/DO$126</f>
        <v>2.5738151679883584E-2</v>
      </c>
    </row>
    <row r="149" spans="1:14" x14ac:dyDescent="0.25">
      <c r="A149">
        <v>2030</v>
      </c>
      <c r="B149" s="21">
        <f t="shared" ref="B149:B151" si="20">DL71*$N143/DL$126</f>
        <v>8.6028626643196958E-3</v>
      </c>
      <c r="C149" s="21">
        <f t="shared" si="19"/>
        <v>1.8749478356016532E-2</v>
      </c>
      <c r="D149" s="21">
        <f t="shared" si="19"/>
        <v>7.760295079774635E-4</v>
      </c>
      <c r="E149" s="21">
        <f>DU71*$N143/DU$126</f>
        <v>2.8333516351149103E-3</v>
      </c>
      <c r="F149" s="21">
        <f t="shared" si="19"/>
        <v>1.9791212261150593E-2</v>
      </c>
      <c r="G149" s="21">
        <f t="shared" si="19"/>
        <v>1.0664504972621275E-2</v>
      </c>
      <c r="H149" s="21">
        <f t="shared" si="19"/>
        <v>2.3369529964230736E-3</v>
      </c>
      <c r="I149" s="21">
        <f t="shared" si="19"/>
        <v>1.1961448919256748E-2</v>
      </c>
      <c r="J149" s="21">
        <f t="shared" si="19"/>
        <v>4.1942507158733953E-3</v>
      </c>
      <c r="L149" s="21">
        <f>DO71*$N143/DO$126</f>
        <v>1.6653688717717441E-2</v>
      </c>
    </row>
    <row r="150" spans="1:14" x14ac:dyDescent="0.25">
      <c r="A150">
        <v>2040</v>
      </c>
      <c r="B150" s="21">
        <f t="shared" si="20"/>
        <v>5.5788094648760453E-3</v>
      </c>
      <c r="C150" s="21">
        <f t="shared" si="19"/>
        <v>1.1066140916979803E-2</v>
      </c>
      <c r="D150" s="21">
        <f t="shared" si="19"/>
        <v>5.7417232617149917E-4</v>
      </c>
      <c r="E150" s="21">
        <f>DU72*$N144/DU$126</f>
        <v>3.3877728549706089E-3</v>
      </c>
      <c r="F150" s="21">
        <f t="shared" si="19"/>
        <v>1.2451672943563669E-2</v>
      </c>
      <c r="G150" s="21">
        <f t="shared" si="19"/>
        <v>6.7705736650403399E-3</v>
      </c>
      <c r="H150" s="21">
        <f t="shared" si="19"/>
        <v>1.6945946492014292E-3</v>
      </c>
      <c r="I150" s="21">
        <f t="shared" si="19"/>
        <v>8.9754945024068042E-3</v>
      </c>
      <c r="J150" s="21">
        <f t="shared" si="19"/>
        <v>2.7611083927974009E-3</v>
      </c>
      <c r="L150" s="21">
        <f>DO72*$N144/DO$126</f>
        <v>1.8998163237463707E-2</v>
      </c>
    </row>
    <row r="151" spans="1:14" x14ac:dyDescent="0.25">
      <c r="A151">
        <v>2050</v>
      </c>
      <c r="B151" s="21">
        <f t="shared" si="20"/>
        <v>3.0070519131026171E-3</v>
      </c>
      <c r="C151" s="21">
        <f t="shared" si="19"/>
        <v>6.5174906873582362E-3</v>
      </c>
      <c r="D151" s="21">
        <f t="shared" si="19"/>
        <v>3.7085027676448404E-4</v>
      </c>
      <c r="E151" s="21">
        <f>DU73*$N145/DU$126</f>
        <v>1.1609604673280315E-3</v>
      </c>
      <c r="F151" s="21">
        <f t="shared" si="19"/>
        <v>7.8867993165773823E-3</v>
      </c>
      <c r="G151" s="21">
        <f t="shared" si="19"/>
        <v>4.4965846651021319E-3</v>
      </c>
      <c r="H151" s="21">
        <f t="shared" si="19"/>
        <v>1.0148968526349834E-3</v>
      </c>
      <c r="I151" s="21">
        <f t="shared" si="19"/>
        <v>3.6597850206454173E-3</v>
      </c>
      <c r="J151" s="21">
        <f t="shared" si="19"/>
        <v>1.8234737721362817E-3</v>
      </c>
      <c r="L151" s="21">
        <f>DO73*$N145/DO$126</f>
        <v>1.5957916065680113E-2</v>
      </c>
    </row>
    <row r="154" spans="1:14" ht="45" x14ac:dyDescent="0.25">
      <c r="A154" s="10" t="s">
        <v>644</v>
      </c>
      <c r="B154" s="3" t="s">
        <v>114</v>
      </c>
      <c r="C154" s="3" t="s">
        <v>115</v>
      </c>
      <c r="D154" s="3" t="s">
        <v>116</v>
      </c>
      <c r="E154" s="3" t="s">
        <v>594</v>
      </c>
      <c r="F154" s="3" t="s">
        <v>118</v>
      </c>
      <c r="G154" s="3" t="s">
        <v>119</v>
      </c>
      <c r="H154" s="3" t="s">
        <v>120</v>
      </c>
      <c r="I154" s="3" t="s">
        <v>121</v>
      </c>
      <c r="J154" s="3" t="s">
        <v>122</v>
      </c>
      <c r="L154" s="3" t="s">
        <v>117</v>
      </c>
    </row>
    <row r="155" spans="1:14" x14ac:dyDescent="0.25">
      <c r="A155">
        <v>2020</v>
      </c>
      <c r="B155" s="21">
        <f>(DL18-DL14)/DL$126</f>
        <v>0</v>
      </c>
      <c r="C155" s="21">
        <f t="shared" ref="B155:D158" si="21">(DM18-DM14)/DM$126</f>
        <v>0</v>
      </c>
      <c r="D155" s="21">
        <f t="shared" si="21"/>
        <v>0</v>
      </c>
      <c r="E155" s="21">
        <f>(DU18-DU14)/DU$126</f>
        <v>0</v>
      </c>
      <c r="F155" s="21">
        <f t="shared" ref="F155:J158" si="22">(DP18-DP14)/DP$126</f>
        <v>0</v>
      </c>
      <c r="G155" s="21">
        <f t="shared" si="22"/>
        <v>0</v>
      </c>
      <c r="H155" s="21">
        <f t="shared" si="22"/>
        <v>0</v>
      </c>
      <c r="I155" s="21">
        <f t="shared" si="22"/>
        <v>0</v>
      </c>
      <c r="J155" s="21">
        <f t="shared" si="22"/>
        <v>0</v>
      </c>
      <c r="L155" s="21">
        <f>(DO18-DO14)/DO$126</f>
        <v>0</v>
      </c>
    </row>
    <row r="156" spans="1:14" x14ac:dyDescent="0.25">
      <c r="A156">
        <v>2030</v>
      </c>
      <c r="B156" s="21">
        <f t="shared" si="21"/>
        <v>8.5061900236782821E-4</v>
      </c>
      <c r="C156" s="21">
        <f t="shared" si="21"/>
        <v>3.2118654664006138E-5</v>
      </c>
      <c r="D156" s="21">
        <f t="shared" si="21"/>
        <v>9.2221337880307172E-5</v>
      </c>
      <c r="E156" s="21">
        <f>(DU19-DU15)/DU$126</f>
        <v>6.3305273249752872E-4</v>
      </c>
      <c r="F156" s="21">
        <f t="shared" si="22"/>
        <v>3.1638638264593945E-4</v>
      </c>
      <c r="G156" s="21">
        <f t="shared" si="22"/>
        <v>3.8919257146255638E-4</v>
      </c>
      <c r="H156" s="21">
        <f t="shared" si="22"/>
        <v>1.40877939558917E-4</v>
      </c>
      <c r="I156" s="21">
        <f t="shared" si="22"/>
        <v>3.7731019690527296E-4</v>
      </c>
      <c r="J156" s="21">
        <f t="shared" si="22"/>
        <v>2.9088289689249355E-4</v>
      </c>
      <c r="L156" s="21">
        <f>(DO19-DO15)/DO$126</f>
        <v>1.8221311076601228E-3</v>
      </c>
    </row>
    <row r="157" spans="1:14" x14ac:dyDescent="0.25">
      <c r="A157">
        <v>2040</v>
      </c>
      <c r="B157" s="21">
        <f t="shared" si="21"/>
        <v>2.9470545323848538E-3</v>
      </c>
      <c r="C157" s="21">
        <f t="shared" si="21"/>
        <v>2.659536381733729E-4</v>
      </c>
      <c r="D157" s="21">
        <f t="shared" si="21"/>
        <v>4.08925061765584E-4</v>
      </c>
      <c r="E157" s="21">
        <f>(DU20-DU16)/DU$126</f>
        <v>1.0181446680805575E-2</v>
      </c>
      <c r="F157" s="21">
        <f t="shared" si="22"/>
        <v>1.7018175182043952E-3</v>
      </c>
      <c r="G157" s="21">
        <f t="shared" si="22"/>
        <v>1.2439818734158389E-3</v>
      </c>
      <c r="H157" s="21">
        <f t="shared" si="22"/>
        <v>5.4571867486441776E-4</v>
      </c>
      <c r="I157" s="21">
        <f t="shared" si="22"/>
        <v>1.2217853194673512E-3</v>
      </c>
      <c r="J157" s="21">
        <f t="shared" si="22"/>
        <v>1.4664150036935214E-3</v>
      </c>
      <c r="L157" s="21">
        <f>(DO20-DO16)/DO$126</f>
        <v>7.3870402277787664E-3</v>
      </c>
    </row>
    <row r="158" spans="1:14" x14ac:dyDescent="0.25">
      <c r="A158">
        <v>2050</v>
      </c>
      <c r="B158" s="21">
        <f t="shared" si="21"/>
        <v>3.0245945212329763E-3</v>
      </c>
      <c r="C158" s="21">
        <f t="shared" si="21"/>
        <v>3.14530431034297E-4</v>
      </c>
      <c r="D158" s="21">
        <f t="shared" si="21"/>
        <v>6.2074301680151991E-4</v>
      </c>
      <c r="E158" s="21">
        <f>(DU21-DU17)/DU$126</f>
        <v>1.2625307550726142E-2</v>
      </c>
      <c r="F158" s="21">
        <f t="shared" si="22"/>
        <v>1.9696640711307101E-3</v>
      </c>
      <c r="G158" s="21">
        <f t="shared" si="22"/>
        <v>1.3707233694452965E-3</v>
      </c>
      <c r="H158" s="21">
        <f t="shared" si="22"/>
        <v>7.7662308735456276E-4</v>
      </c>
      <c r="I158" s="21">
        <f t="shared" si="22"/>
        <v>1.6309030378432283E-3</v>
      </c>
      <c r="J158" s="21">
        <f t="shared" si="22"/>
        <v>2.9443386125195792E-3</v>
      </c>
      <c r="L158" s="21">
        <f>(DO21-DO17)/DO$126</f>
        <v>9.7741424800112976E-3</v>
      </c>
    </row>
    <row r="160" spans="1:14" x14ac:dyDescent="0.25">
      <c r="A160" t="s">
        <v>645</v>
      </c>
    </row>
    <row r="161" spans="1:12" x14ac:dyDescent="0.25">
      <c r="A161">
        <v>2020</v>
      </c>
      <c r="B161" s="21">
        <f t="shared" ref="B161:D164" si="23">(DL78-DL74)/DL$126</f>
        <v>0</v>
      </c>
      <c r="C161" s="21">
        <f t="shared" si="23"/>
        <v>0</v>
      </c>
      <c r="D161" s="21">
        <f t="shared" si="23"/>
        <v>0</v>
      </c>
      <c r="E161" s="21">
        <f>(DU78-DU74)/DU$126</f>
        <v>0</v>
      </c>
      <c r="F161" s="21">
        <f t="shared" ref="F161:J164" si="24">(DP78-DP74)/DP$126</f>
        <v>0</v>
      </c>
      <c r="G161" s="21">
        <f t="shared" si="24"/>
        <v>0</v>
      </c>
      <c r="H161" s="21">
        <f t="shared" si="24"/>
        <v>0</v>
      </c>
      <c r="I161" s="21">
        <f t="shared" si="24"/>
        <v>0</v>
      </c>
      <c r="J161" s="21">
        <f t="shared" si="24"/>
        <v>0</v>
      </c>
      <c r="L161" s="21">
        <f>(DO78-DO74)/DO$126</f>
        <v>0</v>
      </c>
    </row>
    <row r="162" spans="1:12" x14ac:dyDescent="0.25">
      <c r="A162">
        <v>2030</v>
      </c>
      <c r="B162" s="21">
        <f t="shared" si="23"/>
        <v>1.5778516083457886E-3</v>
      </c>
      <c r="C162" s="21">
        <f t="shared" si="23"/>
        <v>2.3161029868226904E-3</v>
      </c>
      <c r="D162" s="21">
        <f t="shared" si="23"/>
        <v>9.9659791577031844E-5</v>
      </c>
      <c r="E162" s="21">
        <f>(DU79-DU75)/DU$126</f>
        <v>1.2141287817618605E-4</v>
      </c>
      <c r="F162" s="21">
        <f t="shared" si="24"/>
        <v>3.1071242417296538E-3</v>
      </c>
      <c r="G162" s="21">
        <f t="shared" si="24"/>
        <v>1.8025403351162228E-3</v>
      </c>
      <c r="H162" s="21">
        <f t="shared" si="24"/>
        <v>3.394830482785119E-4</v>
      </c>
      <c r="I162" s="21">
        <f t="shared" si="24"/>
        <v>9.6496135239052103E-4</v>
      </c>
      <c r="J162" s="21">
        <f t="shared" si="24"/>
        <v>5.8317400827673498E-4</v>
      </c>
      <c r="L162" s="21">
        <f>(DO79-DO75)/DO$126</f>
        <v>-8.8894562034556575E-4</v>
      </c>
    </row>
    <row r="163" spans="1:12" x14ac:dyDescent="0.25">
      <c r="A163">
        <v>2040</v>
      </c>
      <c r="B163" s="21">
        <f t="shared" si="23"/>
        <v>6.3956195101198109E-3</v>
      </c>
      <c r="C163" s="21">
        <f t="shared" si="23"/>
        <v>1.6156901411738412E-2</v>
      </c>
      <c r="D163" s="21">
        <f t="shared" si="23"/>
        <v>5.0083122394262364E-4</v>
      </c>
      <c r="E163" s="21">
        <f>(DU80-DU76)/DU$126</f>
        <v>1.5156058421501748E-3</v>
      </c>
      <c r="F163" s="21">
        <f t="shared" si="24"/>
        <v>1.710090664604651E-2</v>
      </c>
      <c r="G163" s="21">
        <f t="shared" si="24"/>
        <v>7.9189004623931025E-3</v>
      </c>
      <c r="H163" s="21">
        <f t="shared" si="24"/>
        <v>1.5578089187817876E-3</v>
      </c>
      <c r="I163" s="21">
        <f t="shared" si="24"/>
        <v>4.8130174291269989E-3</v>
      </c>
      <c r="J163" s="21">
        <f t="shared" si="24"/>
        <v>2.80613083122339E-3</v>
      </c>
      <c r="L163" s="21">
        <f>(DO80-DO76)/DO$126</f>
        <v>2.0084960284819089E-3</v>
      </c>
    </row>
    <row r="164" spans="1:12" x14ac:dyDescent="0.25">
      <c r="A164">
        <v>2050</v>
      </c>
      <c r="B164" s="21">
        <f t="shared" si="23"/>
        <v>8.1279219105333655E-3</v>
      </c>
      <c r="C164" s="21">
        <f t="shared" si="23"/>
        <v>2.0527602324740997E-2</v>
      </c>
      <c r="D164" s="21">
        <f t="shared" si="23"/>
        <v>7.0498610894827879E-4</v>
      </c>
      <c r="E164" s="21">
        <f>(DU81-DU77)/DU$126</f>
        <v>4.1882684099082829E-3</v>
      </c>
      <c r="F164" s="21">
        <f t="shared" si="24"/>
        <v>2.1405663273164018E-2</v>
      </c>
      <c r="G164" s="21">
        <f t="shared" si="24"/>
        <v>9.9886860834250777E-3</v>
      </c>
      <c r="H164" s="21">
        <f t="shared" si="24"/>
        <v>2.1654029462730364E-3</v>
      </c>
      <c r="I164" s="21">
        <f t="shared" si="24"/>
        <v>9.0348039046522603E-3</v>
      </c>
      <c r="J164" s="21">
        <f t="shared" si="24"/>
        <v>3.7537773700905609E-3</v>
      </c>
      <c r="L164" s="21">
        <f>(DO81-DO77)/DO$126</f>
        <v>7.3077312664888714E-3</v>
      </c>
    </row>
    <row r="167" spans="1:12" ht="45" x14ac:dyDescent="0.25">
      <c r="A167" s="52">
        <v>2030</v>
      </c>
      <c r="B167" s="3" t="s">
        <v>114</v>
      </c>
      <c r="C167" s="3" t="s">
        <v>115</v>
      </c>
      <c r="D167" s="3" t="s">
        <v>116</v>
      </c>
      <c r="E167" s="3" t="s">
        <v>594</v>
      </c>
      <c r="F167" s="3" t="s">
        <v>118</v>
      </c>
      <c r="G167" s="3" t="s">
        <v>119</v>
      </c>
      <c r="H167" s="3" t="s">
        <v>120</v>
      </c>
      <c r="I167" s="3" t="s">
        <v>121</v>
      </c>
      <c r="J167" s="3" t="s">
        <v>122</v>
      </c>
    </row>
    <row r="168" spans="1:12" x14ac:dyDescent="0.25">
      <c r="A168" t="s">
        <v>646</v>
      </c>
      <c r="B168" s="24">
        <f>B156</f>
        <v>8.5061900236782821E-4</v>
      </c>
      <c r="C168" s="24">
        <f t="shared" ref="C168:J168" si="25">C156</f>
        <v>3.2118654664006138E-5</v>
      </c>
      <c r="D168" s="24">
        <f t="shared" si="25"/>
        <v>9.2221337880307172E-5</v>
      </c>
      <c r="E168" s="24">
        <f t="shared" si="25"/>
        <v>6.3305273249752872E-4</v>
      </c>
      <c r="F168" s="24">
        <f t="shared" si="25"/>
        <v>3.1638638264593945E-4</v>
      </c>
      <c r="G168" s="24">
        <f t="shared" si="25"/>
        <v>3.8919257146255638E-4</v>
      </c>
      <c r="H168" s="24">
        <f t="shared" si="25"/>
        <v>1.40877939558917E-4</v>
      </c>
      <c r="I168" s="24">
        <f t="shared" si="25"/>
        <v>3.7731019690527296E-4</v>
      </c>
      <c r="J168" s="24">
        <f t="shared" si="25"/>
        <v>2.9088289689249355E-4</v>
      </c>
    </row>
    <row r="169" spans="1:12" x14ac:dyDescent="0.25">
      <c r="A169" t="s">
        <v>648</v>
      </c>
      <c r="B169" s="24">
        <f>B162</f>
        <v>1.5778516083457886E-3</v>
      </c>
      <c r="C169" s="24">
        <f t="shared" ref="C169:J169" si="26">C162</f>
        <v>2.3161029868226904E-3</v>
      </c>
      <c r="D169" s="24">
        <f t="shared" si="26"/>
        <v>9.9659791577031844E-5</v>
      </c>
      <c r="E169" s="24">
        <f t="shared" si="26"/>
        <v>1.2141287817618605E-4</v>
      </c>
      <c r="F169" s="24">
        <f t="shared" si="26"/>
        <v>3.1071242417296538E-3</v>
      </c>
      <c r="G169" s="24">
        <f t="shared" si="26"/>
        <v>1.8025403351162228E-3</v>
      </c>
      <c r="H169" s="24">
        <f t="shared" si="26"/>
        <v>3.394830482785119E-4</v>
      </c>
      <c r="I169" s="24">
        <f t="shared" si="26"/>
        <v>9.6496135239052103E-4</v>
      </c>
      <c r="J169" s="24">
        <f t="shared" si="26"/>
        <v>5.8317400827673498E-4</v>
      </c>
    </row>
    <row r="170" spans="1:12" x14ac:dyDescent="0.25">
      <c r="A170" t="s">
        <v>647</v>
      </c>
      <c r="B170" s="24">
        <f>B143</f>
        <v>2.6254930353151341E-3</v>
      </c>
      <c r="C170" s="24">
        <f t="shared" ref="C170:J170" si="27">C143</f>
        <v>2.3029347088135302E-4</v>
      </c>
      <c r="D170" s="24">
        <f t="shared" si="27"/>
        <v>4.2453228318697797E-4</v>
      </c>
      <c r="E170" s="24">
        <f>L143</f>
        <v>9.250662598049934E-3</v>
      </c>
      <c r="F170" s="24">
        <f t="shared" si="27"/>
        <v>1.3339396763515068E-3</v>
      </c>
      <c r="G170" s="24">
        <f t="shared" si="27"/>
        <v>9.9596827339820432E-4</v>
      </c>
      <c r="H170" s="24">
        <f t="shared" si="27"/>
        <v>5.7624347856175917E-4</v>
      </c>
      <c r="I170" s="24">
        <f t="shared" si="27"/>
        <v>1.8717541139744221E-3</v>
      </c>
      <c r="J170" s="24">
        <f t="shared" si="27"/>
        <v>1.6845218269106361E-3</v>
      </c>
    </row>
    <row r="171" spans="1:12" x14ac:dyDescent="0.25">
      <c r="A171" t="s">
        <v>649</v>
      </c>
      <c r="B171" s="24">
        <f>B149</f>
        <v>8.6028626643196958E-3</v>
      </c>
      <c r="C171" s="24">
        <f t="shared" ref="C171:J171" si="28">C149</f>
        <v>1.8749478356016532E-2</v>
      </c>
      <c r="D171" s="24">
        <f t="shared" si="28"/>
        <v>7.760295079774635E-4</v>
      </c>
      <c r="E171" s="24">
        <f>L149</f>
        <v>1.6653688717717441E-2</v>
      </c>
      <c r="F171" s="24">
        <f t="shared" si="28"/>
        <v>1.9791212261150593E-2</v>
      </c>
      <c r="G171" s="24">
        <f t="shared" si="28"/>
        <v>1.0664504972621275E-2</v>
      </c>
      <c r="H171" s="24">
        <f t="shared" si="28"/>
        <v>2.3369529964230736E-3</v>
      </c>
      <c r="I171" s="24">
        <f t="shared" si="28"/>
        <v>1.1961448919256748E-2</v>
      </c>
      <c r="J171" s="24">
        <f t="shared" si="28"/>
        <v>4.1942507158733953E-3</v>
      </c>
    </row>
    <row r="172" spans="1:12" x14ac:dyDescent="0.25">
      <c r="A172" t="s">
        <v>750</v>
      </c>
      <c r="B172" s="24">
        <f>SUM('embodied - lab endog'!B168:B171)-SUM(embodied!B168:B171)</f>
        <v>2.5413660981322989E-3</v>
      </c>
      <c r="C172" s="24">
        <f>SUM('embodied - lab endog'!C168:C171)-SUM(embodied!C168:C171)</f>
        <v>5.5959805937842375E-4</v>
      </c>
      <c r="D172" s="24">
        <f>SUM('embodied - lab endog'!D168:D171)-SUM(embodied!D168:D171)</f>
        <v>1.5603728204191237E-3</v>
      </c>
      <c r="E172" s="24">
        <f>SUM('embodied - lab endog'!E168:E171)-SUM(embodied!E168:E171)</f>
        <v>2.9459020002683516E-3</v>
      </c>
      <c r="F172" s="24">
        <f>SUM('embodied - lab endog'!F168:F171)-SUM(embodied!F168:F171)</f>
        <v>2.007019579200419E-3</v>
      </c>
      <c r="G172" s="24">
        <f>SUM('embodied - lab endog'!G168:G171)-SUM(embodied!G168:G171)</f>
        <v>2.7552659213418637E-3</v>
      </c>
      <c r="H172" s="24">
        <f>SUM('embodied - lab endog'!H168:H171)-SUM(embodied!H168:H171)</f>
        <v>5.4875581884791802E-3</v>
      </c>
      <c r="I172" s="24">
        <f>SUM('embodied - lab endog'!I168:I171)-SUM(embodied!I168:I171)</f>
        <v>4.2985502612067801E-3</v>
      </c>
      <c r="J172" s="24">
        <f>SUM('embodied - lab endog'!J168:J171)-SUM(embodied!J168:J171)</f>
        <v>6.0173872293075754E-3</v>
      </c>
    </row>
    <row r="173" spans="1:12" x14ac:dyDescent="0.25">
      <c r="A173" s="52">
        <v>2040</v>
      </c>
    </row>
    <row r="174" spans="1:12" x14ac:dyDescent="0.25">
      <c r="A174" t="s">
        <v>646</v>
      </c>
      <c r="B174" s="24">
        <f t="shared" ref="B174:J174" si="29">B157</f>
        <v>2.9470545323848538E-3</v>
      </c>
      <c r="C174" s="24">
        <f t="shared" si="29"/>
        <v>2.659536381733729E-4</v>
      </c>
      <c r="D174" s="24">
        <f t="shared" si="29"/>
        <v>4.08925061765584E-4</v>
      </c>
      <c r="E174" s="24">
        <f t="shared" si="29"/>
        <v>1.0181446680805575E-2</v>
      </c>
      <c r="F174" s="24">
        <f t="shared" si="29"/>
        <v>1.7018175182043952E-3</v>
      </c>
      <c r="G174" s="24">
        <f t="shared" si="29"/>
        <v>1.2439818734158389E-3</v>
      </c>
      <c r="H174" s="24">
        <f t="shared" si="29"/>
        <v>5.4571867486441776E-4</v>
      </c>
      <c r="I174" s="24">
        <f t="shared" si="29"/>
        <v>1.2217853194673512E-3</v>
      </c>
      <c r="J174" s="24">
        <f t="shared" si="29"/>
        <v>1.4664150036935214E-3</v>
      </c>
    </row>
    <row r="175" spans="1:12" x14ac:dyDescent="0.25">
      <c r="A175" t="s">
        <v>648</v>
      </c>
      <c r="B175" s="24">
        <f t="shared" ref="B175:J175" si="30">B163</f>
        <v>6.3956195101198109E-3</v>
      </c>
      <c r="C175" s="24">
        <f t="shared" si="30"/>
        <v>1.6156901411738412E-2</v>
      </c>
      <c r="D175" s="24">
        <f t="shared" si="30"/>
        <v>5.0083122394262364E-4</v>
      </c>
      <c r="E175" s="24">
        <f t="shared" si="30"/>
        <v>1.5156058421501748E-3</v>
      </c>
      <c r="F175" s="24">
        <f t="shared" si="30"/>
        <v>1.710090664604651E-2</v>
      </c>
      <c r="G175" s="24">
        <f t="shared" si="30"/>
        <v>7.9189004623931025E-3</v>
      </c>
      <c r="H175" s="24">
        <f t="shared" si="30"/>
        <v>1.5578089187817876E-3</v>
      </c>
      <c r="I175" s="24">
        <f t="shared" si="30"/>
        <v>4.8130174291269989E-3</v>
      </c>
      <c r="J175" s="24">
        <f t="shared" si="30"/>
        <v>2.80613083122339E-3</v>
      </c>
    </row>
    <row r="176" spans="1:12" x14ac:dyDescent="0.25">
      <c r="A176" t="s">
        <v>647</v>
      </c>
      <c r="B176" s="24">
        <f>B144</f>
        <v>1.0018280773800951E-3</v>
      </c>
      <c r="C176" s="24">
        <f>C144</f>
        <v>8.4290275042320104E-5</v>
      </c>
      <c r="D176" s="24">
        <f>D144</f>
        <v>2.9876082569327408E-4</v>
      </c>
      <c r="E176" s="24">
        <f>L144</f>
        <v>5.6018783653401785E-3</v>
      </c>
      <c r="F176" s="24">
        <f>F144</f>
        <v>6.1928169207929931E-4</v>
      </c>
      <c r="G176" s="24">
        <f>G144</f>
        <v>4.5319414394495288E-4</v>
      </c>
      <c r="H176" s="24">
        <f>H144</f>
        <v>3.6430114278094812E-4</v>
      </c>
      <c r="I176" s="24">
        <f>I144</f>
        <v>1.0248435247500966E-3</v>
      </c>
      <c r="J176" s="24">
        <f>J144</f>
        <v>1.6171499853323478E-3</v>
      </c>
    </row>
    <row r="177" spans="1:10" x14ac:dyDescent="0.25">
      <c r="A177" t="s">
        <v>649</v>
      </c>
      <c r="B177" s="24">
        <f>B150</f>
        <v>5.5788094648760453E-3</v>
      </c>
      <c r="C177" s="24">
        <f>C150</f>
        <v>1.1066140916979803E-2</v>
      </c>
      <c r="D177" s="24">
        <f>D150</f>
        <v>5.7417232617149917E-4</v>
      </c>
      <c r="E177" s="24">
        <f>L150</f>
        <v>1.8998163237463707E-2</v>
      </c>
      <c r="F177" s="24">
        <f>F150</f>
        <v>1.2451672943563669E-2</v>
      </c>
      <c r="G177" s="24">
        <f>G150</f>
        <v>6.7705736650403399E-3</v>
      </c>
      <c r="H177" s="24">
        <f>H150</f>
        <v>1.6945946492014292E-3</v>
      </c>
      <c r="I177" s="24">
        <f>I150</f>
        <v>8.9754945024068042E-3</v>
      </c>
      <c r="J177" s="24">
        <f>J150</f>
        <v>2.7611083927974009E-3</v>
      </c>
    </row>
    <row r="178" spans="1:10" x14ac:dyDescent="0.25">
      <c r="A178" t="s">
        <v>750</v>
      </c>
      <c r="B178" s="24">
        <f>SUM('embodied - lab endog'!B173:B176)-SUM(embodied!B174:B177)</f>
        <v>2.9951223027668977E-3</v>
      </c>
      <c r="C178" s="24">
        <f>SUM('embodied - lab endog'!C173:C176)-SUM(embodied!C174:C177)</f>
        <v>6.5951325527682791E-4</v>
      </c>
      <c r="D178" s="24">
        <f>SUM('embodied - lab endog'!D173:D176)-SUM(embodied!D174:D177)</f>
        <v>1.8389744942703271E-3</v>
      </c>
      <c r="E178" s="24">
        <f>SUM('embodied - lab endog'!E173:E176)-SUM(embodied!E174:E177)</f>
        <v>3.4922424964622528E-3</v>
      </c>
      <c r="F178" s="24">
        <f>SUM('embodied - lab endog'!F173:F176)-SUM(embodied!F174:F177)</f>
        <v>2.3653692036620377E-3</v>
      </c>
      <c r="G178" s="24">
        <f>SUM('embodied - lab endog'!G173:G176)-SUM(embodied!G174:G177)</f>
        <v>3.2472135427986625E-3</v>
      </c>
      <c r="H178" s="24">
        <f>SUM('embodied - lab endog'!H173:H176)-SUM(embodied!H174:H177)</f>
        <v>6.4673515280321671E-3</v>
      </c>
      <c r="I178" s="24">
        <f>SUM('embodied - lab endog'!I173:I176)-SUM(embodied!I174:I177)</f>
        <v>5.0660484399971811E-3</v>
      </c>
      <c r="J178" s="24">
        <f>SUM('embodied - lab endog'!J173:J176)-SUM(embodied!J174:J177)</f>
        <v>7.091780561694393E-3</v>
      </c>
    </row>
    <row r="179" spans="1:10" x14ac:dyDescent="0.25">
      <c r="A179" s="52">
        <v>2050</v>
      </c>
    </row>
    <row r="180" spans="1:10" x14ac:dyDescent="0.25">
      <c r="A180" t="s">
        <v>646</v>
      </c>
      <c r="B180" s="24">
        <f t="shared" ref="B180:J180" si="31">B158</f>
        <v>3.0245945212329763E-3</v>
      </c>
      <c r="C180" s="24">
        <f t="shared" si="31"/>
        <v>3.14530431034297E-4</v>
      </c>
      <c r="D180" s="24">
        <f t="shared" si="31"/>
        <v>6.2074301680151991E-4</v>
      </c>
      <c r="E180" s="24">
        <f t="shared" si="31"/>
        <v>1.2625307550726142E-2</v>
      </c>
      <c r="F180" s="24">
        <f t="shared" si="31"/>
        <v>1.9696640711307101E-3</v>
      </c>
      <c r="G180" s="24">
        <f t="shared" si="31"/>
        <v>1.3707233694452965E-3</v>
      </c>
      <c r="H180" s="24">
        <f t="shared" si="31"/>
        <v>7.7662308735456276E-4</v>
      </c>
      <c r="I180" s="24">
        <f t="shared" si="31"/>
        <v>1.6309030378432283E-3</v>
      </c>
      <c r="J180" s="24">
        <f t="shared" si="31"/>
        <v>2.9443386125195792E-3</v>
      </c>
    </row>
    <row r="181" spans="1:10" x14ac:dyDescent="0.25">
      <c r="A181" t="s">
        <v>648</v>
      </c>
      <c r="B181" s="24">
        <f t="shared" ref="B181:J181" si="32">B164</f>
        <v>8.1279219105333655E-3</v>
      </c>
      <c r="C181" s="24">
        <f t="shared" si="32"/>
        <v>2.0527602324740997E-2</v>
      </c>
      <c r="D181" s="24">
        <f t="shared" si="32"/>
        <v>7.0498610894827879E-4</v>
      </c>
      <c r="E181" s="24">
        <f t="shared" si="32"/>
        <v>4.1882684099082829E-3</v>
      </c>
      <c r="F181" s="24">
        <f t="shared" si="32"/>
        <v>2.1405663273164018E-2</v>
      </c>
      <c r="G181" s="24">
        <f t="shared" si="32"/>
        <v>9.9886860834250777E-3</v>
      </c>
      <c r="H181" s="24">
        <f t="shared" si="32"/>
        <v>2.1654029462730364E-3</v>
      </c>
      <c r="I181" s="24">
        <f t="shared" si="32"/>
        <v>9.0348039046522603E-3</v>
      </c>
      <c r="J181" s="24">
        <f t="shared" si="32"/>
        <v>3.7537773700905609E-3</v>
      </c>
    </row>
    <row r="182" spans="1:10" x14ac:dyDescent="0.25">
      <c r="A182" t="s">
        <v>647</v>
      </c>
      <c r="B182" s="24">
        <f>B145</f>
        <v>2.5239215345346591E-4</v>
      </c>
      <c r="C182" s="24">
        <f>C145</f>
        <v>2.5498181001618667E-5</v>
      </c>
      <c r="D182" s="24">
        <f>D145</f>
        <v>8.3099087271571438E-5</v>
      </c>
      <c r="E182" s="24">
        <f>L145</f>
        <v>2.0264590341885027E-3</v>
      </c>
      <c r="F182" s="24">
        <f>F145</f>
        <v>2.7409554113885088E-4</v>
      </c>
      <c r="G182" s="24">
        <f>G145</f>
        <v>2.1319258755211556E-4</v>
      </c>
      <c r="H182" s="24">
        <f>H145</f>
        <v>8.8253621005865827E-5</v>
      </c>
      <c r="I182" s="24">
        <f>I145</f>
        <v>1.9027489553522151E-4</v>
      </c>
      <c r="J182" s="24">
        <f>J145</f>
        <v>2.7190422314689121E-4</v>
      </c>
    </row>
    <row r="183" spans="1:10" x14ac:dyDescent="0.25">
      <c r="A183" t="s">
        <v>649</v>
      </c>
      <c r="B183" s="24">
        <f>B151</f>
        <v>3.0070519131026171E-3</v>
      </c>
      <c r="C183" s="24">
        <f>C151</f>
        <v>6.5174906873582362E-3</v>
      </c>
      <c r="D183" s="24">
        <f>D151</f>
        <v>3.7085027676448404E-4</v>
      </c>
      <c r="E183" s="24">
        <f>L151</f>
        <v>1.5957916065680113E-2</v>
      </c>
      <c r="F183" s="24">
        <f>F151</f>
        <v>7.8867993165773823E-3</v>
      </c>
      <c r="G183" s="24">
        <f>G151</f>
        <v>4.4965846651021319E-3</v>
      </c>
      <c r="H183" s="24">
        <f>H151</f>
        <v>1.0148968526349834E-3</v>
      </c>
      <c r="I183" s="24">
        <f>I151</f>
        <v>3.6597850206454173E-3</v>
      </c>
      <c r="J183" s="24">
        <f>J151</f>
        <v>1.8234737721362817E-3</v>
      </c>
    </row>
    <row r="184" spans="1:10" x14ac:dyDescent="0.25">
      <c r="A184" t="s">
        <v>750</v>
      </c>
      <c r="B184" s="24">
        <f>SUM('embodied - lab endog'!B178:B181)-SUM(embodied!B180:B183)</f>
        <v>2.8758805123598394E-3</v>
      </c>
      <c r="C184" s="24">
        <f>SUM('embodied - lab endog'!C178:C181)-SUM(embodied!C180:C183)</f>
        <v>6.3325671767767294E-4</v>
      </c>
      <c r="D184" s="24">
        <f>SUM('embodied - lab endog'!D178:D181)-SUM(embodied!D180:D183)</f>
        <v>1.7657612531926103E-3</v>
      </c>
      <c r="E184" s="24">
        <f>SUM('embodied - lab endog'!E178:E181)-SUM(embodied!E180:E183)</f>
        <v>3.3666873633187017E-3</v>
      </c>
      <c r="F184" s="24">
        <f>SUM('embodied - lab endog'!F178:F181)-SUM(embodied!F180:F183)</f>
        <v>2.2711991397024803E-3</v>
      </c>
      <c r="G184" s="24">
        <f>SUM('embodied - lab endog'!G178:G181)-SUM(embodied!G180:G183)</f>
        <v>3.1179354975182996E-3</v>
      </c>
      <c r="H184" s="24">
        <f>SUM('embodied - lab endog'!H178:H181)-SUM(embodied!H180:H183)</f>
        <v>6.2098733694000586E-3</v>
      </c>
      <c r="I184" s="24">
        <f>SUM('embodied - lab endog'!I178:I181)-SUM(embodied!I180:I183)</f>
        <v>4.864358951151896E-3</v>
      </c>
      <c r="J184" s="24">
        <f>SUM('embodied - lab endog'!J178:J181)-SUM(embodied!J180:J183)</f>
        <v>6.8094426382749665E-3</v>
      </c>
    </row>
    <row r="187" spans="1:10" x14ac:dyDescent="0.25">
      <c r="B187" s="53"/>
      <c r="C187" s="53"/>
      <c r="D187" s="53"/>
      <c r="E187" s="53"/>
      <c r="F187" s="53"/>
      <c r="G187" s="53"/>
      <c r="H187" s="53"/>
      <c r="I187" s="53"/>
      <c r="J187" s="53"/>
    </row>
    <row r="188" spans="1:10" x14ac:dyDescent="0.25">
      <c r="B188" s="53"/>
      <c r="C188" s="53"/>
      <c r="D188" s="53"/>
      <c r="E188" s="53"/>
      <c r="F188" s="53"/>
      <c r="G188" s="53"/>
      <c r="H188" s="53"/>
      <c r="I188" s="53"/>
      <c r="J188" s="53"/>
    </row>
    <row r="189" spans="1:10" x14ac:dyDescent="0.25">
      <c r="B189" s="53"/>
      <c r="C189" s="53"/>
      <c r="D189" s="53"/>
      <c r="E189" s="53"/>
      <c r="F189" s="53"/>
      <c r="G189" s="53"/>
      <c r="H189" s="53"/>
      <c r="I189" s="53"/>
      <c r="J189" s="53"/>
    </row>
    <row r="190" spans="1:10" x14ac:dyDescent="0.25">
      <c r="B190" s="53"/>
      <c r="C190" s="53"/>
      <c r="D190" s="53"/>
      <c r="E190" s="53"/>
      <c r="F190" s="53"/>
      <c r="G190" s="53"/>
      <c r="H190" s="53"/>
      <c r="I190" s="53"/>
      <c r="J190" s="53"/>
    </row>
  </sheetData>
  <conditionalFormatting sqref="D130:BD132 D129:DG1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36:BD138 D135:DG13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146"/>
  <sheetViews>
    <sheetView tabSelected="1" zoomScale="90" zoomScaleNormal="90" workbookViewId="0">
      <pane xSplit="1" ySplit="1" topLeftCell="B76" activePane="bottomRight" state="frozen"/>
      <selection pane="topRight" activeCell="B1" sqref="B1"/>
      <selection pane="bottomLeft" activeCell="A2" sqref="A2"/>
      <selection pane="bottomRight" activeCell="Q147" sqref="Q147"/>
    </sheetView>
  </sheetViews>
  <sheetFormatPr defaultColWidth="8.85546875" defaultRowHeight="15" x14ac:dyDescent="0.25"/>
  <cols>
    <col min="1" max="1" width="42" customWidth="1"/>
  </cols>
  <sheetData>
    <row r="1" spans="1:111" s="2" customFormat="1" ht="60" x14ac:dyDescent="0.25">
      <c r="B1" s="3" t="s">
        <v>124</v>
      </c>
      <c r="C1" s="3" t="s">
        <v>250</v>
      </c>
      <c r="D1" s="3" t="s">
        <v>251</v>
      </c>
      <c r="E1" s="3" t="s">
        <v>252</v>
      </c>
      <c r="F1" s="3" t="s">
        <v>253</v>
      </c>
      <c r="G1" s="3" t="s">
        <v>254</v>
      </c>
      <c r="H1" s="3" t="s">
        <v>255</v>
      </c>
      <c r="I1" s="3" t="s">
        <v>256</v>
      </c>
      <c r="J1" s="3" t="s">
        <v>257</v>
      </c>
      <c r="K1" s="3" t="s">
        <v>258</v>
      </c>
      <c r="L1" s="3" t="s">
        <v>259</v>
      </c>
      <c r="M1" s="3" t="s">
        <v>260</v>
      </c>
      <c r="N1" s="3" t="s">
        <v>261</v>
      </c>
      <c r="O1" s="3" t="s">
        <v>262</v>
      </c>
      <c r="P1" s="3" t="s">
        <v>263</v>
      </c>
      <c r="Q1" s="3" t="s">
        <v>264</v>
      </c>
      <c r="R1" s="3" t="s">
        <v>265</v>
      </c>
      <c r="S1" s="3" t="s">
        <v>266</v>
      </c>
      <c r="T1" s="3" t="s">
        <v>267</v>
      </c>
      <c r="U1" s="3" t="s">
        <v>268</v>
      </c>
      <c r="V1" s="3" t="s">
        <v>269</v>
      </c>
      <c r="W1" s="3" t="s">
        <v>270</v>
      </c>
      <c r="X1" s="3" t="s">
        <v>271</v>
      </c>
      <c r="Y1" s="3" t="s">
        <v>272</v>
      </c>
      <c r="Z1" s="3" t="s">
        <v>273</v>
      </c>
      <c r="AA1" s="3" t="s">
        <v>274</v>
      </c>
      <c r="AB1" s="3" t="s">
        <v>275</v>
      </c>
      <c r="AC1" s="3" t="s">
        <v>276</v>
      </c>
      <c r="AD1" s="3" t="s">
        <v>277</v>
      </c>
      <c r="AE1" s="3" t="s">
        <v>278</v>
      </c>
      <c r="AF1" s="3" t="s">
        <v>279</v>
      </c>
      <c r="AG1" s="3" t="s">
        <v>280</v>
      </c>
      <c r="AH1" s="3" t="s">
        <v>281</v>
      </c>
      <c r="AI1" s="3" t="s">
        <v>282</v>
      </c>
      <c r="AJ1" s="3" t="s">
        <v>283</v>
      </c>
      <c r="AK1" s="3" t="s">
        <v>284</v>
      </c>
      <c r="AL1" s="3" t="s">
        <v>285</v>
      </c>
      <c r="AM1" s="3" t="s">
        <v>286</v>
      </c>
      <c r="AN1" s="3" t="s">
        <v>287</v>
      </c>
      <c r="AO1" s="3" t="s">
        <v>288</v>
      </c>
      <c r="AP1" s="3" t="s">
        <v>289</v>
      </c>
      <c r="AQ1" s="3" t="s">
        <v>290</v>
      </c>
      <c r="AR1" s="3" t="s">
        <v>291</v>
      </c>
      <c r="AS1" s="3" t="s">
        <v>292</v>
      </c>
      <c r="AT1" s="3" t="s">
        <v>293</v>
      </c>
      <c r="AU1" s="3" t="s">
        <v>294</v>
      </c>
      <c r="AV1" s="3" t="s">
        <v>295</v>
      </c>
      <c r="AW1" s="3" t="s">
        <v>296</v>
      </c>
      <c r="AX1" s="3" t="s">
        <v>297</v>
      </c>
      <c r="AY1" s="3" t="s">
        <v>298</v>
      </c>
      <c r="AZ1" s="3" t="s">
        <v>299</v>
      </c>
      <c r="BA1" s="3" t="s">
        <v>300</v>
      </c>
      <c r="BB1" s="3" t="s">
        <v>301</v>
      </c>
      <c r="BC1" s="3" t="s">
        <v>302</v>
      </c>
      <c r="BD1" s="3" t="s">
        <v>303</v>
      </c>
      <c r="BE1" s="3" t="s">
        <v>304</v>
      </c>
      <c r="BF1" s="3" t="s">
        <v>305</v>
      </c>
      <c r="BG1" s="3" t="s">
        <v>306</v>
      </c>
      <c r="BH1" s="3" t="s">
        <v>307</v>
      </c>
      <c r="BI1" s="3" t="s">
        <v>308</v>
      </c>
      <c r="BJ1" s="3" t="s">
        <v>309</v>
      </c>
      <c r="BK1" s="3" t="s">
        <v>310</v>
      </c>
      <c r="BL1" s="3" t="s">
        <v>311</v>
      </c>
      <c r="BM1" s="3" t="s">
        <v>312</v>
      </c>
      <c r="BN1" s="3" t="s">
        <v>313</v>
      </c>
      <c r="BO1" s="3" t="s">
        <v>314</v>
      </c>
      <c r="BP1" s="3" t="s">
        <v>315</v>
      </c>
      <c r="BQ1" s="3" t="s">
        <v>316</v>
      </c>
      <c r="BR1" s="3" t="s">
        <v>317</v>
      </c>
      <c r="BS1" s="3" t="s">
        <v>318</v>
      </c>
      <c r="BT1" s="3" t="s">
        <v>319</v>
      </c>
      <c r="BU1" s="3" t="s">
        <v>320</v>
      </c>
      <c r="BV1" s="3" t="s">
        <v>321</v>
      </c>
      <c r="BW1" s="3" t="s">
        <v>322</v>
      </c>
      <c r="BX1" s="3" t="s">
        <v>323</v>
      </c>
      <c r="BY1" s="3" t="s">
        <v>324</v>
      </c>
      <c r="BZ1" s="3" t="s">
        <v>325</v>
      </c>
      <c r="CA1" s="3" t="s">
        <v>326</v>
      </c>
      <c r="CB1" s="3" t="s">
        <v>327</v>
      </c>
      <c r="CC1" s="3" t="s">
        <v>328</v>
      </c>
      <c r="CD1" s="3" t="s">
        <v>329</v>
      </c>
      <c r="CE1" s="3" t="s">
        <v>330</v>
      </c>
      <c r="CF1" s="3" t="s">
        <v>331</v>
      </c>
      <c r="CG1" s="3" t="s">
        <v>332</v>
      </c>
      <c r="CH1" s="3" t="s">
        <v>333</v>
      </c>
      <c r="CI1" s="3" t="s">
        <v>334</v>
      </c>
      <c r="CJ1" s="3" t="s">
        <v>335</v>
      </c>
      <c r="CK1" s="3" t="s">
        <v>336</v>
      </c>
      <c r="CL1" s="3" t="s">
        <v>337</v>
      </c>
      <c r="CM1" s="3" t="s">
        <v>338</v>
      </c>
      <c r="CN1" s="3" t="s">
        <v>339</v>
      </c>
      <c r="CO1" s="3" t="s">
        <v>340</v>
      </c>
      <c r="CP1" s="3" t="s">
        <v>341</v>
      </c>
      <c r="CQ1" s="3" t="s">
        <v>342</v>
      </c>
      <c r="CR1" s="3" t="s">
        <v>343</v>
      </c>
      <c r="CS1" s="3" t="s">
        <v>344</v>
      </c>
      <c r="CT1" s="3" t="s">
        <v>345</v>
      </c>
      <c r="CU1" s="3" t="s">
        <v>346</v>
      </c>
      <c r="CV1" s="3" t="s">
        <v>347</v>
      </c>
      <c r="CW1" s="3" t="s">
        <v>348</v>
      </c>
      <c r="CX1" s="3" t="s">
        <v>349</v>
      </c>
      <c r="CY1" s="3" t="s">
        <v>350</v>
      </c>
      <c r="CZ1" s="3" t="s">
        <v>351</v>
      </c>
      <c r="DA1" s="3" t="s">
        <v>352</v>
      </c>
      <c r="DB1" s="3" t="s">
        <v>353</v>
      </c>
      <c r="DC1" s="3" t="s">
        <v>354</v>
      </c>
      <c r="DD1" s="3" t="s">
        <v>355</v>
      </c>
      <c r="DE1" s="3" t="s">
        <v>356</v>
      </c>
      <c r="DF1" s="3" t="s">
        <v>357</v>
      </c>
      <c r="DG1" s="3" t="s">
        <v>358</v>
      </c>
    </row>
    <row r="2" spans="1:111" x14ac:dyDescent="0.25">
      <c r="A2" s="1" t="s">
        <v>125</v>
      </c>
      <c r="B2">
        <v>36.364977443234828</v>
      </c>
      <c r="C2">
        <v>39.207781280777937</v>
      </c>
      <c r="D2">
        <v>44.408411729313158</v>
      </c>
      <c r="E2">
        <v>49.149281409019551</v>
      </c>
      <c r="F2">
        <v>54.578500646669973</v>
      </c>
      <c r="G2">
        <v>59.4207946359803</v>
      </c>
      <c r="H2">
        <v>64.937908561226777</v>
      </c>
      <c r="I2">
        <v>71.526099632654621</v>
      </c>
      <c r="J2">
        <v>83.836963700385652</v>
      </c>
      <c r="K2">
        <v>101.1423852418782</v>
      </c>
      <c r="L2">
        <v>3.9608196324636782</v>
      </c>
      <c r="M2">
        <v>0.42665330163538112</v>
      </c>
      <c r="N2">
        <v>0.75309230601596233</v>
      </c>
      <c r="O2">
        <v>5.2910188080312679</v>
      </c>
      <c r="P2">
        <v>0.64686500901943789</v>
      </c>
      <c r="Q2">
        <v>1.507635002506734</v>
      </c>
      <c r="R2">
        <v>1.876178591267798</v>
      </c>
      <c r="S2">
        <v>21.902714792294582</v>
      </c>
      <c r="T2">
        <v>0</v>
      </c>
      <c r="U2">
        <v>0.33015491544600167</v>
      </c>
      <c r="V2">
        <v>4.8250218062169017</v>
      </c>
      <c r="W2">
        <v>0.47902505629982051</v>
      </c>
      <c r="X2">
        <v>0.76820238540670849</v>
      </c>
      <c r="Y2">
        <v>5.7500806314515831</v>
      </c>
      <c r="Z2">
        <v>0.68102216659635051</v>
      </c>
      <c r="AA2">
        <v>1.653479998652595</v>
      </c>
      <c r="AB2">
        <v>2.5255508552050112</v>
      </c>
      <c r="AC2">
        <v>22.525398380948982</v>
      </c>
      <c r="AD2">
        <v>0</v>
      </c>
      <c r="AE2">
        <v>0.35472427166177928</v>
      </c>
      <c r="AF2">
        <v>5.5079713933500738</v>
      </c>
      <c r="AG2">
        <v>0.66793137303971628</v>
      </c>
      <c r="AH2">
        <v>1.012311327848008</v>
      </c>
      <c r="AI2">
        <v>6.0727078969257988</v>
      </c>
      <c r="AJ2">
        <v>1.069369320286397</v>
      </c>
      <c r="AK2">
        <v>2.1661312261959189</v>
      </c>
      <c r="AL2">
        <v>3.31977893191943</v>
      </c>
      <c r="AM2">
        <v>24.592210259747819</v>
      </c>
      <c r="AN2">
        <v>0</v>
      </c>
      <c r="AO2">
        <v>0.33155059300023088</v>
      </c>
      <c r="AP2">
        <v>6.0356904066963866</v>
      </c>
      <c r="AQ2">
        <v>0.70080008296897134</v>
      </c>
      <c r="AR2">
        <v>1.117196753555967</v>
      </c>
      <c r="AS2">
        <v>7.0080539257399863</v>
      </c>
      <c r="AT2">
        <v>1.13191515781885</v>
      </c>
      <c r="AU2">
        <v>2.5713274710621929</v>
      </c>
      <c r="AV2">
        <v>4.0443666514504439</v>
      </c>
      <c r="AW2">
        <v>26.53993095972675</v>
      </c>
      <c r="AX2">
        <v>0</v>
      </c>
      <c r="AY2">
        <v>0.341899754981563</v>
      </c>
      <c r="AZ2">
        <v>6.9568299132941256</v>
      </c>
      <c r="BA2">
        <v>0.89777476795109923</v>
      </c>
      <c r="BB2">
        <v>1.1764606920666281</v>
      </c>
      <c r="BC2">
        <v>7.0344020737295567</v>
      </c>
      <c r="BD2">
        <v>1.452235939240575</v>
      </c>
      <c r="BE2">
        <v>3.802182165126899</v>
      </c>
      <c r="BF2">
        <v>4.5294330330492443</v>
      </c>
      <c r="BG2">
        <v>28.729182062211851</v>
      </c>
      <c r="BH2">
        <v>0</v>
      </c>
      <c r="BI2">
        <v>0.38438740105823282</v>
      </c>
      <c r="BJ2">
        <v>7.7127798997688988</v>
      </c>
      <c r="BK2">
        <v>1.1243670983122629</v>
      </c>
      <c r="BL2">
        <v>1.286886101474179</v>
      </c>
      <c r="BM2">
        <v>7.643443030877263</v>
      </c>
      <c r="BN2">
        <v>1.8644290046877621</v>
      </c>
      <c r="BO2">
        <v>3.5068137214676409</v>
      </c>
      <c r="BP2">
        <v>5.5238356046717048</v>
      </c>
      <c r="BQ2">
        <v>30.758240174720601</v>
      </c>
      <c r="BR2">
        <v>0</v>
      </c>
      <c r="BS2">
        <v>0.40694895442289047</v>
      </c>
      <c r="BT2">
        <v>7.9537074461942847</v>
      </c>
      <c r="BU2">
        <v>1.0588817428107551</v>
      </c>
      <c r="BV2">
        <v>1.2670816327582419</v>
      </c>
      <c r="BW2">
        <v>8.4230330401530367</v>
      </c>
      <c r="BX2">
        <v>1.4701493919815349</v>
      </c>
      <c r="BY2">
        <v>4.1509366362532347</v>
      </c>
      <c r="BZ2">
        <v>6.3183643555409308</v>
      </c>
      <c r="CA2">
        <v>34.295754315534772</v>
      </c>
      <c r="CB2">
        <v>0</v>
      </c>
      <c r="CC2">
        <v>0.40091446214520482</v>
      </c>
      <c r="CD2">
        <v>8.7396566554395285</v>
      </c>
      <c r="CE2">
        <v>1.459968295644301</v>
      </c>
      <c r="CF2">
        <v>1.413627416813902</v>
      </c>
      <c r="CG2">
        <v>9.4835474571079992</v>
      </c>
      <c r="CH2">
        <v>1.9106439482149351</v>
      </c>
      <c r="CI2">
        <v>3.760378503590919</v>
      </c>
      <c r="CJ2">
        <v>7.7604835978622937</v>
      </c>
      <c r="CK2">
        <v>36.997793757980801</v>
      </c>
      <c r="CL2">
        <v>0</v>
      </c>
      <c r="CM2">
        <v>0.41519183308408081</v>
      </c>
      <c r="CN2">
        <v>10.021632279707671</v>
      </c>
      <c r="CO2">
        <v>1.973177559591937</v>
      </c>
      <c r="CP2">
        <v>1.537606217196041</v>
      </c>
      <c r="CQ2">
        <v>9.5434975987129818</v>
      </c>
      <c r="CR2">
        <v>2.811318283248454</v>
      </c>
      <c r="CS2">
        <v>6.6018811984348584</v>
      </c>
      <c r="CT2">
        <v>9.4237237579968038</v>
      </c>
      <c r="CU2">
        <v>41.924126805496932</v>
      </c>
      <c r="CV2">
        <v>0</v>
      </c>
      <c r="CW2">
        <v>0.44638843359037539</v>
      </c>
      <c r="CX2">
        <v>11.52865170004779</v>
      </c>
      <c r="CY2">
        <v>2.354168879176596</v>
      </c>
      <c r="CZ2">
        <v>1.5651635592756761</v>
      </c>
      <c r="DA2">
        <v>11.525152281904161</v>
      </c>
      <c r="DB2">
        <v>3.6437022579864178</v>
      </c>
      <c r="DC2">
        <v>6.0699927792676904</v>
      </c>
      <c r="DD2">
        <v>13.79012011062224</v>
      </c>
      <c r="DE2">
        <v>50.665433673597597</v>
      </c>
      <c r="DF2">
        <v>0</v>
      </c>
      <c r="DG2">
        <v>0.55771615658004881</v>
      </c>
    </row>
    <row r="3" spans="1:111" x14ac:dyDescent="0.25">
      <c r="A3" s="1" t="s">
        <v>126</v>
      </c>
      <c r="B3">
        <v>20.209287207050341</v>
      </c>
      <c r="C3">
        <v>21.744316919058811</v>
      </c>
      <c r="D3">
        <v>25.29907361635021</v>
      </c>
      <c r="E3">
        <v>27.97281289472032</v>
      </c>
      <c r="F3">
        <v>31.933043636265261</v>
      </c>
      <c r="G3">
        <v>34.712513193570537</v>
      </c>
      <c r="H3">
        <v>37.743247659481298</v>
      </c>
      <c r="I3">
        <v>41.368019839281359</v>
      </c>
      <c r="J3">
        <v>49.89683621173468</v>
      </c>
      <c r="K3">
        <v>59.503889759388898</v>
      </c>
      <c r="L3">
        <v>2.4161144974476918</v>
      </c>
      <c r="M3">
        <v>0.42083106479830118</v>
      </c>
      <c r="N3">
        <v>0.34726643023570652</v>
      </c>
      <c r="O3">
        <v>1.2178783980593819</v>
      </c>
      <c r="P3">
        <v>0.60277541978190619</v>
      </c>
      <c r="Q3">
        <v>1.182618137937161</v>
      </c>
      <c r="R3">
        <v>1.2181596058306099</v>
      </c>
      <c r="S3">
        <v>12.803643652959581</v>
      </c>
      <c r="T3">
        <v>0</v>
      </c>
      <c r="U3">
        <v>8.0941258575168595E-2</v>
      </c>
      <c r="V3">
        <v>2.932175458032718</v>
      </c>
      <c r="W3">
        <v>0.4720543594286486</v>
      </c>
      <c r="X3">
        <v>0.35328431277623001</v>
      </c>
      <c r="Y3">
        <v>1.3192800668508839</v>
      </c>
      <c r="Z3">
        <v>0.63481215057085139</v>
      </c>
      <c r="AA3">
        <v>1.2527383530312981</v>
      </c>
      <c r="AB3">
        <v>1.642003124590288</v>
      </c>
      <c r="AC3">
        <v>13.137969093777899</v>
      </c>
      <c r="AD3">
        <v>0</v>
      </c>
      <c r="AE3">
        <v>8.6964717628626051E-2</v>
      </c>
      <c r="AF3">
        <v>3.3478193596806389</v>
      </c>
      <c r="AG3">
        <v>0.65893963632311159</v>
      </c>
      <c r="AH3">
        <v>0.46454681342910131</v>
      </c>
      <c r="AI3">
        <v>1.38161634926551</v>
      </c>
      <c r="AJ3">
        <v>1.0035669151056239</v>
      </c>
      <c r="AK3">
        <v>1.735508713893765</v>
      </c>
      <c r="AL3">
        <v>2.1640631989189618</v>
      </c>
      <c r="AM3">
        <v>14.543012629733489</v>
      </c>
      <c r="AN3">
        <v>0</v>
      </c>
      <c r="AO3">
        <v>8.1283424911392274E-2</v>
      </c>
      <c r="AP3">
        <v>3.6844570146612479</v>
      </c>
      <c r="AQ3">
        <v>0.69093972577724672</v>
      </c>
      <c r="AR3">
        <v>0.51379070836560436</v>
      </c>
      <c r="AS3">
        <v>1.574188436444397</v>
      </c>
      <c r="AT3">
        <v>1.0569809498724669</v>
      </c>
      <c r="AU3">
        <v>2.039907013455712</v>
      </c>
      <c r="AV3">
        <v>2.6255118858816542</v>
      </c>
      <c r="AW3">
        <v>15.78703716026199</v>
      </c>
      <c r="AX3">
        <v>0</v>
      </c>
      <c r="AY3">
        <v>8.3820640493464479E-2</v>
      </c>
      <c r="AZ3">
        <v>4.226098319355394</v>
      </c>
      <c r="BA3">
        <v>0.88496812729197349</v>
      </c>
      <c r="BB3">
        <v>0.54282854237624267</v>
      </c>
      <c r="BC3">
        <v>1.6309425695725961</v>
      </c>
      <c r="BD3">
        <v>1.34884686884685</v>
      </c>
      <c r="BE3">
        <v>3.1636284355832411</v>
      </c>
      <c r="BF3">
        <v>2.9495474275201401</v>
      </c>
      <c r="BG3">
        <v>17.186183345718842</v>
      </c>
      <c r="BH3">
        <v>0</v>
      </c>
      <c r="BI3">
        <v>9.4236973513060054E-2</v>
      </c>
      <c r="BJ3">
        <v>4.6868618971124123</v>
      </c>
      <c r="BK3">
        <v>1.108627367809955</v>
      </c>
      <c r="BL3">
        <v>0.60000566944166445</v>
      </c>
      <c r="BM3">
        <v>1.7934566253153259</v>
      </c>
      <c r="BN3">
        <v>1.7466685929657619</v>
      </c>
      <c r="BO3">
        <v>2.733092973963942</v>
      </c>
      <c r="BP3">
        <v>3.5904611901678698</v>
      </c>
      <c r="BQ3">
        <v>18.453338876793602</v>
      </c>
      <c r="BR3">
        <v>0</v>
      </c>
      <c r="BS3">
        <v>9.9768196703480458E-2</v>
      </c>
      <c r="BT3">
        <v>4.8348619369131383</v>
      </c>
      <c r="BU3">
        <v>1.0449706434975841</v>
      </c>
      <c r="BV3">
        <v>0.5888421017130856</v>
      </c>
      <c r="BW3">
        <v>1.9822038445491501</v>
      </c>
      <c r="BX3">
        <v>1.369613013409591</v>
      </c>
      <c r="BY3">
        <v>3.3052968778046981</v>
      </c>
      <c r="BZ3">
        <v>4.0718405585642943</v>
      </c>
      <c r="CA3">
        <v>20.545618683029751</v>
      </c>
      <c r="CB3">
        <v>0</v>
      </c>
      <c r="CC3">
        <v>9.8288771812416242E-2</v>
      </c>
      <c r="CD3">
        <v>5.3079581563598479</v>
      </c>
      <c r="CE3">
        <v>1.4396467277300671</v>
      </c>
      <c r="CF3">
        <v>0.65347005956943804</v>
      </c>
      <c r="CG3">
        <v>2.197912679636596</v>
      </c>
      <c r="CH3">
        <v>1.790517943593257</v>
      </c>
      <c r="CI3">
        <v>2.9461101152706668</v>
      </c>
      <c r="CJ3">
        <v>4.9834771939594376</v>
      </c>
      <c r="CK3">
        <v>22.04892696316206</v>
      </c>
      <c r="CL3">
        <v>0</v>
      </c>
      <c r="CM3">
        <v>0.1017890328077011</v>
      </c>
      <c r="CN3">
        <v>6.082296508898156</v>
      </c>
      <c r="CO3">
        <v>1.9445851618373771</v>
      </c>
      <c r="CP3">
        <v>0.71800985185301514</v>
      </c>
      <c r="CQ3">
        <v>2.2220522800237088</v>
      </c>
      <c r="CR3">
        <v>2.6399036745480471</v>
      </c>
      <c r="CS3">
        <v>5.4230702943520246</v>
      </c>
      <c r="CT3">
        <v>6.0614120130281899</v>
      </c>
      <c r="CU3">
        <v>24.805506427194171</v>
      </c>
      <c r="CV3">
        <v>0</v>
      </c>
      <c r="CW3">
        <v>0.1094372366965788</v>
      </c>
      <c r="CX3">
        <v>6.994961246686251</v>
      </c>
      <c r="CY3">
        <v>2.3214446398302711</v>
      </c>
      <c r="CZ3">
        <v>0.73206331592315843</v>
      </c>
      <c r="DA3">
        <v>2.6648037996928111</v>
      </c>
      <c r="DB3">
        <v>3.402992344054053</v>
      </c>
      <c r="DC3">
        <v>4.8619889403725356</v>
      </c>
      <c r="DD3">
        <v>8.7092537906973053</v>
      </c>
      <c r="DE3">
        <v>29.81638168213253</v>
      </c>
      <c r="DF3">
        <v>0</v>
      </c>
      <c r="DG3">
        <v>0.13673050295287259</v>
      </c>
    </row>
    <row r="4" spans="1:111" x14ac:dyDescent="0.25">
      <c r="A4" s="1" t="s">
        <v>127</v>
      </c>
      <c r="B4">
        <v>4.8058845635904746</v>
      </c>
      <c r="C4">
        <v>5.1819348223526269</v>
      </c>
      <c r="D4">
        <v>5.5731164077933117</v>
      </c>
      <c r="E4">
        <v>6.3586157546786222</v>
      </c>
      <c r="F4">
        <v>6.3891024199061217</v>
      </c>
      <c r="G4">
        <v>6.9001152589741723</v>
      </c>
      <c r="H4">
        <v>7.5204457170653942</v>
      </c>
      <c r="I4">
        <v>8.4987939196139504</v>
      </c>
      <c r="J4">
        <v>8.7995645599705163</v>
      </c>
      <c r="K4">
        <v>10.68721335851165</v>
      </c>
      <c r="L4">
        <v>6.1064011962055638E-2</v>
      </c>
      <c r="M4">
        <v>6.2283353023730886E-4</v>
      </c>
      <c r="N4">
        <v>0.14358666065199349</v>
      </c>
      <c r="O4">
        <v>3.4100906913823401</v>
      </c>
      <c r="P4">
        <v>4.6484183667997369E-3</v>
      </c>
      <c r="Q4">
        <v>2.350102504407316E-2</v>
      </c>
      <c r="R4">
        <v>0.1656346063364027</v>
      </c>
      <c r="S4">
        <v>0.99673631631657233</v>
      </c>
      <c r="T4">
        <v>0</v>
      </c>
      <c r="U4">
        <v>3.5702036556698458E-2</v>
      </c>
      <c r="V4">
        <v>7.3923409617546829E-2</v>
      </c>
      <c r="W4">
        <v>7.7008730063475497E-4</v>
      </c>
      <c r="X4">
        <v>0.13901922883663559</v>
      </c>
      <c r="Y4">
        <v>3.7105938522481501</v>
      </c>
      <c r="Z4">
        <v>5.0038459549984387E-3</v>
      </c>
      <c r="AA4">
        <v>3.0422686217404269E-2</v>
      </c>
      <c r="AB4">
        <v>0.22129672276286649</v>
      </c>
      <c r="AC4">
        <v>1.0009049894143931</v>
      </c>
      <c r="AD4">
        <v>0</v>
      </c>
      <c r="AE4">
        <v>3.8358898571323567E-2</v>
      </c>
      <c r="AF4">
        <v>8.5394678682794864E-2</v>
      </c>
      <c r="AG4">
        <v>9.6429299797004889E-4</v>
      </c>
      <c r="AH4">
        <v>0.1742451565627878</v>
      </c>
      <c r="AI4">
        <v>3.948271139298031</v>
      </c>
      <c r="AJ4">
        <v>7.0644913051993337E-3</v>
      </c>
      <c r="AK4">
        <v>3.8349189021745979E-2</v>
      </c>
      <c r="AL4">
        <v>0.2840924229216904</v>
      </c>
      <c r="AM4">
        <v>1.034735037003093</v>
      </c>
      <c r="AN4">
        <v>0</v>
      </c>
      <c r="AO4">
        <v>3.5852961255169562E-2</v>
      </c>
      <c r="AP4">
        <v>9.4600060739273628E-2</v>
      </c>
      <c r="AQ4">
        <v>1.087418608291881E-3</v>
      </c>
      <c r="AR4">
        <v>0.19020148442669599</v>
      </c>
      <c r="AS4">
        <v>4.6159225308051672</v>
      </c>
      <c r="AT4">
        <v>7.9255417072409736E-3</v>
      </c>
      <c r="AU4">
        <v>4.2633716522467897E-2</v>
      </c>
      <c r="AV4">
        <v>0.33876447127092513</v>
      </c>
      <c r="AW4">
        <v>1.067480530598558</v>
      </c>
      <c r="AX4">
        <v>0</v>
      </c>
      <c r="AY4">
        <v>3.6972090918556813E-2</v>
      </c>
      <c r="AZ4">
        <v>0.1068188920839373</v>
      </c>
      <c r="BA4">
        <v>1.4169798203973491E-3</v>
      </c>
      <c r="BB4">
        <v>0.21200582655352859</v>
      </c>
      <c r="BC4">
        <v>4.5123908567308364</v>
      </c>
      <c r="BD4">
        <v>1.0759651981605931E-2</v>
      </c>
      <c r="BE4">
        <v>6.0196930106445133E-2</v>
      </c>
      <c r="BF4">
        <v>0.39566526599001212</v>
      </c>
      <c r="BG4">
        <v>1.0898480166393629</v>
      </c>
      <c r="BH4">
        <v>0</v>
      </c>
      <c r="BI4">
        <v>4.1566587085267427E-2</v>
      </c>
      <c r="BJ4">
        <v>0.11956391648300189</v>
      </c>
      <c r="BK4">
        <v>1.7441743270418619E-3</v>
      </c>
      <c r="BL4">
        <v>0.23174646284581571</v>
      </c>
      <c r="BM4">
        <v>4.869941342789696</v>
      </c>
      <c r="BN4">
        <v>1.2325954179640891E-2</v>
      </c>
      <c r="BO4">
        <v>5.5423820540488597E-2</v>
      </c>
      <c r="BP4">
        <v>0.48143357898858752</v>
      </c>
      <c r="BQ4">
        <v>1.1279360088199</v>
      </c>
      <c r="BR4">
        <v>0</v>
      </c>
      <c r="BS4">
        <v>4.4006330870129097E-2</v>
      </c>
      <c r="BT4">
        <v>0.1229054746920939</v>
      </c>
      <c r="BU4">
        <v>1.5307638737422371E-3</v>
      </c>
      <c r="BV4">
        <v>0.2356680645905003</v>
      </c>
      <c r="BW4">
        <v>5.3618138014996886</v>
      </c>
      <c r="BX4">
        <v>1.0546539194037989E-2</v>
      </c>
      <c r="BY4">
        <v>7.1697585721447799E-2</v>
      </c>
      <c r="BZ4">
        <v>0.55611240672686557</v>
      </c>
      <c r="CA4">
        <v>1.1601710807670189</v>
      </c>
      <c r="CB4">
        <v>0</v>
      </c>
      <c r="CC4">
        <v>4.3353777617641517E-2</v>
      </c>
      <c r="CD4">
        <v>0.13487882367268211</v>
      </c>
      <c r="CE4">
        <v>2.2331668189935891E-3</v>
      </c>
      <c r="CF4">
        <v>0.25460236600052039</v>
      </c>
      <c r="CG4">
        <v>6.1395261025366663</v>
      </c>
      <c r="CH4">
        <v>1.2594043862385161E-2</v>
      </c>
      <c r="CI4">
        <v>6.3253570096313119E-2</v>
      </c>
      <c r="CJ4">
        <v>0.68355392582828955</v>
      </c>
      <c r="CK4">
        <v>1.2081519207981011</v>
      </c>
      <c r="CL4">
        <v>0</v>
      </c>
      <c r="CM4">
        <v>4.4897692899062432E-2</v>
      </c>
      <c r="CN4">
        <v>0.15513472699723521</v>
      </c>
      <c r="CO4">
        <v>3.1720940336795009E-3</v>
      </c>
      <c r="CP4">
        <v>0.27534391182328027</v>
      </c>
      <c r="CQ4">
        <v>6.1341449549314246</v>
      </c>
      <c r="CR4">
        <v>1.7790537408001499E-2</v>
      </c>
      <c r="CS4">
        <v>9.6698689069375524E-2</v>
      </c>
      <c r="CT4">
        <v>0.82899334762478349</v>
      </c>
      <c r="CU4">
        <v>1.2882862980827301</v>
      </c>
      <c r="CV4">
        <v>0</v>
      </c>
      <c r="CW4">
        <v>4.8271206724279439E-2</v>
      </c>
      <c r="CX4">
        <v>0.1774317665272199</v>
      </c>
      <c r="CY4">
        <v>3.6165512747966398E-3</v>
      </c>
      <c r="CZ4">
        <v>0.27925913198588481</v>
      </c>
      <c r="DA4">
        <v>7.4307359521275886</v>
      </c>
      <c r="DB4">
        <v>2.4883667658394431E-2</v>
      </c>
      <c r="DC4">
        <v>9.7390831994384988E-2</v>
      </c>
      <c r="DD4">
        <v>1.242297217261747</v>
      </c>
      <c r="DE4">
        <v>1.4315982396816289</v>
      </c>
      <c r="DF4">
        <v>0</v>
      </c>
      <c r="DG4">
        <v>6.0309877814734181E-2</v>
      </c>
    </row>
    <row r="5" spans="1:111" x14ac:dyDescent="0.25">
      <c r="A5" s="1" t="s">
        <v>128</v>
      </c>
      <c r="B5">
        <v>8.225387161505239</v>
      </c>
      <c r="C5">
        <v>9.0057256942282233</v>
      </c>
      <c r="D5">
        <v>9.9984346499489423</v>
      </c>
      <c r="E5">
        <v>11.05275196718819</v>
      </c>
      <c r="F5">
        <v>12.24013027273687</v>
      </c>
      <c r="G5">
        <v>13.51570807729216</v>
      </c>
      <c r="H5">
        <v>15.163687931075071</v>
      </c>
      <c r="I5">
        <v>16.893032167240509</v>
      </c>
      <c r="J5">
        <v>19.92519832898169</v>
      </c>
      <c r="K5">
        <v>25.083709454641021</v>
      </c>
      <c r="L5">
        <v>1.3207126567911931</v>
      </c>
      <c r="M5">
        <v>3.1054493354200391E-3</v>
      </c>
      <c r="N5">
        <v>0.16257199696822811</v>
      </c>
      <c r="O5">
        <v>0.14516478989020989</v>
      </c>
      <c r="P5">
        <v>2.0484705960285739E-2</v>
      </c>
      <c r="Q5">
        <v>0.26112151019859592</v>
      </c>
      <c r="R5">
        <v>0.40208705174499321</v>
      </c>
      <c r="S5">
        <v>5.9101390006163106</v>
      </c>
      <c r="T5">
        <v>0</v>
      </c>
      <c r="U5">
        <v>8.4886441216721176E-2</v>
      </c>
      <c r="V5">
        <v>1.622904131258718</v>
      </c>
      <c r="W5">
        <v>3.9182622076895917E-3</v>
      </c>
      <c r="X5">
        <v>0.17420121875550629</v>
      </c>
      <c r="Y5">
        <v>0.15630307661381959</v>
      </c>
      <c r="Z5">
        <v>2.1104086750690199E-2</v>
      </c>
      <c r="AA5">
        <v>0.3184561073644554</v>
      </c>
      <c r="AB5">
        <v>0.54128076058096386</v>
      </c>
      <c r="AC5">
        <v>6.1675580506963801</v>
      </c>
      <c r="AD5">
        <v>0</v>
      </c>
      <c r="AE5">
        <v>9.1203491530286465E-2</v>
      </c>
      <c r="AF5">
        <v>1.847470396316006</v>
      </c>
      <c r="AG5">
        <v>5.0580775156795618E-3</v>
      </c>
      <c r="AH5">
        <v>0.2394337118910573</v>
      </c>
      <c r="AI5">
        <v>0.15326108150656381</v>
      </c>
      <c r="AJ5">
        <v>2.948129204480357E-2</v>
      </c>
      <c r="AK5">
        <v>0.32565607601771968</v>
      </c>
      <c r="AL5">
        <v>0.71228252994589225</v>
      </c>
      <c r="AM5">
        <v>6.6857914847112179</v>
      </c>
      <c r="AN5">
        <v>0</v>
      </c>
      <c r="AO5">
        <v>8.5245285186996381E-2</v>
      </c>
      <c r="AP5">
        <v>2.0040169879426868</v>
      </c>
      <c r="AQ5">
        <v>5.5690317230349517E-3</v>
      </c>
      <c r="AR5">
        <v>0.26487630796934802</v>
      </c>
      <c r="AS5">
        <v>0.16603433111342061</v>
      </c>
      <c r="AT5">
        <v>3.3488016420291027E-2</v>
      </c>
      <c r="AU5">
        <v>0.41463988810534852</v>
      </c>
      <c r="AV5">
        <v>0.88504383093073458</v>
      </c>
      <c r="AW5">
        <v>7.279083572983323</v>
      </c>
      <c r="AX5">
        <v>0</v>
      </c>
      <c r="AY5">
        <v>8.7906167969807436E-2</v>
      </c>
      <c r="AZ5">
        <v>2.3409343231461102</v>
      </c>
      <c r="BA5">
        <v>7.1605625613912977E-3</v>
      </c>
      <c r="BB5">
        <v>0.26540641617439459</v>
      </c>
      <c r="BC5">
        <v>0.17872703841949769</v>
      </c>
      <c r="BD5">
        <v>4.7099378207846702E-2</v>
      </c>
      <c r="BE5">
        <v>0.46970012016296098</v>
      </c>
      <c r="BF5">
        <v>0.9664387511323731</v>
      </c>
      <c r="BG5">
        <v>7.9646636829322839</v>
      </c>
      <c r="BH5">
        <v>0</v>
      </c>
      <c r="BI5">
        <v>9.8830206663134065E-2</v>
      </c>
      <c r="BJ5">
        <v>2.5885374173606501</v>
      </c>
      <c r="BK5">
        <v>8.733362687084063E-3</v>
      </c>
      <c r="BL5">
        <v>0.28270472316334422</v>
      </c>
      <c r="BM5">
        <v>0.19254100875226429</v>
      </c>
      <c r="BN5">
        <v>5.2057922591627392E-2</v>
      </c>
      <c r="BO5">
        <v>0.60476907482873998</v>
      </c>
      <c r="BP5">
        <v>1.1852445097971569</v>
      </c>
      <c r="BQ5">
        <v>8.6011200581112988</v>
      </c>
      <c r="BR5">
        <v>0</v>
      </c>
      <c r="BS5">
        <v>0.10463102889490281</v>
      </c>
      <c r="BT5">
        <v>2.6692831190296542</v>
      </c>
      <c r="BU5">
        <v>7.8144485892254131E-3</v>
      </c>
      <c r="BV5">
        <v>0.27354038923189022</v>
      </c>
      <c r="BW5">
        <v>0.19982687821159401</v>
      </c>
      <c r="BX5">
        <v>4.4840722117619913E-2</v>
      </c>
      <c r="BY5">
        <v>0.64253937320628807</v>
      </c>
      <c r="BZ5">
        <v>1.3808149792921971</v>
      </c>
      <c r="CA5">
        <v>9.9450280213965918</v>
      </c>
      <c r="CB5">
        <v>0</v>
      </c>
      <c r="CC5">
        <v>0.10307949490271449</v>
      </c>
      <c r="CD5">
        <v>2.9392259562637322</v>
      </c>
      <c r="CE5">
        <v>1.137704583215635E-2</v>
      </c>
      <c r="CF5">
        <v>0.31753749331837461</v>
      </c>
      <c r="CG5">
        <v>0.2156787735665639</v>
      </c>
      <c r="CH5">
        <v>5.454723123137168E-2</v>
      </c>
      <c r="CI5">
        <v>0.62847274898311212</v>
      </c>
      <c r="CJ5">
        <v>1.7106955388465011</v>
      </c>
      <c r="CK5">
        <v>11.01549737919871</v>
      </c>
      <c r="CL5">
        <v>0</v>
      </c>
      <c r="CM5">
        <v>0.10675036318978839</v>
      </c>
      <c r="CN5">
        <v>3.3729714034078082</v>
      </c>
      <c r="CO5">
        <v>1.5907656143730291E-2</v>
      </c>
      <c r="CP5">
        <v>0.33790006572824488</v>
      </c>
      <c r="CQ5">
        <v>0.22398224484086149</v>
      </c>
      <c r="CR5">
        <v>7.7909252012131586E-2</v>
      </c>
      <c r="CS5">
        <v>0.86525640353508337</v>
      </c>
      <c r="CT5">
        <v>2.0750078592454302</v>
      </c>
      <c r="CU5">
        <v>12.9562634440684</v>
      </c>
      <c r="CV5">
        <v>0</v>
      </c>
      <c r="CW5">
        <v>0.1147713505237547</v>
      </c>
      <c r="CX5">
        <v>3.886074814661193</v>
      </c>
      <c r="CY5">
        <v>1.828483689492142E-2</v>
      </c>
      <c r="CZ5">
        <v>0.34346082416366469</v>
      </c>
      <c r="DA5">
        <v>0.27414973393126718</v>
      </c>
      <c r="DB5">
        <v>0.1111852833546287</v>
      </c>
      <c r="DC5">
        <v>0.90803259050926755</v>
      </c>
      <c r="DD5">
        <v>3.144199497984038</v>
      </c>
      <c r="DE5">
        <v>16.398321873142041</v>
      </c>
      <c r="DF5">
        <v>0</v>
      </c>
      <c r="DG5">
        <v>0.14339492621878289</v>
      </c>
    </row>
    <row r="6" spans="1:111" x14ac:dyDescent="0.25">
      <c r="A6" s="1" t="s">
        <v>129</v>
      </c>
      <c r="B6">
        <v>3.124418511088773</v>
      </c>
      <c r="C6">
        <v>3.2758038451382778</v>
      </c>
      <c r="D6">
        <v>3.5377870552207109</v>
      </c>
      <c r="E6">
        <v>3.7651007924324231</v>
      </c>
      <c r="F6">
        <v>4.0162243177617096</v>
      </c>
      <c r="G6">
        <v>4.2924581061434388</v>
      </c>
      <c r="H6">
        <v>4.5105272536050309</v>
      </c>
      <c r="I6">
        <v>4.7662537065188184</v>
      </c>
      <c r="J6">
        <v>5.2153645996987956</v>
      </c>
      <c r="K6">
        <v>5.8675726693365942</v>
      </c>
      <c r="L6">
        <v>0.16292846626273691</v>
      </c>
      <c r="M6">
        <v>2.0939539714224849E-3</v>
      </c>
      <c r="N6">
        <v>9.9667218160034307E-2</v>
      </c>
      <c r="O6">
        <v>0.51788492869933356</v>
      </c>
      <c r="P6">
        <v>1.8956464910446211E-2</v>
      </c>
      <c r="Q6">
        <v>4.0394329326903997E-2</v>
      </c>
      <c r="R6">
        <v>9.0297327355792337E-2</v>
      </c>
      <c r="S6">
        <v>2.1921958224021041</v>
      </c>
      <c r="T6">
        <v>0</v>
      </c>
      <c r="U6">
        <v>0.1286251790974135</v>
      </c>
      <c r="V6">
        <v>0.1960188073079227</v>
      </c>
      <c r="W6">
        <v>2.282347362847552E-3</v>
      </c>
      <c r="X6">
        <v>0.1016976250383366</v>
      </c>
      <c r="Y6">
        <v>0.56390363573872826</v>
      </c>
      <c r="Z6">
        <v>2.0102083319810511E-2</v>
      </c>
      <c r="AA6">
        <v>5.1862852039437572E-2</v>
      </c>
      <c r="AB6">
        <v>0.1209702472708927</v>
      </c>
      <c r="AC6">
        <v>2.218966247060302</v>
      </c>
      <c r="AD6">
        <v>0</v>
      </c>
      <c r="AE6">
        <v>0.13819716393154341</v>
      </c>
      <c r="AF6">
        <v>0.22728695867063381</v>
      </c>
      <c r="AG6">
        <v>2.9693662029550072E-3</v>
      </c>
      <c r="AH6">
        <v>0.1340856459650612</v>
      </c>
      <c r="AI6">
        <v>0.58955932685570089</v>
      </c>
      <c r="AJ6">
        <v>2.9256621830770019E-2</v>
      </c>
      <c r="AK6">
        <v>6.6617247262688931E-2</v>
      </c>
      <c r="AL6">
        <v>0.1593407801328845</v>
      </c>
      <c r="AM6">
        <v>2.3286711083000191</v>
      </c>
      <c r="AN6">
        <v>0</v>
      </c>
      <c r="AO6">
        <v>0.12916892164667221</v>
      </c>
      <c r="AP6">
        <v>0.25261634335317751</v>
      </c>
      <c r="AQ6">
        <v>3.203906860397811E-3</v>
      </c>
      <c r="AR6">
        <v>0.1483282527943186</v>
      </c>
      <c r="AS6">
        <v>0.65190862737700384</v>
      </c>
      <c r="AT6">
        <v>3.3520649818850778E-2</v>
      </c>
      <c r="AU6">
        <v>7.4146852978665911E-2</v>
      </c>
      <c r="AV6">
        <v>0.19504646336712991</v>
      </c>
      <c r="AW6">
        <v>2.4063296958828788</v>
      </c>
      <c r="AX6">
        <v>0</v>
      </c>
      <c r="AY6">
        <v>0.13320085559973421</v>
      </c>
      <c r="AZ6">
        <v>0.2829783787086817</v>
      </c>
      <c r="BA6">
        <v>4.2290982773370038E-3</v>
      </c>
      <c r="BB6">
        <v>0.15621990696246241</v>
      </c>
      <c r="BC6">
        <v>0.71234160900662602</v>
      </c>
      <c r="BD6">
        <v>4.5530040204272197E-2</v>
      </c>
      <c r="BE6">
        <v>0.1086566792742507</v>
      </c>
      <c r="BF6">
        <v>0.21778158840672021</v>
      </c>
      <c r="BG6">
        <v>2.48848701692136</v>
      </c>
      <c r="BH6">
        <v>0</v>
      </c>
      <c r="BI6">
        <v>0.14975363379677109</v>
      </c>
      <c r="BJ6">
        <v>0.31781666881283488</v>
      </c>
      <c r="BK6">
        <v>5.26219348818204E-3</v>
      </c>
      <c r="BL6">
        <v>0.17242924602335499</v>
      </c>
      <c r="BM6">
        <v>0.78750405401997858</v>
      </c>
      <c r="BN6">
        <v>5.337653495073158E-2</v>
      </c>
      <c r="BO6">
        <v>0.1135278521344697</v>
      </c>
      <c r="BP6">
        <v>0.26669632571808921</v>
      </c>
      <c r="BQ6">
        <v>2.5758452309957982</v>
      </c>
      <c r="BR6">
        <v>0</v>
      </c>
      <c r="BS6">
        <v>0.15854339795437791</v>
      </c>
      <c r="BT6">
        <v>0.32665691555940007</v>
      </c>
      <c r="BU6">
        <v>4.5658868502034327E-3</v>
      </c>
      <c r="BV6">
        <v>0.169031077222766</v>
      </c>
      <c r="BW6">
        <v>0.87918851589260139</v>
      </c>
      <c r="BX6">
        <v>4.5149117260286767E-2</v>
      </c>
      <c r="BY6">
        <v>0.13140279952080069</v>
      </c>
      <c r="BZ6">
        <v>0.30959641095757451</v>
      </c>
      <c r="CA6">
        <v>2.644936530341397</v>
      </c>
      <c r="CB6">
        <v>0</v>
      </c>
      <c r="CC6">
        <v>0.15619241781243229</v>
      </c>
      <c r="CD6">
        <v>0.3575937191432646</v>
      </c>
      <c r="CE6">
        <v>6.7113552630838494E-3</v>
      </c>
      <c r="CF6">
        <v>0.1880174979255691</v>
      </c>
      <c r="CG6">
        <v>0.93042990136817028</v>
      </c>
      <c r="CH6">
        <v>5.2984729527921472E-2</v>
      </c>
      <c r="CI6">
        <v>0.1225420692408259</v>
      </c>
      <c r="CJ6">
        <v>0.3827569392280637</v>
      </c>
      <c r="CK6">
        <v>2.7252174948219201</v>
      </c>
      <c r="CL6">
        <v>0</v>
      </c>
      <c r="CM6">
        <v>0.16175474418752919</v>
      </c>
      <c r="CN6">
        <v>0.41122964040447518</v>
      </c>
      <c r="CO6">
        <v>9.5126475771496952E-3</v>
      </c>
      <c r="CP6">
        <v>0.20635238779150011</v>
      </c>
      <c r="CQ6">
        <v>0.96331811891698849</v>
      </c>
      <c r="CR6">
        <v>7.5714819280274445E-2</v>
      </c>
      <c r="CS6">
        <v>0.21685581147837471</v>
      </c>
      <c r="CT6">
        <v>0.45831053809839961</v>
      </c>
      <c r="CU6">
        <v>2.8740706361516342</v>
      </c>
      <c r="CV6">
        <v>0</v>
      </c>
      <c r="CW6">
        <v>0.17390863964576261</v>
      </c>
      <c r="CX6">
        <v>0.47018387217312618</v>
      </c>
      <c r="CY6">
        <v>1.082285117660701E-2</v>
      </c>
      <c r="CZ6">
        <v>0.2103802872029687</v>
      </c>
      <c r="DA6">
        <v>1.1554627961524939</v>
      </c>
      <c r="DB6">
        <v>0.10464096291934161</v>
      </c>
      <c r="DC6">
        <v>0.20258041639150121</v>
      </c>
      <c r="DD6">
        <v>0.69436960467914877</v>
      </c>
      <c r="DE6">
        <v>3.019131878641407</v>
      </c>
      <c r="DF6">
        <v>0</v>
      </c>
      <c r="DG6">
        <v>0.21728084959365879</v>
      </c>
    </row>
    <row r="7" spans="1:111" x14ac:dyDescent="0.25">
      <c r="A7" s="1" t="s">
        <v>130</v>
      </c>
      <c r="B7">
        <v>2.843207470893049</v>
      </c>
      <c r="C7">
        <v>2.9745216406575961</v>
      </c>
      <c r="D7">
        <v>3.2106244648371072</v>
      </c>
      <c r="E7">
        <v>3.4110662802639071</v>
      </c>
      <c r="F7">
        <v>3.6325307058774179</v>
      </c>
      <c r="G7">
        <v>3.8744410226911601</v>
      </c>
      <c r="H7">
        <v>4.0702747403859201</v>
      </c>
      <c r="I7">
        <v>4.2954123363674483</v>
      </c>
      <c r="J7">
        <v>4.6902316976154896</v>
      </c>
      <c r="K7">
        <v>5.25175875408459</v>
      </c>
      <c r="L7">
        <v>0.13306873474618039</v>
      </c>
      <c r="M7">
        <v>1.540187246307125E-3</v>
      </c>
      <c r="N7">
        <v>8.6341412870764772E-2</v>
      </c>
      <c r="O7">
        <v>0.42630337262395501</v>
      </c>
      <c r="P7">
        <v>1.470192363865672E-2</v>
      </c>
      <c r="Q7">
        <v>3.4337031450834991E-2</v>
      </c>
      <c r="R7">
        <v>7.9577420010165947E-2</v>
      </c>
      <c r="S7">
        <v>2.0673373883061852</v>
      </c>
      <c r="T7">
        <v>0</v>
      </c>
      <c r="U7">
        <v>9.4728784880227027E-2</v>
      </c>
      <c r="V7">
        <v>0.1602286305870009</v>
      </c>
      <c r="W7">
        <v>1.702009976671392E-3</v>
      </c>
      <c r="X7">
        <v>8.8227262630190012E-2</v>
      </c>
      <c r="Y7">
        <v>0.46459803106228709</v>
      </c>
      <c r="Z7">
        <v>1.5636783006714509E-2</v>
      </c>
      <c r="AA7">
        <v>4.4069392080704962E-2</v>
      </c>
      <c r="AB7">
        <v>0.1065905589629168</v>
      </c>
      <c r="AC7">
        <v>2.09346897235111</v>
      </c>
      <c r="AD7">
        <v>0</v>
      </c>
      <c r="AE7">
        <v>0.1017782793772755</v>
      </c>
      <c r="AF7">
        <v>0.1856866614066349</v>
      </c>
      <c r="AG7">
        <v>2.21996555486886E-3</v>
      </c>
      <c r="AH7">
        <v>0.11647335450890781</v>
      </c>
      <c r="AI7">
        <v>0.48809703069083737</v>
      </c>
      <c r="AJ7">
        <v>2.2408728060922679E-2</v>
      </c>
      <c r="AK7">
        <v>5.6724908414474508E-2</v>
      </c>
      <c r="AL7">
        <v>0.14029764147434681</v>
      </c>
      <c r="AM7">
        <v>2.198716174726115</v>
      </c>
      <c r="AN7">
        <v>0</v>
      </c>
      <c r="AO7">
        <v>9.5129235797694361E-2</v>
      </c>
      <c r="AP7">
        <v>0.20620310888614701</v>
      </c>
      <c r="AQ7">
        <v>2.3996379326279029E-3</v>
      </c>
      <c r="AR7">
        <v>0.12883745735033891</v>
      </c>
      <c r="AS7">
        <v>0.54029786930397139</v>
      </c>
      <c r="AT7">
        <v>2.565716712354485E-2</v>
      </c>
      <c r="AU7">
        <v>6.3156740977568557E-2</v>
      </c>
      <c r="AV7">
        <v>0.17238214719387721</v>
      </c>
      <c r="AW7">
        <v>2.272132151495831</v>
      </c>
      <c r="AX7">
        <v>0</v>
      </c>
      <c r="AY7">
        <v>9.8098640441256615E-2</v>
      </c>
      <c r="AZ7">
        <v>0.23135536421413719</v>
      </c>
      <c r="BA7">
        <v>3.143122706100932E-3</v>
      </c>
      <c r="BB7">
        <v>0.13548352595038021</v>
      </c>
      <c r="BC7">
        <v>0.59158489627295685</v>
      </c>
      <c r="BD7">
        <v>3.4917942633966879E-2</v>
      </c>
      <c r="BE7">
        <v>9.2826958133482004E-2</v>
      </c>
      <c r="BF7">
        <v>0.19161061200137769</v>
      </c>
      <c r="BG7">
        <v>2.3516082839650161</v>
      </c>
      <c r="BH7">
        <v>0</v>
      </c>
      <c r="BI7">
        <v>0.1102892906389889</v>
      </c>
      <c r="BJ7">
        <v>0.25965875762301383</v>
      </c>
      <c r="BK7">
        <v>3.9150981364306451E-3</v>
      </c>
      <c r="BL7">
        <v>0.14934946011663711</v>
      </c>
      <c r="BM7">
        <v>0.65536979679380158</v>
      </c>
      <c r="BN7">
        <v>4.0711843992953883E-2</v>
      </c>
      <c r="BO7">
        <v>9.7374158811901604E-2</v>
      </c>
      <c r="BP7">
        <v>0.23431798248102029</v>
      </c>
      <c r="BQ7">
        <v>2.4337439247354031</v>
      </c>
      <c r="BR7">
        <v>0</v>
      </c>
      <c r="BS7">
        <v>0.11676270186279961</v>
      </c>
      <c r="BT7">
        <v>0.26692327427679169</v>
      </c>
      <c r="BU7">
        <v>3.406367581786111E-3</v>
      </c>
      <c r="BV7">
        <v>0.14636757531444161</v>
      </c>
      <c r="BW7">
        <v>0.73538708952787668</v>
      </c>
      <c r="BX7">
        <v>3.4557687985255568E-2</v>
      </c>
      <c r="BY7">
        <v>0.1119307579185011</v>
      </c>
      <c r="BZ7">
        <v>0.2719013679897942</v>
      </c>
      <c r="CA7">
        <v>2.4998006197914719</v>
      </c>
      <c r="CB7">
        <v>0</v>
      </c>
      <c r="CC7">
        <v>0.11503127187617621</v>
      </c>
      <c r="CD7">
        <v>0.2923464193337445</v>
      </c>
      <c r="CE7">
        <v>5.0074926098385092E-3</v>
      </c>
      <c r="CF7">
        <v>0.16302451002175561</v>
      </c>
      <c r="CG7">
        <v>0.77680040857291599</v>
      </c>
      <c r="CH7">
        <v>4.0579798416519292E-2</v>
      </c>
      <c r="CI7">
        <v>0.1049545240499576</v>
      </c>
      <c r="CJ7">
        <v>0.33595816649589438</v>
      </c>
      <c r="CK7">
        <v>2.5767410168668232</v>
      </c>
      <c r="CL7">
        <v>0</v>
      </c>
      <c r="CM7">
        <v>0.119127766997253</v>
      </c>
      <c r="CN7">
        <v>0.33616225727629262</v>
      </c>
      <c r="CO7">
        <v>7.067559360759602E-3</v>
      </c>
      <c r="CP7">
        <v>0.1787181505856075</v>
      </c>
      <c r="CQ7">
        <v>0.80428740132708176</v>
      </c>
      <c r="CR7">
        <v>5.7673477454340427E-2</v>
      </c>
      <c r="CS7">
        <v>0.1841399252241851</v>
      </c>
      <c r="CT7">
        <v>0.403601224576906</v>
      </c>
      <c r="CU7">
        <v>2.7185817018103182</v>
      </c>
      <c r="CV7">
        <v>0</v>
      </c>
      <c r="CW7">
        <v>0.12807876521081279</v>
      </c>
      <c r="CX7">
        <v>0.38441060209836198</v>
      </c>
      <c r="CY7">
        <v>8.0538853179293289E-3</v>
      </c>
      <c r="CZ7">
        <v>0.18218344709972389</v>
      </c>
      <c r="DA7">
        <v>0.96328109714691534</v>
      </c>
      <c r="DB7">
        <v>7.9715674657845861E-2</v>
      </c>
      <c r="DC7">
        <v>0.17477114102561039</v>
      </c>
      <c r="DD7">
        <v>0.60951119820009558</v>
      </c>
      <c r="DE7">
        <v>2.8498317085381069</v>
      </c>
      <c r="DF7">
        <v>0</v>
      </c>
      <c r="DG7">
        <v>0.1600211638513051</v>
      </c>
    </row>
    <row r="8" spans="1:111" x14ac:dyDescent="0.25">
      <c r="A8" s="1" t="s">
        <v>131</v>
      </c>
      <c r="B8">
        <v>2.8571634369225132</v>
      </c>
      <c r="C8">
        <v>2.9766052182118932</v>
      </c>
      <c r="D8">
        <v>3.198847026053897</v>
      </c>
      <c r="E8">
        <v>3.3822628027286581</v>
      </c>
      <c r="F8">
        <v>3.588535640501858</v>
      </c>
      <c r="G8">
        <v>3.8103320321272829</v>
      </c>
      <c r="H8">
        <v>3.9796310661199259</v>
      </c>
      <c r="I8">
        <v>4.1910498825101126</v>
      </c>
      <c r="J8">
        <v>4.5713175627748752</v>
      </c>
      <c r="K8">
        <v>5.0848052855550883</v>
      </c>
      <c r="L8">
        <v>0.1248425260837005</v>
      </c>
      <c r="M8">
        <v>1.4564537700357009E-3</v>
      </c>
      <c r="N8">
        <v>8.4390685896081258E-2</v>
      </c>
      <c r="O8">
        <v>0.33939771948171399</v>
      </c>
      <c r="P8">
        <v>1.449610288495589E-2</v>
      </c>
      <c r="Q8">
        <v>3.3554780787971153E-2</v>
      </c>
      <c r="R8">
        <v>7.7233841966588709E-2</v>
      </c>
      <c r="S8">
        <v>2.1817913260514672</v>
      </c>
      <c r="T8">
        <v>0</v>
      </c>
      <c r="U8">
        <v>9.4255685450782042E-2</v>
      </c>
      <c r="V8">
        <v>0.15037857545108771</v>
      </c>
      <c r="W8">
        <v>1.614719054821498E-3</v>
      </c>
      <c r="X8">
        <v>8.6338303494123039E-2</v>
      </c>
      <c r="Y8">
        <v>0.3687614338574145</v>
      </c>
      <c r="Z8">
        <v>1.542246277984312E-2</v>
      </c>
      <c r="AA8">
        <v>4.3128923142524929E-2</v>
      </c>
      <c r="AB8">
        <v>0.1034667879276301</v>
      </c>
      <c r="AC8">
        <v>2.2074940125044491</v>
      </c>
      <c r="AD8">
        <v>0</v>
      </c>
      <c r="AE8">
        <v>0.1012699729953857</v>
      </c>
      <c r="AF8">
        <v>0.17424887122473409</v>
      </c>
      <c r="AG8">
        <v>2.1077736851965231E-3</v>
      </c>
      <c r="AH8">
        <v>0.11410473145279219</v>
      </c>
      <c r="AI8">
        <v>0.38227882948047243</v>
      </c>
      <c r="AJ8">
        <v>2.195868264275656E-2</v>
      </c>
      <c r="AK8">
        <v>5.5542035449802747E-2</v>
      </c>
      <c r="AL8">
        <v>0.13630049222043181</v>
      </c>
      <c r="AM8">
        <v>2.3123056098977122</v>
      </c>
      <c r="AN8">
        <v>0</v>
      </c>
      <c r="AO8">
        <v>9.4654136415428136E-2</v>
      </c>
      <c r="AP8">
        <v>0.19342688214202519</v>
      </c>
      <c r="AQ8">
        <v>2.2782713609039219E-3</v>
      </c>
      <c r="AR8">
        <v>0.12624537711251371</v>
      </c>
      <c r="AS8">
        <v>0.42082334686644352</v>
      </c>
      <c r="AT8">
        <v>2.521677513578785E-2</v>
      </c>
      <c r="AU8">
        <v>6.180863881454185E-2</v>
      </c>
      <c r="AV8">
        <v>0.16812333401435689</v>
      </c>
      <c r="AW8">
        <v>2.3843401772820849</v>
      </c>
      <c r="AX8">
        <v>0</v>
      </c>
      <c r="AY8">
        <v>9.760871110371927E-2</v>
      </c>
      <c r="AZ8">
        <v>0.2171816869297738</v>
      </c>
      <c r="BA8">
        <v>2.9782850772869019E-3</v>
      </c>
      <c r="BB8">
        <v>0.13259388444436129</v>
      </c>
      <c r="BC8">
        <v>0.46221611887225361</v>
      </c>
      <c r="BD8">
        <v>3.4330527748448199E-2</v>
      </c>
      <c r="BE8">
        <v>9.0790996798105539E-2</v>
      </c>
      <c r="BF8">
        <v>0.18592955937169839</v>
      </c>
      <c r="BG8">
        <v>2.4625145812599309</v>
      </c>
      <c r="BH8">
        <v>0</v>
      </c>
      <c r="BI8">
        <v>0.1097384781215353</v>
      </c>
      <c r="BJ8">
        <v>0.2436664250703624</v>
      </c>
      <c r="BK8">
        <v>3.7097008541889039E-3</v>
      </c>
      <c r="BL8">
        <v>0.1461615106695513</v>
      </c>
      <c r="BM8">
        <v>0.51119213297783261</v>
      </c>
      <c r="BN8">
        <v>3.995644720767632E-2</v>
      </c>
      <c r="BO8">
        <v>9.5017922863658691E-2</v>
      </c>
      <c r="BP8">
        <v>0.22720081670850301</v>
      </c>
      <c r="BQ8">
        <v>2.5434270757755111</v>
      </c>
      <c r="BR8">
        <v>0</v>
      </c>
      <c r="BS8">
        <v>0.1161795594979778</v>
      </c>
      <c r="BT8">
        <v>0.25050608020398502</v>
      </c>
      <c r="BU8">
        <v>3.227876830029521E-3</v>
      </c>
      <c r="BV8">
        <v>0.14314074027313201</v>
      </c>
      <c r="BW8">
        <v>0.56725736171394348</v>
      </c>
      <c r="BX8">
        <v>3.3932961592513113E-2</v>
      </c>
      <c r="BY8">
        <v>0.10943637711772609</v>
      </c>
      <c r="BZ8">
        <v>0.26355177260351181</v>
      </c>
      <c r="CA8">
        <v>2.6085778957850851</v>
      </c>
      <c r="CB8">
        <v>0</v>
      </c>
      <c r="CC8">
        <v>0.1144567767091396</v>
      </c>
      <c r="CD8">
        <v>0.27446718134877579</v>
      </c>
      <c r="CE8">
        <v>4.7494728382629931E-3</v>
      </c>
      <c r="CF8">
        <v>0.159548514168348</v>
      </c>
      <c r="CG8">
        <v>0.60007984499629308</v>
      </c>
      <c r="CH8">
        <v>3.9838668846359511E-2</v>
      </c>
      <c r="CI8">
        <v>0.1025036002814193</v>
      </c>
      <c r="CJ8">
        <v>0.32561592820077878</v>
      </c>
      <c r="CK8">
        <v>2.6842466718298779</v>
      </c>
      <c r="CL8">
        <v>0</v>
      </c>
      <c r="CM8">
        <v>0.11853281290100109</v>
      </c>
      <c r="CN8">
        <v>0.3155889173130807</v>
      </c>
      <c r="CO8">
        <v>6.6970681185538061E-3</v>
      </c>
      <c r="CP8">
        <v>0.17492403567988871</v>
      </c>
      <c r="CQ8">
        <v>0.62164101873342448</v>
      </c>
      <c r="CR8">
        <v>5.6544709203835218E-2</v>
      </c>
      <c r="CS8">
        <v>0.1797788751789251</v>
      </c>
      <c r="CT8">
        <v>0.39195449007321792</v>
      </c>
      <c r="CU8">
        <v>2.8241884484739499</v>
      </c>
      <c r="CV8">
        <v>0</v>
      </c>
      <c r="CW8">
        <v>0.1274391075732545</v>
      </c>
      <c r="CX8">
        <v>0.36089388204624467</v>
      </c>
      <c r="CY8">
        <v>7.6316178750860837E-3</v>
      </c>
      <c r="CZ8">
        <v>0.1783289914667805</v>
      </c>
      <c r="DA8">
        <v>0.74562923664983827</v>
      </c>
      <c r="DB8">
        <v>7.8228910419549519E-2</v>
      </c>
      <c r="DC8">
        <v>0.17069005542369881</v>
      </c>
      <c r="DD8">
        <v>0.59026054105577486</v>
      </c>
      <c r="DE8">
        <v>2.9531420506181139</v>
      </c>
      <c r="DF8">
        <v>0</v>
      </c>
      <c r="DG8">
        <v>0.15922197782339509</v>
      </c>
    </row>
    <row r="9" spans="1:111" x14ac:dyDescent="0.25">
      <c r="A9" s="1" t="s">
        <v>132</v>
      </c>
      <c r="B9">
        <v>2.859068372074169</v>
      </c>
      <c r="C9">
        <v>2.9669568978103702</v>
      </c>
      <c r="D9">
        <v>3.1754532462648588</v>
      </c>
      <c r="E9">
        <v>3.3414927542997108</v>
      </c>
      <c r="F9">
        <v>3.532408764787784</v>
      </c>
      <c r="G9">
        <v>3.7341419061016698</v>
      </c>
      <c r="H9">
        <v>3.8716015835384692</v>
      </c>
      <c r="I9">
        <v>4.0717353712780673</v>
      </c>
      <c r="J9">
        <v>4.4415395585370501</v>
      </c>
      <c r="K9">
        <v>4.9067717004345237</v>
      </c>
      <c r="L9">
        <v>0.1246293433948201</v>
      </c>
      <c r="M9">
        <v>1.421620477317877E-3</v>
      </c>
      <c r="N9">
        <v>8.2767708182179656E-2</v>
      </c>
      <c r="O9">
        <v>0.2356846910878504</v>
      </c>
      <c r="P9">
        <v>1.4424600863201371E-2</v>
      </c>
      <c r="Q9">
        <v>3.3537069645664823E-2</v>
      </c>
      <c r="R9">
        <v>7.6037628863835763E-2</v>
      </c>
      <c r="S9">
        <v>2.2905657095593011</v>
      </c>
      <c r="T9">
        <v>0</v>
      </c>
      <c r="U9">
        <v>9.5790057439430323E-2</v>
      </c>
      <c r="V9">
        <v>0.15012836851858649</v>
      </c>
      <c r="W9">
        <v>1.579112844443102E-3</v>
      </c>
      <c r="X9">
        <v>8.4802122036302829E-2</v>
      </c>
      <c r="Y9">
        <v>0.25410993184487268</v>
      </c>
      <c r="Z9">
        <v>1.533863365933608E-2</v>
      </c>
      <c r="AA9">
        <v>4.3121999389371453E-2</v>
      </c>
      <c r="AB9">
        <v>0.10189669318063729</v>
      </c>
      <c r="AC9">
        <v>2.3159800363368199</v>
      </c>
      <c r="AD9">
        <v>0</v>
      </c>
      <c r="AE9">
        <v>0.10291852935686301</v>
      </c>
      <c r="AF9">
        <v>0.17395587994754211</v>
      </c>
      <c r="AG9">
        <v>2.063345728250952E-3</v>
      </c>
      <c r="AH9">
        <v>0.1122234138359013</v>
      </c>
      <c r="AI9">
        <v>0.25467041220139153</v>
      </c>
      <c r="AJ9">
        <v>2.178892737085213E-2</v>
      </c>
      <c r="AK9">
        <v>5.5466465593120053E-2</v>
      </c>
      <c r="AL9">
        <v>0.13447900028583451</v>
      </c>
      <c r="AM9">
        <v>2.420805801301968</v>
      </c>
      <c r="AN9">
        <v>0</v>
      </c>
      <c r="AO9">
        <v>9.619499471836164E-2</v>
      </c>
      <c r="AP9">
        <v>0.19308179709306711</v>
      </c>
      <c r="AQ9">
        <v>2.2295646974833678E-3</v>
      </c>
      <c r="AR9">
        <v>0.1241987697985204</v>
      </c>
      <c r="AS9">
        <v>0.27686767512491128</v>
      </c>
      <c r="AT9">
        <v>2.503714412906766E-2</v>
      </c>
      <c r="AU9">
        <v>6.1762002898169313E-2</v>
      </c>
      <c r="AV9">
        <v>0.166346868927711</v>
      </c>
      <c r="AW9">
        <v>2.49196893163078</v>
      </c>
      <c r="AX9">
        <v>0</v>
      </c>
      <c r="AY9">
        <v>9.9197666416593389E-2</v>
      </c>
      <c r="AZ9">
        <v>0.21683084682996201</v>
      </c>
      <c r="BA9">
        <v>2.9096146957954721E-3</v>
      </c>
      <c r="BB9">
        <v>0.13025014989337269</v>
      </c>
      <c r="BC9">
        <v>0.30534143913449308</v>
      </c>
      <c r="BD9">
        <v>3.4128747775585652E-2</v>
      </c>
      <c r="BE9">
        <v>9.0518836349033557E-2</v>
      </c>
      <c r="BF9">
        <v>0.183184259279036</v>
      </c>
      <c r="BG9">
        <v>2.5692448708305058</v>
      </c>
      <c r="BH9">
        <v>0</v>
      </c>
      <c r="BI9">
        <v>0.11152489181213961</v>
      </c>
      <c r="BJ9">
        <v>0.24326121749714499</v>
      </c>
      <c r="BK9">
        <v>3.624716431609885E-3</v>
      </c>
      <c r="BL9">
        <v>0.14358233974281201</v>
      </c>
      <c r="BM9">
        <v>0.33591438414703878</v>
      </c>
      <c r="BN9">
        <v>3.9668885114648597E-2</v>
      </c>
      <c r="BO9">
        <v>9.4761752201473329E-2</v>
      </c>
      <c r="BP9">
        <v>0.22386648757563271</v>
      </c>
      <c r="BQ9">
        <v>2.649462123391312</v>
      </c>
      <c r="BR9">
        <v>0</v>
      </c>
      <c r="BS9">
        <v>0.1180708264374165</v>
      </c>
      <c r="BT9">
        <v>0.25009051263666049</v>
      </c>
      <c r="BU9">
        <v>3.1538899462819868E-3</v>
      </c>
      <c r="BV9">
        <v>0.14048957429381401</v>
      </c>
      <c r="BW9">
        <v>0.36134736055129041</v>
      </c>
      <c r="BX9">
        <v>3.3710905642462118E-2</v>
      </c>
      <c r="BY9">
        <v>0.10917856201734941</v>
      </c>
      <c r="BZ9">
        <v>0.25954303485555591</v>
      </c>
      <c r="CA9">
        <v>2.7140877435950528</v>
      </c>
      <c r="CB9">
        <v>0</v>
      </c>
      <c r="CC9">
        <v>0.1163199987657568</v>
      </c>
      <c r="CD9">
        <v>0.27403085311519021</v>
      </c>
      <c r="CE9">
        <v>4.6445026558139986E-3</v>
      </c>
      <c r="CF9">
        <v>0.15673104065388141</v>
      </c>
      <c r="CG9">
        <v>0.3850240609696835</v>
      </c>
      <c r="CH9">
        <v>3.9571447477912247E-2</v>
      </c>
      <c r="CI9">
        <v>0.10224305454126351</v>
      </c>
      <c r="CJ9">
        <v>0.32064695188087489</v>
      </c>
      <c r="CK9">
        <v>2.78884345998345</v>
      </c>
      <c r="CL9">
        <v>0</v>
      </c>
      <c r="CM9">
        <v>0.1204623880452607</v>
      </c>
      <c r="CN9">
        <v>0.31508543928757049</v>
      </c>
      <c r="CO9">
        <v>6.543146489575399E-3</v>
      </c>
      <c r="CP9">
        <v>0.17186350097733999</v>
      </c>
      <c r="CQ9">
        <v>0.39885124580240039</v>
      </c>
      <c r="CR9">
        <v>5.6130433812945683E-2</v>
      </c>
      <c r="CS9">
        <v>0.17918973805344501</v>
      </c>
      <c r="CT9">
        <v>0.38624613263461699</v>
      </c>
      <c r="CU9">
        <v>2.927629921479157</v>
      </c>
      <c r="CV9">
        <v>0</v>
      </c>
      <c r="CW9">
        <v>0.1295136667468848</v>
      </c>
      <c r="CX9">
        <v>0.36034688412475468</v>
      </c>
      <c r="CY9">
        <v>7.4563570673121969E-3</v>
      </c>
      <c r="CZ9">
        <v>0.17522615544297229</v>
      </c>
      <c r="DA9">
        <v>0.48051012548388289</v>
      </c>
      <c r="DB9">
        <v>7.7676732953146338E-2</v>
      </c>
      <c r="DC9">
        <v>0.17012714966413439</v>
      </c>
      <c r="DD9">
        <v>0.58008982964776434</v>
      </c>
      <c r="DE9">
        <v>3.0553384660505549</v>
      </c>
      <c r="DF9">
        <v>0</v>
      </c>
      <c r="DG9">
        <v>0.16181392484050061</v>
      </c>
    </row>
    <row r="10" spans="1:111" x14ac:dyDescent="0.25">
      <c r="A10" s="1" t="s">
        <v>133</v>
      </c>
      <c r="B10">
        <v>2.985526182153909</v>
      </c>
      <c r="C10">
        <v>3.131526684473231</v>
      </c>
      <c r="D10">
        <v>3.382436369830141</v>
      </c>
      <c r="E10">
        <v>3.6011560719023268</v>
      </c>
      <c r="F10">
        <v>3.842516973955687</v>
      </c>
      <c r="G10">
        <v>4.1085897362561976</v>
      </c>
      <c r="H10">
        <v>4.31955089786522</v>
      </c>
      <c r="I10">
        <v>4.5649067252292657</v>
      </c>
      <c r="J10">
        <v>4.9951366829336434</v>
      </c>
      <c r="K10">
        <v>5.6247990307577336</v>
      </c>
      <c r="L10">
        <v>0.15705630569069901</v>
      </c>
      <c r="M10">
        <v>2.0318117923914399E-3</v>
      </c>
      <c r="N10">
        <v>9.5623439802724003E-2</v>
      </c>
      <c r="O10">
        <v>0.50956692659310143</v>
      </c>
      <c r="P10">
        <v>1.8398690228247791E-2</v>
      </c>
      <c r="Q10">
        <v>3.8821500854676103E-2</v>
      </c>
      <c r="R10">
        <v>8.6385171240267788E-2</v>
      </c>
      <c r="S10">
        <v>2.0776423359518019</v>
      </c>
      <c r="T10">
        <v>0</v>
      </c>
      <c r="U10">
        <v>0.1244386832845823</v>
      </c>
      <c r="V10">
        <v>0.18896842927539911</v>
      </c>
      <c r="W10">
        <v>2.2128349248110961E-3</v>
      </c>
      <c r="X10">
        <v>9.7565536079252377E-2</v>
      </c>
      <c r="Y10">
        <v>0.55497870820316486</v>
      </c>
      <c r="Z10">
        <v>1.9513076229178541E-2</v>
      </c>
      <c r="AA10">
        <v>4.9857786244139918E-2</v>
      </c>
      <c r="AB10">
        <v>0.1157234024109611</v>
      </c>
      <c r="AC10">
        <v>2.102706911106325</v>
      </c>
      <c r="AD10">
        <v>0</v>
      </c>
      <c r="AE10">
        <v>0.13369911889709191</v>
      </c>
      <c r="AF10">
        <v>0.21911537763779609</v>
      </c>
      <c r="AG10">
        <v>2.8783573187393771E-3</v>
      </c>
      <c r="AH10">
        <v>0.12863010456632989</v>
      </c>
      <c r="AI10">
        <v>0.58082292665003621</v>
      </c>
      <c r="AJ10">
        <v>2.8402692283124281E-2</v>
      </c>
      <c r="AK10">
        <v>6.4103481041430682E-2</v>
      </c>
      <c r="AL10">
        <v>0.15245140923387271</v>
      </c>
      <c r="AM10">
        <v>2.206032021098812</v>
      </c>
      <c r="AN10">
        <v>0</v>
      </c>
      <c r="AO10">
        <v>0.1249647280866215</v>
      </c>
      <c r="AP10">
        <v>0.2435277372522561</v>
      </c>
      <c r="AQ10">
        <v>3.1056943532731928E-3</v>
      </c>
      <c r="AR10">
        <v>0.14228800961563939</v>
      </c>
      <c r="AS10">
        <v>0.64251581209701003</v>
      </c>
      <c r="AT10">
        <v>3.2550980660050431E-2</v>
      </c>
      <c r="AU10">
        <v>7.1277148104907817E-2</v>
      </c>
      <c r="AV10">
        <v>0.18652244593839759</v>
      </c>
      <c r="AW10">
        <v>2.2793682438807932</v>
      </c>
      <c r="AX10">
        <v>0</v>
      </c>
      <c r="AY10">
        <v>0.1288654305441819</v>
      </c>
      <c r="AZ10">
        <v>0.27281230928104527</v>
      </c>
      <c r="BA10">
        <v>4.1009640428853024E-3</v>
      </c>
      <c r="BB10">
        <v>0.149866880145193</v>
      </c>
      <c r="BC10">
        <v>0.70191349831886873</v>
      </c>
      <c r="BD10">
        <v>4.4196467007821698E-2</v>
      </c>
      <c r="BE10">
        <v>0.10464397766143869</v>
      </c>
      <c r="BF10">
        <v>0.2083897007422246</v>
      </c>
      <c r="BG10">
        <v>2.3565931767562098</v>
      </c>
      <c r="BH10">
        <v>0</v>
      </c>
      <c r="BI10">
        <v>0.14487944846816109</v>
      </c>
      <c r="BJ10">
        <v>0.30640104129313711</v>
      </c>
      <c r="BK10">
        <v>5.1029346414186438E-3</v>
      </c>
      <c r="BL10">
        <v>0.1654008293463535</v>
      </c>
      <c r="BM10">
        <v>0.77607131032070675</v>
      </c>
      <c r="BN10">
        <v>5.1830417682931063E-2</v>
      </c>
      <c r="BO10">
        <v>0.1094250821021691</v>
      </c>
      <c r="BP10">
        <v>0.25521370668011722</v>
      </c>
      <c r="BQ10">
        <v>2.4391444141893648</v>
      </c>
      <c r="BR10">
        <v>0</v>
      </c>
      <c r="BS10">
        <v>0.15338312314391209</v>
      </c>
      <c r="BT10">
        <v>0.31492005839964848</v>
      </c>
      <c r="BU10">
        <v>4.4266433689415059E-3</v>
      </c>
      <c r="BV10">
        <v>0.16215448752630621</v>
      </c>
      <c r="BW10">
        <v>0.86716375349009245</v>
      </c>
      <c r="BX10">
        <v>4.3831087549613498E-2</v>
      </c>
      <c r="BY10">
        <v>0.12648498713327849</v>
      </c>
      <c r="BZ10">
        <v>0.29625038044602631</v>
      </c>
      <c r="CA10">
        <v>2.5043194999513112</v>
      </c>
      <c r="CB10">
        <v>0</v>
      </c>
      <c r="CC10">
        <v>0.15110866276729831</v>
      </c>
      <c r="CD10">
        <v>0.34475210260088007</v>
      </c>
      <c r="CE10">
        <v>6.5069277238897494E-3</v>
      </c>
      <c r="CF10">
        <v>0.1803680756437368</v>
      </c>
      <c r="CG10">
        <v>0.91758927479210295</v>
      </c>
      <c r="CH10">
        <v>5.1437197155988837E-2</v>
      </c>
      <c r="CI10">
        <v>0.1180552442202443</v>
      </c>
      <c r="CJ10">
        <v>0.36626148097790667</v>
      </c>
      <c r="CK10">
        <v>2.579936422114518</v>
      </c>
      <c r="CL10">
        <v>0</v>
      </c>
      <c r="CM10">
        <v>0.15648994639289349</v>
      </c>
      <c r="CN10">
        <v>0.39648418686760278</v>
      </c>
      <c r="CO10">
        <v>9.2250533372461481E-3</v>
      </c>
      <c r="CP10">
        <v>0.1979366609457088</v>
      </c>
      <c r="CQ10">
        <v>0.94999383212411981</v>
      </c>
      <c r="CR10">
        <v>7.3512014669804185E-2</v>
      </c>
      <c r="CS10">
        <v>0.20932855582149271</v>
      </c>
      <c r="CT10">
        <v>0.43842868610386471</v>
      </c>
      <c r="CU10">
        <v>2.7202276930638032</v>
      </c>
      <c r="CV10">
        <v>0</v>
      </c>
      <c r="CW10">
        <v>0.16824825653258721</v>
      </c>
      <c r="CX10">
        <v>0.45333129336862782</v>
      </c>
      <c r="CY10">
        <v>1.0494499531997881E-2</v>
      </c>
      <c r="CZ10">
        <v>0.20179613161617421</v>
      </c>
      <c r="DA10">
        <v>1.1393571996422709</v>
      </c>
      <c r="DB10">
        <v>0.1015958433574894</v>
      </c>
      <c r="DC10">
        <v>0.195421082629535</v>
      </c>
      <c r="DD10">
        <v>0.66424324982903649</v>
      </c>
      <c r="DE10">
        <v>2.8585597307826029</v>
      </c>
      <c r="DF10">
        <v>0</v>
      </c>
      <c r="DG10">
        <v>0.2102087866164454</v>
      </c>
    </row>
    <row r="11" spans="1:111" x14ac:dyDescent="0.25">
      <c r="A11" s="1" t="s">
        <v>134</v>
      </c>
      <c r="B11">
        <v>1.741540431271601</v>
      </c>
      <c r="C11">
        <v>1.823036175173292</v>
      </c>
      <c r="D11">
        <v>1.9648634387845541</v>
      </c>
      <c r="E11">
        <v>2.0874875737974978</v>
      </c>
      <c r="F11">
        <v>2.2241014443153828</v>
      </c>
      <c r="G11">
        <v>2.373292296053215</v>
      </c>
      <c r="H11">
        <v>2.4914763382804468</v>
      </c>
      <c r="I11">
        <v>2.6300245056670168</v>
      </c>
      <c r="J11">
        <v>2.8748039238544778</v>
      </c>
      <c r="K11">
        <v>3.2245482653228632</v>
      </c>
      <c r="L11">
        <v>8.7542158473685752E-2</v>
      </c>
      <c r="M11">
        <v>1.1056841713841161E-3</v>
      </c>
      <c r="N11">
        <v>5.1555733146596922E-2</v>
      </c>
      <c r="O11">
        <v>0.27725325695222958</v>
      </c>
      <c r="P11">
        <v>1.021600905461377E-2</v>
      </c>
      <c r="Q11">
        <v>2.13645545199013E-2</v>
      </c>
      <c r="R11">
        <v>4.9454806236356237E-2</v>
      </c>
      <c r="S11">
        <v>1.243048228716833</v>
      </c>
      <c r="T11">
        <v>0</v>
      </c>
      <c r="U11">
        <v>6.959853509900274E-2</v>
      </c>
      <c r="V11">
        <v>0.1053462222466343</v>
      </c>
      <c r="W11">
        <v>1.2091924861525279E-3</v>
      </c>
      <c r="X11">
        <v>5.2747825724970568E-2</v>
      </c>
      <c r="Y11">
        <v>0.30149254128381858</v>
      </c>
      <c r="Z11">
        <v>1.078709273024292E-2</v>
      </c>
      <c r="AA11">
        <v>2.745743954070386E-2</v>
      </c>
      <c r="AB11">
        <v>6.6250281691294766E-2</v>
      </c>
      <c r="AC11">
        <v>1.257745579469475</v>
      </c>
      <c r="AD11">
        <v>0</v>
      </c>
      <c r="AE11">
        <v>7.4777895214340445E-2</v>
      </c>
      <c r="AF11">
        <v>0.12215910036533779</v>
      </c>
      <c r="AG11">
        <v>1.573782917964053E-3</v>
      </c>
      <c r="AH11">
        <v>6.9711379366874729E-2</v>
      </c>
      <c r="AI11">
        <v>0.31402363733142041</v>
      </c>
      <c r="AJ11">
        <v>1.5712354770998801E-2</v>
      </c>
      <c r="AK11">
        <v>3.5454950166024811E-2</v>
      </c>
      <c r="AL11">
        <v>8.7409709178729353E-2</v>
      </c>
      <c r="AM11">
        <v>1.318818524687204</v>
      </c>
      <c r="AN11">
        <v>0</v>
      </c>
      <c r="AO11">
        <v>6.9892751870283154E-2</v>
      </c>
      <c r="AP11">
        <v>0.13575960881268731</v>
      </c>
      <c r="AQ11">
        <v>1.6989949459740019E-3</v>
      </c>
      <c r="AR11">
        <v>7.7101286842172601E-2</v>
      </c>
      <c r="AS11">
        <v>0.34662291515536608</v>
      </c>
      <c r="AT11">
        <v>1.8003914477892981E-2</v>
      </c>
      <c r="AU11">
        <v>3.9321061019404177E-2</v>
      </c>
      <c r="AV11">
        <v>0.10713818154499261</v>
      </c>
      <c r="AW11">
        <v>1.361841610999009</v>
      </c>
      <c r="AX11">
        <v>0</v>
      </c>
      <c r="AY11">
        <v>7.2074414113385027E-2</v>
      </c>
      <c r="AZ11">
        <v>0.1521151975901037</v>
      </c>
      <c r="BA11">
        <v>2.237931896010549E-3</v>
      </c>
      <c r="BB11">
        <v>8.096900541762049E-2</v>
      </c>
      <c r="BC11">
        <v>0.37994247775480078</v>
      </c>
      <c r="BD11">
        <v>2.451560241304053E-2</v>
      </c>
      <c r="BE11">
        <v>5.7488377072275998E-2</v>
      </c>
      <c r="BF11">
        <v>0.11936226747258399</v>
      </c>
      <c r="BG11">
        <v>1.407470584698947</v>
      </c>
      <c r="BH11">
        <v>0</v>
      </c>
      <c r="BI11">
        <v>8.1031051705002979E-2</v>
      </c>
      <c r="BJ11">
        <v>0.1708513940869329</v>
      </c>
      <c r="BK11">
        <v>2.7856211251574199E-3</v>
      </c>
      <c r="BL11">
        <v>8.9127929469286452E-2</v>
      </c>
      <c r="BM11">
        <v>0.42053704739906411</v>
      </c>
      <c r="BN11">
        <v>2.869015458156822E-2</v>
      </c>
      <c r="BO11">
        <v>5.9465025693897298E-2</v>
      </c>
      <c r="BP11">
        <v>0.14617095028959351</v>
      </c>
      <c r="BQ11">
        <v>1.4556641734077169</v>
      </c>
      <c r="BR11">
        <v>0</v>
      </c>
      <c r="BS11">
        <v>8.5787155552849437E-2</v>
      </c>
      <c r="BT11">
        <v>0.1755855376378036</v>
      </c>
      <c r="BU11">
        <v>2.4166387082794191E-3</v>
      </c>
      <c r="BV11">
        <v>8.7341192084445018E-2</v>
      </c>
      <c r="BW11">
        <v>0.46847901853464269</v>
      </c>
      <c r="BX11">
        <v>2.4299775912768551E-2</v>
      </c>
      <c r="BY11">
        <v>6.9581304646220199E-2</v>
      </c>
      <c r="BZ11">
        <v>0.169434707119758</v>
      </c>
      <c r="CA11">
        <v>1.4943381636365289</v>
      </c>
      <c r="CB11">
        <v>0</v>
      </c>
      <c r="CC11">
        <v>8.4515050238210043E-2</v>
      </c>
      <c r="CD11">
        <v>0.1922408538723209</v>
      </c>
      <c r="CE11">
        <v>3.5551700333971408E-3</v>
      </c>
      <c r="CF11">
        <v>9.7404164400988522E-2</v>
      </c>
      <c r="CG11">
        <v>0.49589975174170953</v>
      </c>
      <c r="CH11">
        <v>2.8503536215770949E-2</v>
      </c>
      <c r="CI11">
        <v>6.4234720160203304E-2</v>
      </c>
      <c r="CJ11">
        <v>0.20933079247608841</v>
      </c>
      <c r="CK11">
        <v>1.538855516766539</v>
      </c>
      <c r="CL11">
        <v>0</v>
      </c>
      <c r="CM11">
        <v>8.7524801285134568E-2</v>
      </c>
      <c r="CN11">
        <v>0.22112227812698779</v>
      </c>
      <c r="CO11">
        <v>5.0347931365229189E-3</v>
      </c>
      <c r="CP11">
        <v>0.1066414059985097</v>
      </c>
      <c r="CQ11">
        <v>0.51325545768856484</v>
      </c>
      <c r="CR11">
        <v>4.0749540799483452E-2</v>
      </c>
      <c r="CS11">
        <v>0.11588681772585489</v>
      </c>
      <c r="CT11">
        <v>0.25095750704290748</v>
      </c>
      <c r="CU11">
        <v>1.6211561233356471</v>
      </c>
      <c r="CV11">
        <v>0</v>
      </c>
      <c r="CW11">
        <v>9.4101222212788521E-2</v>
      </c>
      <c r="CX11">
        <v>0.25288714768985671</v>
      </c>
      <c r="CY11">
        <v>5.7278078035315708E-3</v>
      </c>
      <c r="CZ11">
        <v>0.10869122605076501</v>
      </c>
      <c r="DA11">
        <v>0.61515076120807843</v>
      </c>
      <c r="DB11">
        <v>5.6308541830925943E-2</v>
      </c>
      <c r="DC11">
        <v>0.1059723920153805</v>
      </c>
      <c r="DD11">
        <v>0.37817432757186492</v>
      </c>
      <c r="DE11">
        <v>1.701636061152459</v>
      </c>
      <c r="DF11">
        <v>0</v>
      </c>
      <c r="DG11">
        <v>0.1175697397889143</v>
      </c>
    </row>
    <row r="12" spans="1:111" x14ac:dyDescent="0.25">
      <c r="A12" s="1" t="s">
        <v>135</v>
      </c>
      <c r="B12">
        <v>0.7437170709640164</v>
      </c>
      <c r="C12">
        <v>0.76663578592727588</v>
      </c>
      <c r="D12">
        <v>0.80586541577819404</v>
      </c>
      <c r="E12">
        <v>0.84148682822821086</v>
      </c>
      <c r="F12">
        <v>0.87702028715763003</v>
      </c>
      <c r="G12">
        <v>0.92010796618930024</v>
      </c>
      <c r="H12">
        <v>0.95335070760900498</v>
      </c>
      <c r="I12">
        <v>0.99865282462912075</v>
      </c>
      <c r="J12">
        <v>1.061110623648756</v>
      </c>
      <c r="K12">
        <v>1.1672518180753479</v>
      </c>
      <c r="L12">
        <v>1.7153412931877578E-2</v>
      </c>
      <c r="M12">
        <v>1.9381045449343531E-4</v>
      </c>
      <c r="N12">
        <v>1.537330121735039E-2</v>
      </c>
      <c r="O12">
        <v>8.7643107222150074E-2</v>
      </c>
      <c r="P12">
        <v>2.8016336412711239E-3</v>
      </c>
      <c r="Q12">
        <v>5.820008504934626E-3</v>
      </c>
      <c r="R12">
        <v>1.708845727014011E-2</v>
      </c>
      <c r="S12">
        <v>0.59764333972179917</v>
      </c>
      <c r="T12">
        <v>0</v>
      </c>
      <c r="U12">
        <v>1.2911800679532751E-2</v>
      </c>
      <c r="V12">
        <v>2.074762402091479E-2</v>
      </c>
      <c r="W12">
        <v>2.2770356759983879E-4</v>
      </c>
      <c r="X12">
        <v>1.592930945752119E-2</v>
      </c>
      <c r="Y12">
        <v>9.457425307035984E-2</v>
      </c>
      <c r="Z12">
        <v>3.100899950200491E-3</v>
      </c>
      <c r="AA12">
        <v>7.4926248572768526E-3</v>
      </c>
      <c r="AB12">
        <v>2.2969668005182318E-2</v>
      </c>
      <c r="AC12">
        <v>0.60159370299822013</v>
      </c>
      <c r="AD12">
        <v>0</v>
      </c>
      <c r="AE12">
        <v>1.387266667134757E-2</v>
      </c>
      <c r="AF12">
        <v>2.4001419278234359E-2</v>
      </c>
      <c r="AG12">
        <v>3.0176403445390641E-4</v>
      </c>
      <c r="AH12">
        <v>2.128300254259784E-2</v>
      </c>
      <c r="AI12">
        <v>9.7376861589628605E-2</v>
      </c>
      <c r="AJ12">
        <v>3.860360067324679E-3</v>
      </c>
      <c r="AK12">
        <v>9.1577598442135841E-3</v>
      </c>
      <c r="AL12">
        <v>3.0459408539301541E-2</v>
      </c>
      <c r="AM12">
        <v>0.61942483988244001</v>
      </c>
      <c r="AN12">
        <v>0</v>
      </c>
      <c r="AO12">
        <v>1.2966383269553419E-2</v>
      </c>
      <c r="AP12">
        <v>2.6536890116826081E-2</v>
      </c>
      <c r="AQ12">
        <v>3.2893657535012762E-4</v>
      </c>
      <c r="AR12">
        <v>2.350366137180869E-2</v>
      </c>
      <c r="AS12">
        <v>0.10790776297731949</v>
      </c>
      <c r="AT12">
        <v>4.6546794884513264E-3</v>
      </c>
      <c r="AU12">
        <v>1.0412418119641151E-2</v>
      </c>
      <c r="AV12">
        <v>3.8236550586714588E-2</v>
      </c>
      <c r="AW12">
        <v>0.62990592899209918</v>
      </c>
      <c r="AX12">
        <v>0</v>
      </c>
      <c r="AY12">
        <v>1.337112150136999E-2</v>
      </c>
      <c r="AZ12">
        <v>3.0047784091407341E-2</v>
      </c>
      <c r="BA12">
        <v>4.1281122731721671E-4</v>
      </c>
      <c r="BB12">
        <v>2.4349751255075609E-2</v>
      </c>
      <c r="BC12">
        <v>0.11838585296996559</v>
      </c>
      <c r="BD12">
        <v>6.1629544329886293E-3</v>
      </c>
      <c r="BE12">
        <v>1.4504380412242449E-2</v>
      </c>
      <c r="BF12">
        <v>4.1367684227171957E-2</v>
      </c>
      <c r="BG12">
        <v>0.64178906854146101</v>
      </c>
      <c r="BH12">
        <v>0</v>
      </c>
      <c r="BI12">
        <v>1.503274152221204E-2</v>
      </c>
      <c r="BJ12">
        <v>3.361283777143928E-2</v>
      </c>
      <c r="BK12">
        <v>5.194361797494488E-4</v>
      </c>
      <c r="BL12">
        <v>2.639529430722767E-2</v>
      </c>
      <c r="BM12">
        <v>0.1321896379130402</v>
      </c>
      <c r="BN12">
        <v>7.1340265641458506E-3</v>
      </c>
      <c r="BO12">
        <v>1.5732925376849921E-2</v>
      </c>
      <c r="BP12">
        <v>5.0299200439399248E-2</v>
      </c>
      <c r="BQ12">
        <v>0.65422460763744894</v>
      </c>
      <c r="BR12">
        <v>0</v>
      </c>
      <c r="BS12">
        <v>1.5915085738325171E-2</v>
      </c>
      <c r="BT12">
        <v>3.4575099851373033E-2</v>
      </c>
      <c r="BU12">
        <v>4.574370065480768E-4</v>
      </c>
      <c r="BV12">
        <v>2.585347168797418E-2</v>
      </c>
      <c r="BW12">
        <v>0.14633117533699419</v>
      </c>
      <c r="BX12">
        <v>5.9784182227692311E-3</v>
      </c>
      <c r="BY12">
        <v>1.7225162031458879E-2</v>
      </c>
      <c r="BZ12">
        <v>5.7994061963657223E-2</v>
      </c>
      <c r="CA12">
        <v>0.66493588150823013</v>
      </c>
      <c r="CB12">
        <v>0</v>
      </c>
      <c r="CC12">
        <v>1.5679086945496652E-2</v>
      </c>
      <c r="CD12">
        <v>3.8013325296484018E-2</v>
      </c>
      <c r="CE12">
        <v>6.7399424848868538E-4</v>
      </c>
      <c r="CF12">
        <v>2.9214976916736791E-2</v>
      </c>
      <c r="CG12">
        <v>0.15731035932302201</v>
      </c>
      <c r="CH12">
        <v>7.1465392830470818E-3</v>
      </c>
      <c r="CI12">
        <v>1.7314426660002939E-2</v>
      </c>
      <c r="CJ12">
        <v>7.1540868937965005E-2</v>
      </c>
      <c r="CK12">
        <v>0.67743833396337472</v>
      </c>
      <c r="CL12">
        <v>0</v>
      </c>
      <c r="CM12">
        <v>1.623745078975896E-2</v>
      </c>
      <c r="CN12">
        <v>4.3738502868771283E-2</v>
      </c>
      <c r="CO12">
        <v>9.2815915341069215E-4</v>
      </c>
      <c r="CP12">
        <v>3.153818832990913E-2</v>
      </c>
      <c r="CQ12">
        <v>0.16104430109333079</v>
      </c>
      <c r="CR12">
        <v>9.8545503988462617E-3</v>
      </c>
      <c r="CS12">
        <v>2.5546814214476531E-2</v>
      </c>
      <c r="CT12">
        <v>8.7645567190978046E-2</v>
      </c>
      <c r="CU12">
        <v>0.70081454039903401</v>
      </c>
      <c r="CV12">
        <v>0</v>
      </c>
      <c r="CW12">
        <v>1.7457497103690531E-2</v>
      </c>
      <c r="CX12">
        <v>5.0134785788795488E-2</v>
      </c>
      <c r="CY12">
        <v>1.0678416838779991E-3</v>
      </c>
      <c r="CZ12">
        <v>3.2085671183787759E-2</v>
      </c>
      <c r="DA12">
        <v>0.19160543868814531</v>
      </c>
      <c r="DB12">
        <v>1.374885483484522E-2</v>
      </c>
      <c r="DC12">
        <v>2.8335333274731991E-2</v>
      </c>
      <c r="DD12">
        <v>0.12795590912285851</v>
      </c>
      <c r="DE12">
        <v>0.72231798349830545</v>
      </c>
      <c r="DF12">
        <v>0</v>
      </c>
      <c r="DG12">
        <v>2.181133617165374E-2</v>
      </c>
    </row>
    <row r="13" spans="1:111" x14ac:dyDescent="0.25">
      <c r="A13" s="1" t="s">
        <v>136</v>
      </c>
      <c r="B13">
        <v>0.10222048094662491</v>
      </c>
      <c r="C13">
        <v>0.1057310098187946</v>
      </c>
      <c r="D13">
        <v>0.11006622158644939</v>
      </c>
      <c r="E13">
        <v>0.1156030068001926</v>
      </c>
      <c r="F13">
        <v>0.12458514341407249</v>
      </c>
      <c r="G13">
        <v>0.13384779621141249</v>
      </c>
      <c r="H13">
        <v>0.1380217759712721</v>
      </c>
      <c r="I13">
        <v>0.1467849822769707</v>
      </c>
      <c r="J13">
        <v>0.15727693299389819</v>
      </c>
      <c r="K13">
        <v>0.17629844092192659</v>
      </c>
      <c r="L13">
        <v>2.8580218010893698E-3</v>
      </c>
      <c r="M13">
        <v>3.8041255556699558E-5</v>
      </c>
      <c r="N13">
        <v>3.2331062449148808E-3</v>
      </c>
      <c r="O13">
        <v>2.321678712609938E-2</v>
      </c>
      <c r="P13">
        <v>8.3152729750506646E-4</v>
      </c>
      <c r="Q13">
        <v>1.455456913098274E-3</v>
      </c>
      <c r="R13">
        <v>2.3774973475334622E-3</v>
      </c>
      <c r="S13">
        <v>6.8210042960827846E-2</v>
      </c>
      <c r="T13">
        <v>0</v>
      </c>
      <c r="U13">
        <v>1.6994193049926841E-3</v>
      </c>
      <c r="V13">
        <v>3.499310525124573E-3</v>
      </c>
      <c r="W13">
        <v>4.4142657922692297E-5</v>
      </c>
      <c r="X13">
        <v>3.370491821887004E-3</v>
      </c>
      <c r="Y13">
        <v>2.428714905317075E-2</v>
      </c>
      <c r="Z13">
        <v>9.2907737159415361E-4</v>
      </c>
      <c r="AA13">
        <v>1.868219640418929E-3</v>
      </c>
      <c r="AB13">
        <v>3.172319332763266E-3</v>
      </c>
      <c r="AC13">
        <v>6.8560299415913281E-2</v>
      </c>
      <c r="AD13">
        <v>0</v>
      </c>
      <c r="AE13">
        <v>1.8258861128787041E-3</v>
      </c>
      <c r="AF13">
        <v>4.0299536054688757E-3</v>
      </c>
      <c r="AG13">
        <v>5.8191532207762668E-5</v>
      </c>
      <c r="AH13">
        <v>4.5270110950202946E-3</v>
      </c>
      <c r="AI13">
        <v>2.302949181795565E-2</v>
      </c>
      <c r="AJ13">
        <v>1.147283339120459E-3</v>
      </c>
      <c r="AK13">
        <v>2.4588316192167871E-3</v>
      </c>
      <c r="AL13">
        <v>4.1638580808045639E-3</v>
      </c>
      <c r="AM13">
        <v>7.0651600496655101E-2</v>
      </c>
      <c r="AN13">
        <v>0</v>
      </c>
      <c r="AO13">
        <v>1.706603330637122E-3</v>
      </c>
      <c r="AP13">
        <v>4.4109670304823181E-3</v>
      </c>
      <c r="AQ13">
        <v>6.3518877764339401E-5</v>
      </c>
      <c r="AR13">
        <v>5.0004730444332332E-3</v>
      </c>
      <c r="AS13">
        <v>2.4758980771533701E-2</v>
      </c>
      <c r="AT13">
        <v>1.3904353266236879E-3</v>
      </c>
      <c r="AU13">
        <v>2.706995993481572E-3</v>
      </c>
      <c r="AV13">
        <v>5.1767891827855846E-3</v>
      </c>
      <c r="AW13">
        <v>7.2094846573088095E-2</v>
      </c>
      <c r="AX13">
        <v>0</v>
      </c>
      <c r="AY13">
        <v>1.7598739767452189E-3</v>
      </c>
      <c r="AZ13">
        <v>5.0850916342723906E-3</v>
      </c>
      <c r="BA13">
        <v>8.0483621468866625E-5</v>
      </c>
      <c r="BB13">
        <v>5.1483272913035848E-3</v>
      </c>
      <c r="BC13">
        <v>2.90019529985217E-2</v>
      </c>
      <c r="BD13">
        <v>1.817527233123504E-3</v>
      </c>
      <c r="BE13">
        <v>4.2902437056672E-3</v>
      </c>
      <c r="BF13">
        <v>5.6703575602487432E-3</v>
      </c>
      <c r="BG13">
        <v>7.3491159369466555E-2</v>
      </c>
      <c r="BH13">
        <v>0</v>
      </c>
      <c r="BI13">
        <v>1.978572298618904E-3</v>
      </c>
      <c r="BJ13">
        <v>5.6420101636100294E-3</v>
      </c>
      <c r="BK13">
        <v>1.0128076963655701E-4</v>
      </c>
      <c r="BL13">
        <v>5.5606746832368957E-3</v>
      </c>
      <c r="BM13">
        <v>3.3510163857665448E-2</v>
      </c>
      <c r="BN13">
        <v>2.104410148058422E-3</v>
      </c>
      <c r="BO13">
        <v>4.9278986268867708E-3</v>
      </c>
      <c r="BP13">
        <v>6.8351367896511417E-3</v>
      </c>
      <c r="BQ13">
        <v>7.5166221172667233E-2</v>
      </c>
      <c r="BR13">
        <v>0</v>
      </c>
      <c r="BS13">
        <v>2.094704264386329E-3</v>
      </c>
      <c r="BT13">
        <v>5.8188352089163292E-3</v>
      </c>
      <c r="BU13">
        <v>8.9026098379331589E-5</v>
      </c>
      <c r="BV13">
        <v>5.4356462364087716E-3</v>
      </c>
      <c r="BW13">
        <v>3.5463469985549681E-2</v>
      </c>
      <c r="BX13">
        <v>1.7743556903485769E-3</v>
      </c>
      <c r="BY13">
        <v>4.9635953992194486E-3</v>
      </c>
      <c r="BZ13">
        <v>7.9193042511781064E-3</v>
      </c>
      <c r="CA13">
        <v>7.6557543101271844E-2</v>
      </c>
      <c r="CB13">
        <v>0</v>
      </c>
      <c r="CC13">
        <v>2.0636426863429591E-3</v>
      </c>
      <c r="CD13">
        <v>6.4373739792244252E-3</v>
      </c>
      <c r="CE13">
        <v>1.3066157147505029E-4</v>
      </c>
      <c r="CF13">
        <v>6.17333088129774E-3</v>
      </c>
      <c r="CG13">
        <v>3.894074716560194E-2</v>
      </c>
      <c r="CH13">
        <v>2.096274148423536E-3</v>
      </c>
      <c r="CI13">
        <v>5.2225140047968263E-3</v>
      </c>
      <c r="CJ13">
        <v>9.7519941896652765E-3</v>
      </c>
      <c r="CK13">
        <v>7.8032086336485951E-2</v>
      </c>
      <c r="CL13">
        <v>0</v>
      </c>
      <c r="CM13">
        <v>2.1371331560071502E-3</v>
      </c>
      <c r="CN13">
        <v>7.4085295307324186E-3</v>
      </c>
      <c r="CO13">
        <v>1.810260755789573E-4</v>
      </c>
      <c r="CP13">
        <v>6.6440319197214872E-3</v>
      </c>
      <c r="CQ13">
        <v>3.9108554733580353E-2</v>
      </c>
      <c r="CR13">
        <v>2.8696057388880418E-3</v>
      </c>
      <c r="CS13">
        <v>8.4497159284897018E-3</v>
      </c>
      <c r="CT13">
        <v>1.185947851231064E-2</v>
      </c>
      <c r="CU13">
        <v>8.0755990554596674E-2</v>
      </c>
      <c r="CV13">
        <v>0</v>
      </c>
      <c r="CW13">
        <v>2.2977126375481791E-3</v>
      </c>
      <c r="CX13">
        <v>8.4706395335056375E-3</v>
      </c>
      <c r="CY13">
        <v>2.078993327314101E-4</v>
      </c>
      <c r="CZ13">
        <v>6.7577836838062276E-3</v>
      </c>
      <c r="DA13">
        <v>4.5362808541885458E-2</v>
      </c>
      <c r="DB13">
        <v>4.0090277564948738E-3</v>
      </c>
      <c r="DC13">
        <v>9.3883556302200334E-3</v>
      </c>
      <c r="DD13">
        <v>1.7673301368417861E-2</v>
      </c>
      <c r="DE13">
        <v>8.4428625074865038E-2</v>
      </c>
      <c r="DF13">
        <v>0</v>
      </c>
      <c r="DG13">
        <v>2.8707541788923411E-3</v>
      </c>
    </row>
    <row r="14" spans="1:111" x14ac:dyDescent="0.25">
      <c r="A14" s="1" t="s">
        <v>137</v>
      </c>
      <c r="B14">
        <v>618.24849323340652</v>
      </c>
      <c r="C14">
        <v>647.48564832950126</v>
      </c>
      <c r="D14">
        <v>687.22454296682133</v>
      </c>
      <c r="E14">
        <v>723.0993694798276</v>
      </c>
      <c r="F14">
        <v>769.86728240126661</v>
      </c>
      <c r="G14">
        <v>818.2542385311267</v>
      </c>
      <c r="H14">
        <v>840.54046580918816</v>
      </c>
      <c r="I14">
        <v>887.3853964970167</v>
      </c>
      <c r="J14">
        <v>975.69081817540678</v>
      </c>
      <c r="K14">
        <v>1111.2897894425939</v>
      </c>
      <c r="L14">
        <v>40.571264798564833</v>
      </c>
      <c r="M14">
        <v>1.04665239508027</v>
      </c>
      <c r="N14">
        <v>17.789862687400511</v>
      </c>
      <c r="O14">
        <v>100.51135702730031</v>
      </c>
      <c r="P14">
        <v>6.4496709794938338</v>
      </c>
      <c r="Q14">
        <v>12.54566980548748</v>
      </c>
      <c r="R14">
        <v>18.813212377468851</v>
      </c>
      <c r="S14">
        <v>420.52080316261072</v>
      </c>
      <c r="T14">
        <v>0</v>
      </c>
      <c r="U14">
        <v>76.971511259796259</v>
      </c>
      <c r="V14">
        <v>48.731310475018041</v>
      </c>
      <c r="W14">
        <v>1.099716829739692</v>
      </c>
      <c r="X14">
        <v>18.286829600647781</v>
      </c>
      <c r="Y14">
        <v>108.3079465478194</v>
      </c>
      <c r="Z14">
        <v>6.543162964101132</v>
      </c>
      <c r="AA14">
        <v>16.112973519099668</v>
      </c>
      <c r="AB14">
        <v>25.31977628572842</v>
      </c>
      <c r="AC14">
        <v>423.08393210734738</v>
      </c>
      <c r="AD14">
        <v>0</v>
      </c>
      <c r="AE14">
        <v>82.699551007603674</v>
      </c>
      <c r="AF14">
        <v>56.534110724059168</v>
      </c>
      <c r="AG14">
        <v>1.4176872959409601</v>
      </c>
      <c r="AH14">
        <v>24.271294993940501</v>
      </c>
      <c r="AI14">
        <v>104.5985167441022</v>
      </c>
      <c r="AJ14">
        <v>11.101724330178209</v>
      </c>
      <c r="AK14">
        <v>19.322609605510038</v>
      </c>
      <c r="AL14">
        <v>33.543267955864962</v>
      </c>
      <c r="AM14">
        <v>436.4353313172254</v>
      </c>
      <c r="AN14">
        <v>0</v>
      </c>
      <c r="AO14">
        <v>77.296896118704836</v>
      </c>
      <c r="AP14">
        <v>62.909807928112123</v>
      </c>
      <c r="AQ14">
        <v>1.5209565169693811</v>
      </c>
      <c r="AR14">
        <v>26.876759449544551</v>
      </c>
      <c r="AS14">
        <v>110.71403587197101</v>
      </c>
      <c r="AT14">
        <v>12.17778643587609</v>
      </c>
      <c r="AU14">
        <v>21.97235162532187</v>
      </c>
      <c r="AV14">
        <v>41.254513532549574</v>
      </c>
      <c r="AW14">
        <v>445.67315811948311</v>
      </c>
      <c r="AX14">
        <v>0</v>
      </c>
      <c r="AY14">
        <v>79.709674486397716</v>
      </c>
      <c r="AZ14">
        <v>70.279185844216414</v>
      </c>
      <c r="BA14">
        <v>2.054663006464569</v>
      </c>
      <c r="BB14">
        <v>28.093000927921342</v>
      </c>
      <c r="BC14">
        <v>122.45090011422469</v>
      </c>
      <c r="BD14">
        <v>16.98279261934594</v>
      </c>
      <c r="BE14">
        <v>30.021798889087481</v>
      </c>
      <c r="BF14">
        <v>45.75522181161152</v>
      </c>
      <c r="BG14">
        <v>454.22971918839482</v>
      </c>
      <c r="BH14">
        <v>0</v>
      </c>
      <c r="BI14">
        <v>89.615140603643809</v>
      </c>
      <c r="BJ14">
        <v>78.985177525701616</v>
      </c>
      <c r="BK14">
        <v>2.543723244380808</v>
      </c>
      <c r="BL14">
        <v>30.96507540509311</v>
      </c>
      <c r="BM14">
        <v>131.35414328199599</v>
      </c>
      <c r="BN14">
        <v>20.165805670996079</v>
      </c>
      <c r="BO14">
        <v>32.823102881866468</v>
      </c>
      <c r="BP14">
        <v>56.155076191061639</v>
      </c>
      <c r="BQ14">
        <v>465.26213433003107</v>
      </c>
      <c r="BR14">
        <v>0</v>
      </c>
      <c r="BS14">
        <v>94.875086094687916</v>
      </c>
      <c r="BT14">
        <v>81.174979970955931</v>
      </c>
      <c r="BU14">
        <v>2.1828399862059591</v>
      </c>
      <c r="BV14">
        <v>30.24052436420299</v>
      </c>
      <c r="BW14">
        <v>134.69401726439281</v>
      </c>
      <c r="BX14">
        <v>17.10344793541514</v>
      </c>
      <c r="BY14">
        <v>36.539080228076287</v>
      </c>
      <c r="BZ14">
        <v>65.109702845025836</v>
      </c>
      <c r="CA14">
        <v>473.49587321491288</v>
      </c>
      <c r="CB14">
        <v>0</v>
      </c>
      <c r="CC14">
        <v>93.468219291958135</v>
      </c>
      <c r="CD14">
        <v>88.778417354054298</v>
      </c>
      <c r="CE14">
        <v>3.2202511554349011</v>
      </c>
      <c r="CF14">
        <v>33.804733936886429</v>
      </c>
      <c r="CG14">
        <v>141.6221864704637</v>
      </c>
      <c r="CH14">
        <v>19.852817307135389</v>
      </c>
      <c r="CI14">
        <v>36.589871472542818</v>
      </c>
      <c r="CJ14">
        <v>80.772046927836527</v>
      </c>
      <c r="CK14">
        <v>482.74507187266278</v>
      </c>
      <c r="CL14">
        <v>0</v>
      </c>
      <c r="CM14">
        <v>96.796810709406685</v>
      </c>
      <c r="CN14">
        <v>102.0270926877479</v>
      </c>
      <c r="CO14">
        <v>4.6279804537627527</v>
      </c>
      <c r="CP14">
        <v>37.075616583442937</v>
      </c>
      <c r="CQ14">
        <v>149.66870696690759</v>
      </c>
      <c r="CR14">
        <v>29.29544944692443</v>
      </c>
      <c r="CS14">
        <v>55.632412437086288</v>
      </c>
      <c r="CT14">
        <v>96.500754302780706</v>
      </c>
      <c r="CU14">
        <v>500.86280529675417</v>
      </c>
      <c r="CV14">
        <v>0</v>
      </c>
      <c r="CW14">
        <v>104.0699100176323</v>
      </c>
      <c r="CX14">
        <v>116.54361008674159</v>
      </c>
      <c r="CY14">
        <v>5.2293782204971251</v>
      </c>
      <c r="CZ14">
        <v>37.808154489933472</v>
      </c>
      <c r="DA14">
        <v>184.37363837438639</v>
      </c>
      <c r="DB14">
        <v>40.223027762839543</v>
      </c>
      <c r="DC14">
        <v>56.723609995454538</v>
      </c>
      <c r="DD14">
        <v>146.51398413038831</v>
      </c>
      <c r="DE14">
        <v>523.87438638235324</v>
      </c>
      <c r="DF14">
        <v>0</v>
      </c>
      <c r="DG14">
        <v>130.02458366546</v>
      </c>
    </row>
    <row r="15" spans="1:111" x14ac:dyDescent="0.25">
      <c r="A15" s="1" t="s">
        <v>138</v>
      </c>
      <c r="B15">
        <v>531.33979995402819</v>
      </c>
      <c r="C15">
        <v>556.92158420043074</v>
      </c>
      <c r="D15">
        <v>591.98380602149041</v>
      </c>
      <c r="E15">
        <v>623.32530981966443</v>
      </c>
      <c r="F15">
        <v>663.50487701609427</v>
      </c>
      <c r="G15">
        <v>705.79916541310433</v>
      </c>
      <c r="H15">
        <v>725.62819530898457</v>
      </c>
      <c r="I15">
        <v>766.70569205611832</v>
      </c>
      <c r="J15">
        <v>842.14748450833508</v>
      </c>
      <c r="K15">
        <v>958.99546802067653</v>
      </c>
      <c r="L15">
        <v>36.587494718564301</v>
      </c>
      <c r="M15">
        <v>0.85197215425757322</v>
      </c>
      <c r="N15">
        <v>15.00681739899837</v>
      </c>
      <c r="O15">
        <v>84.48993539343742</v>
      </c>
      <c r="P15">
        <v>5.3027153596423933</v>
      </c>
      <c r="Q15">
        <v>10.63607849119691</v>
      </c>
      <c r="R15">
        <v>16.322406864189059</v>
      </c>
      <c r="S15">
        <v>362.14237957374212</v>
      </c>
      <c r="T15">
        <v>0</v>
      </c>
      <c r="U15">
        <v>62.525629779014508</v>
      </c>
      <c r="V15">
        <v>43.959807638797663</v>
      </c>
      <c r="W15">
        <v>0.89659878848206909</v>
      </c>
      <c r="X15">
        <v>15.451758929363431</v>
      </c>
      <c r="Y15">
        <v>91.141625480368702</v>
      </c>
      <c r="Z15">
        <v>5.3939267669495123</v>
      </c>
      <c r="AA15">
        <v>13.639914376828999</v>
      </c>
      <c r="AB15">
        <v>21.974592018222602</v>
      </c>
      <c r="AC15">
        <v>364.46336020141769</v>
      </c>
      <c r="AD15">
        <v>0</v>
      </c>
      <c r="AE15">
        <v>67.178640831662932</v>
      </c>
      <c r="AF15">
        <v>50.991924892030937</v>
      </c>
      <c r="AG15">
        <v>1.1562781868956591</v>
      </c>
      <c r="AH15">
        <v>20.538342614554271</v>
      </c>
      <c r="AI15">
        <v>88.53087907199891</v>
      </c>
      <c r="AJ15">
        <v>9.0972857520109169</v>
      </c>
      <c r="AK15">
        <v>16.290759193051791</v>
      </c>
      <c r="AL15">
        <v>29.170431831563011</v>
      </c>
      <c r="AM15">
        <v>376.20790447938492</v>
      </c>
      <c r="AN15">
        <v>0</v>
      </c>
      <c r="AO15">
        <v>62.789946964565743</v>
      </c>
      <c r="AP15">
        <v>56.730456930316222</v>
      </c>
      <c r="AQ15">
        <v>1.240891436173108</v>
      </c>
      <c r="AR15">
        <v>22.74278770803113</v>
      </c>
      <c r="AS15">
        <v>93.994953069026295</v>
      </c>
      <c r="AT15">
        <v>9.979621401895221</v>
      </c>
      <c r="AU15">
        <v>18.562552512146478</v>
      </c>
      <c r="AV15">
        <v>35.830572848884557</v>
      </c>
      <c r="AW15">
        <v>384.24347391319151</v>
      </c>
      <c r="AX15">
        <v>0</v>
      </c>
      <c r="AY15">
        <v>64.7498992181728</v>
      </c>
      <c r="AZ15">
        <v>63.402468933541343</v>
      </c>
      <c r="BA15">
        <v>1.674247527031502</v>
      </c>
      <c r="BB15">
        <v>23.73052519411463</v>
      </c>
      <c r="BC15">
        <v>103.7852592445016</v>
      </c>
      <c r="BD15">
        <v>13.91372727849356</v>
      </c>
      <c r="BE15">
        <v>25.353533013168619</v>
      </c>
      <c r="BF15">
        <v>39.769987357199589</v>
      </c>
      <c r="BG15">
        <v>391.87512846804361</v>
      </c>
      <c r="BH15">
        <v>0</v>
      </c>
      <c r="BI15">
        <v>72.796324409761809</v>
      </c>
      <c r="BJ15">
        <v>71.258487391710943</v>
      </c>
      <c r="BK15">
        <v>2.0733895225801362</v>
      </c>
      <c r="BL15">
        <v>26.12383859269152</v>
      </c>
      <c r="BM15">
        <v>111.4731434627288</v>
      </c>
      <c r="BN15">
        <v>16.506997491149161</v>
      </c>
      <c r="BO15">
        <v>28.09109330229979</v>
      </c>
      <c r="BP15">
        <v>48.858490554020086</v>
      </c>
      <c r="BQ15">
        <v>401.41372509592412</v>
      </c>
      <c r="BR15">
        <v>0</v>
      </c>
      <c r="BS15">
        <v>77.069092334517393</v>
      </c>
      <c r="BT15">
        <v>73.229693542644654</v>
      </c>
      <c r="BU15">
        <v>1.779627308189454</v>
      </c>
      <c r="BV15">
        <v>25.501993274092229</v>
      </c>
      <c r="BW15">
        <v>115.0367098208157</v>
      </c>
      <c r="BX15">
        <v>14.00631820281666</v>
      </c>
      <c r="BY15">
        <v>30.823659301233199</v>
      </c>
      <c r="BZ15">
        <v>56.592224604055133</v>
      </c>
      <c r="CA15">
        <v>408.65796925513717</v>
      </c>
      <c r="CB15">
        <v>0</v>
      </c>
      <c r="CC15">
        <v>75.926263885184142</v>
      </c>
      <c r="CD15">
        <v>80.086789628400609</v>
      </c>
      <c r="CE15">
        <v>2.6258384394736711</v>
      </c>
      <c r="CF15">
        <v>28.549235293936341</v>
      </c>
      <c r="CG15">
        <v>120.9455705734148</v>
      </c>
      <c r="CH15">
        <v>16.263839978032451</v>
      </c>
      <c r="CI15">
        <v>31.225012206151639</v>
      </c>
      <c r="CJ15">
        <v>70.177078842064276</v>
      </c>
      <c r="CK15">
        <v>416.83232709464482</v>
      </c>
      <c r="CL15">
        <v>0</v>
      </c>
      <c r="CM15">
        <v>78.630150962969793</v>
      </c>
      <c r="CN15">
        <v>92.058548327390298</v>
      </c>
      <c r="CO15">
        <v>3.7712706541464072</v>
      </c>
      <c r="CP15">
        <v>31.277479159089641</v>
      </c>
      <c r="CQ15">
        <v>127.69338617299231</v>
      </c>
      <c r="CR15">
        <v>23.959351330652179</v>
      </c>
      <c r="CS15">
        <v>46.865467645551419</v>
      </c>
      <c r="CT15">
        <v>83.794149103247051</v>
      </c>
      <c r="CU15">
        <v>432.72783211526581</v>
      </c>
      <c r="CV15">
        <v>0</v>
      </c>
      <c r="CW15">
        <v>84.538247442422062</v>
      </c>
      <c r="CX15">
        <v>105.1897120581327</v>
      </c>
      <c r="CY15">
        <v>4.2622069393999844</v>
      </c>
      <c r="CZ15">
        <v>31.89201784387129</v>
      </c>
      <c r="DA15">
        <v>157.09427197251529</v>
      </c>
      <c r="DB15">
        <v>32.896561318251173</v>
      </c>
      <c r="DC15">
        <v>48.676008229371007</v>
      </c>
      <c r="DD15">
        <v>126.8514482069783</v>
      </c>
      <c r="DE15">
        <v>452.13324145215688</v>
      </c>
      <c r="DF15">
        <v>0</v>
      </c>
      <c r="DG15">
        <v>105.62179236674849</v>
      </c>
    </row>
    <row r="16" spans="1:111" x14ac:dyDescent="0.25">
      <c r="A16" s="1" t="s">
        <v>139</v>
      </c>
      <c r="B16">
        <v>507.89043220530363</v>
      </c>
      <c r="C16">
        <v>531.30743661691986</v>
      </c>
      <c r="D16">
        <v>562.6307274811835</v>
      </c>
      <c r="E16">
        <v>590.6836906746305</v>
      </c>
      <c r="F16">
        <v>627.20208190396431</v>
      </c>
      <c r="G16">
        <v>665.60579860109374</v>
      </c>
      <c r="H16">
        <v>682.65053967230949</v>
      </c>
      <c r="I16">
        <v>719.74862379099352</v>
      </c>
      <c r="J16">
        <v>789.06251159332794</v>
      </c>
      <c r="K16">
        <v>897.47474649237995</v>
      </c>
      <c r="L16">
        <v>34.071640515761374</v>
      </c>
      <c r="M16">
        <v>0.81913296523303603</v>
      </c>
      <c r="N16">
        <v>14.274117188816779</v>
      </c>
      <c r="O16">
        <v>79.400140246701056</v>
      </c>
      <c r="P16">
        <v>5.1039041332766839</v>
      </c>
      <c r="Q16">
        <v>10.11549518992441</v>
      </c>
      <c r="R16">
        <v>15.14742713188758</v>
      </c>
      <c r="S16">
        <v>348.95857483370281</v>
      </c>
      <c r="T16">
        <v>0</v>
      </c>
      <c r="U16">
        <v>60.680359192940088</v>
      </c>
      <c r="V16">
        <v>40.949092435099047</v>
      </c>
      <c r="W16">
        <v>0.86134842542390988</v>
      </c>
      <c r="X16">
        <v>14.705876585786751</v>
      </c>
      <c r="Y16">
        <v>85.634925796233844</v>
      </c>
      <c r="Z16">
        <v>5.1886562354726937</v>
      </c>
      <c r="AA16">
        <v>12.99248992533901</v>
      </c>
      <c r="AB16">
        <v>20.394917661456219</v>
      </c>
      <c r="AC16">
        <v>350.5801295521083</v>
      </c>
      <c r="AD16">
        <v>0</v>
      </c>
      <c r="AE16">
        <v>65.196049526669299</v>
      </c>
      <c r="AF16">
        <v>47.497924736554481</v>
      </c>
      <c r="AG16">
        <v>1.1104602887756121</v>
      </c>
      <c r="AH16">
        <v>19.557098927286589</v>
      </c>
      <c r="AI16">
        <v>82.935913538713379</v>
      </c>
      <c r="AJ16">
        <v>8.7658062806529635</v>
      </c>
      <c r="AK16">
        <v>15.547563954940539</v>
      </c>
      <c r="AL16">
        <v>27.100107337004921</v>
      </c>
      <c r="AM16">
        <v>360.11585241725498</v>
      </c>
      <c r="AN16">
        <v>0</v>
      </c>
      <c r="AO16">
        <v>60.936875789682922</v>
      </c>
      <c r="AP16">
        <v>52.832489939460359</v>
      </c>
      <c r="AQ16">
        <v>1.191657364562563</v>
      </c>
      <c r="AR16">
        <v>21.658651062286602</v>
      </c>
      <c r="AS16">
        <v>87.843554116399829</v>
      </c>
      <c r="AT16">
        <v>9.6132524698000559</v>
      </c>
      <c r="AU16">
        <v>17.671399779065808</v>
      </c>
      <c r="AV16">
        <v>33.332220297368792</v>
      </c>
      <c r="AW16">
        <v>366.54046564568648</v>
      </c>
      <c r="AX16">
        <v>0</v>
      </c>
      <c r="AY16">
        <v>62.83898548726178</v>
      </c>
      <c r="AZ16">
        <v>59.068492760913493</v>
      </c>
      <c r="BA16">
        <v>1.6085476575483491</v>
      </c>
      <c r="BB16">
        <v>22.58614297377726</v>
      </c>
      <c r="BC16">
        <v>97.125317576167404</v>
      </c>
      <c r="BD16">
        <v>13.407928019745979</v>
      </c>
      <c r="BE16">
        <v>24.220750036570251</v>
      </c>
      <c r="BF16">
        <v>36.937287407737443</v>
      </c>
      <c r="BG16">
        <v>372.24761547150422</v>
      </c>
      <c r="BH16">
        <v>0</v>
      </c>
      <c r="BI16">
        <v>70.64794275119354</v>
      </c>
      <c r="BJ16">
        <v>66.379005603890121</v>
      </c>
      <c r="BK16">
        <v>1.9918758172557489</v>
      </c>
      <c r="BL16">
        <v>24.86458573152191</v>
      </c>
      <c r="BM16">
        <v>104.1765207288221</v>
      </c>
      <c r="BN16">
        <v>15.90705339968433</v>
      </c>
      <c r="BO16">
        <v>26.842378957778848</v>
      </c>
      <c r="BP16">
        <v>45.361159503685833</v>
      </c>
      <c r="BQ16">
        <v>380.08321885845498</v>
      </c>
      <c r="BR16">
        <v>0</v>
      </c>
      <c r="BS16">
        <v>74.794611778576325</v>
      </c>
      <c r="BT16">
        <v>68.216269496401992</v>
      </c>
      <c r="BU16">
        <v>1.708801759932107</v>
      </c>
      <c r="BV16">
        <v>24.26405103310519</v>
      </c>
      <c r="BW16">
        <v>107.13074023901871</v>
      </c>
      <c r="BX16">
        <v>13.4993796000663</v>
      </c>
      <c r="BY16">
        <v>29.406747717723061</v>
      </c>
      <c r="BZ16">
        <v>52.529082138580819</v>
      </c>
      <c r="CA16">
        <v>385.89546768748107</v>
      </c>
      <c r="CB16">
        <v>0</v>
      </c>
      <c r="CC16">
        <v>73.685510741984672</v>
      </c>
      <c r="CD16">
        <v>74.615754651818904</v>
      </c>
      <c r="CE16">
        <v>2.5221690581637302</v>
      </c>
      <c r="CF16">
        <v>27.172708726870859</v>
      </c>
      <c r="CG16">
        <v>112.46650326364509</v>
      </c>
      <c r="CH16">
        <v>15.669672808799421</v>
      </c>
      <c r="CI16">
        <v>29.830726918166501</v>
      </c>
      <c r="CJ16">
        <v>65.156810388120419</v>
      </c>
      <c r="CK16">
        <v>392.31427797540903</v>
      </c>
      <c r="CL16">
        <v>0</v>
      </c>
      <c r="CM16">
        <v>76.309600090257788</v>
      </c>
      <c r="CN16">
        <v>85.7762769942467</v>
      </c>
      <c r="CO16">
        <v>3.623691902402034</v>
      </c>
      <c r="CP16">
        <v>29.771642097136539</v>
      </c>
      <c r="CQ16">
        <v>118.9358206321824</v>
      </c>
      <c r="CR16">
        <v>23.090948557812219</v>
      </c>
      <c r="CS16">
        <v>44.959270728685503</v>
      </c>
      <c r="CT16">
        <v>77.833348862634679</v>
      </c>
      <c r="CU16">
        <v>405.07151181822809</v>
      </c>
      <c r="CV16">
        <v>0</v>
      </c>
      <c r="CW16">
        <v>82.043335484635762</v>
      </c>
      <c r="CX16">
        <v>98.012013573283468</v>
      </c>
      <c r="CY16">
        <v>4.094277589188704</v>
      </c>
      <c r="CZ16">
        <v>30.357824014669859</v>
      </c>
      <c r="DA16">
        <v>146.52231290156439</v>
      </c>
      <c r="DB16">
        <v>31.705039330974049</v>
      </c>
      <c r="DC16">
        <v>46.610425780881741</v>
      </c>
      <c r="DD16">
        <v>117.6646934390847</v>
      </c>
      <c r="DE16">
        <v>422.50815986273318</v>
      </c>
      <c r="DF16">
        <v>0</v>
      </c>
      <c r="DG16">
        <v>102.5046580429254</v>
      </c>
    </row>
    <row r="17" spans="1:111" x14ac:dyDescent="0.25">
      <c r="A17" s="1" t="s">
        <v>140</v>
      </c>
      <c r="B17">
        <v>485.64142060427639</v>
      </c>
      <c r="C17">
        <v>506.80745390276428</v>
      </c>
      <c r="D17">
        <v>534.23347652029906</v>
      </c>
      <c r="E17">
        <v>558.92293433833493</v>
      </c>
      <c r="F17">
        <v>591.57542255560327</v>
      </c>
      <c r="G17">
        <v>625.93542077016161</v>
      </c>
      <c r="H17">
        <v>640.11352621395554</v>
      </c>
      <c r="I17">
        <v>673.21031647912571</v>
      </c>
      <c r="J17">
        <v>736.01943416945062</v>
      </c>
      <c r="K17">
        <v>835.94176580668511</v>
      </c>
      <c r="L17">
        <v>31.298375639343881</v>
      </c>
      <c r="M17">
        <v>0.78900500247070959</v>
      </c>
      <c r="N17">
        <v>13.64084364241644</v>
      </c>
      <c r="O17">
        <v>74.555331072953152</v>
      </c>
      <c r="P17">
        <v>4.9009332558220313</v>
      </c>
      <c r="Q17">
        <v>9.5756644944682261</v>
      </c>
      <c r="R17">
        <v>13.97114729438279</v>
      </c>
      <c r="S17">
        <v>336.91012020241931</v>
      </c>
      <c r="T17">
        <v>0</v>
      </c>
      <c r="U17">
        <v>58.953452555145951</v>
      </c>
      <c r="V17">
        <v>37.626289224076118</v>
      </c>
      <c r="W17">
        <v>0.82888404006766025</v>
      </c>
      <c r="X17">
        <v>14.056452156543219</v>
      </c>
      <c r="Y17">
        <v>80.389040523960361</v>
      </c>
      <c r="Z17">
        <v>4.9765480104737581</v>
      </c>
      <c r="AA17">
        <v>12.31734704441498</v>
      </c>
      <c r="AB17">
        <v>18.811951338764811</v>
      </c>
      <c r="AC17">
        <v>337.8009415644633</v>
      </c>
      <c r="AD17">
        <v>0</v>
      </c>
      <c r="AE17">
        <v>63.340630538004852</v>
      </c>
      <c r="AF17">
        <v>43.64282092248844</v>
      </c>
      <c r="AG17">
        <v>1.06825630200612</v>
      </c>
      <c r="AH17">
        <v>18.6971764733117</v>
      </c>
      <c r="AI17">
        <v>77.589814676035928</v>
      </c>
      <c r="AJ17">
        <v>8.4343719298905686</v>
      </c>
      <c r="AK17">
        <v>14.755995902056251</v>
      </c>
      <c r="AL17">
        <v>25.017145475111089</v>
      </c>
      <c r="AM17">
        <v>345.02789483939898</v>
      </c>
      <c r="AN17">
        <v>0</v>
      </c>
      <c r="AO17">
        <v>59.202668927903439</v>
      </c>
      <c r="AP17">
        <v>48.53532566741017</v>
      </c>
      <c r="AQ17">
        <v>1.146281862689202</v>
      </c>
      <c r="AR17">
        <v>20.708725469703261</v>
      </c>
      <c r="AS17">
        <v>81.980514475376879</v>
      </c>
      <c r="AT17">
        <v>9.2436772657677579</v>
      </c>
      <c r="AU17">
        <v>16.735643283292848</v>
      </c>
      <c r="AV17">
        <v>30.824054480297441</v>
      </c>
      <c r="AW17">
        <v>349.74871183379747</v>
      </c>
      <c r="AX17">
        <v>0</v>
      </c>
      <c r="AY17">
        <v>61.050646350949833</v>
      </c>
      <c r="AZ17">
        <v>54.283011782898157</v>
      </c>
      <c r="BA17">
        <v>1.548115530324401</v>
      </c>
      <c r="BB17">
        <v>21.59125796625921</v>
      </c>
      <c r="BC17">
        <v>90.724899227272431</v>
      </c>
      <c r="BD17">
        <v>12.8999910476635</v>
      </c>
      <c r="BE17">
        <v>22.9854510255945</v>
      </c>
      <c r="BF17">
        <v>34.090704960365827</v>
      </c>
      <c r="BG17">
        <v>353.4519910152253</v>
      </c>
      <c r="BH17">
        <v>0</v>
      </c>
      <c r="BI17">
        <v>68.637367947316463</v>
      </c>
      <c r="BJ17">
        <v>60.992982661608167</v>
      </c>
      <c r="BK17">
        <v>1.916900086639123</v>
      </c>
      <c r="BL17">
        <v>23.776531349411869</v>
      </c>
      <c r="BM17">
        <v>97.142800982727053</v>
      </c>
      <c r="BN17">
        <v>15.307089964784209</v>
      </c>
      <c r="BO17">
        <v>25.472050656025491</v>
      </c>
      <c r="BP17">
        <v>41.839528223564983</v>
      </c>
      <c r="BQ17">
        <v>359.48753684540111</v>
      </c>
      <c r="BR17">
        <v>0</v>
      </c>
      <c r="BS17">
        <v>72.666026627309009</v>
      </c>
      <c r="BT17">
        <v>62.682521050897783</v>
      </c>
      <c r="BU17">
        <v>1.643663363219527</v>
      </c>
      <c r="BV17">
        <v>23.196072191418651</v>
      </c>
      <c r="BW17">
        <v>99.467463445647525</v>
      </c>
      <c r="BX17">
        <v>12.991826460114231</v>
      </c>
      <c r="BY17">
        <v>27.870774000643529</v>
      </c>
      <c r="BZ17">
        <v>48.446270724841803</v>
      </c>
      <c r="CA17">
        <v>363.81493497717241</v>
      </c>
      <c r="CB17">
        <v>0</v>
      </c>
      <c r="CC17">
        <v>71.58848957563022</v>
      </c>
      <c r="CD17">
        <v>68.574454875264934</v>
      </c>
      <c r="CE17">
        <v>2.4267301123578</v>
      </c>
      <c r="CF17">
        <v>25.977251916745999</v>
      </c>
      <c r="CG17">
        <v>104.3005348623234</v>
      </c>
      <c r="CH17">
        <v>15.074922064954791</v>
      </c>
      <c r="CI17">
        <v>28.32478581918755</v>
      </c>
      <c r="CJ17">
        <v>60.114356572645889</v>
      </c>
      <c r="CK17">
        <v>368.41728025564538</v>
      </c>
      <c r="CL17">
        <v>0</v>
      </c>
      <c r="CM17">
        <v>74.137899779383304</v>
      </c>
      <c r="CN17">
        <v>78.835841107207159</v>
      </c>
      <c r="CO17">
        <v>3.487935640677724</v>
      </c>
      <c r="CP17">
        <v>28.470946932004541</v>
      </c>
      <c r="CQ17">
        <v>110.48261676052179</v>
      </c>
      <c r="CR17">
        <v>22.228656126162921</v>
      </c>
      <c r="CS17">
        <v>42.761899052083272</v>
      </c>
      <c r="CT17">
        <v>71.854904768152025</v>
      </c>
      <c r="CU17">
        <v>377.89663378264129</v>
      </c>
      <c r="CV17">
        <v>0</v>
      </c>
      <c r="CW17">
        <v>79.708458392285394</v>
      </c>
      <c r="CX17">
        <v>90.0792244389025</v>
      </c>
      <c r="CY17">
        <v>3.9398121813511229</v>
      </c>
      <c r="CZ17">
        <v>29.033406224093419</v>
      </c>
      <c r="DA17">
        <v>136.33635466537689</v>
      </c>
      <c r="DB17">
        <v>30.519039338856789</v>
      </c>
      <c r="DC17">
        <v>44.295018391002969</v>
      </c>
      <c r="DD17">
        <v>108.4911894866249</v>
      </c>
      <c r="DE17">
        <v>393.24772108047659</v>
      </c>
      <c r="DF17">
        <v>0</v>
      </c>
      <c r="DG17">
        <v>99.58747072344525</v>
      </c>
    </row>
    <row r="18" spans="1:111" x14ac:dyDescent="0.25">
      <c r="A18" s="1" t="s">
        <v>141</v>
      </c>
      <c r="B18">
        <v>618.24849323340652</v>
      </c>
      <c r="C18">
        <v>647.48564832950126</v>
      </c>
      <c r="D18">
        <v>687.22454296682133</v>
      </c>
      <c r="E18">
        <v>723.0993694798276</v>
      </c>
      <c r="F18">
        <v>769.86728240126661</v>
      </c>
      <c r="G18">
        <v>818.2542385311267</v>
      </c>
      <c r="H18">
        <v>840.54046580918816</v>
      </c>
      <c r="I18">
        <v>887.3853964970167</v>
      </c>
      <c r="J18">
        <v>975.69081817540678</v>
      </c>
      <c r="K18">
        <v>1111.2897894425939</v>
      </c>
      <c r="L18">
        <v>40.571264798564833</v>
      </c>
      <c r="M18">
        <v>1.04665239508027</v>
      </c>
      <c r="N18">
        <v>17.789862687400511</v>
      </c>
      <c r="O18">
        <v>100.51135702730031</v>
      </c>
      <c r="P18">
        <v>6.4496709794938338</v>
      </c>
      <c r="Q18">
        <v>12.54566980548748</v>
      </c>
      <c r="R18">
        <v>18.813212377468851</v>
      </c>
      <c r="S18">
        <v>420.52080316261072</v>
      </c>
      <c r="T18">
        <v>0</v>
      </c>
      <c r="U18">
        <v>76.971511259796259</v>
      </c>
      <c r="V18">
        <v>48.731310475018041</v>
      </c>
      <c r="W18">
        <v>1.099716829739692</v>
      </c>
      <c r="X18">
        <v>18.286829600647781</v>
      </c>
      <c r="Y18">
        <v>108.3079465478194</v>
      </c>
      <c r="Z18">
        <v>6.543162964101132</v>
      </c>
      <c r="AA18">
        <v>16.112973519099668</v>
      </c>
      <c r="AB18">
        <v>25.31977628572842</v>
      </c>
      <c r="AC18">
        <v>423.08393210734738</v>
      </c>
      <c r="AD18">
        <v>0</v>
      </c>
      <c r="AE18">
        <v>82.699551007603674</v>
      </c>
      <c r="AF18">
        <v>56.534110724059168</v>
      </c>
      <c r="AG18">
        <v>1.4176872959409601</v>
      </c>
      <c r="AH18">
        <v>24.271294993940501</v>
      </c>
      <c r="AI18">
        <v>104.5985167441022</v>
      </c>
      <c r="AJ18">
        <v>11.101724330178209</v>
      </c>
      <c r="AK18">
        <v>19.322609605510038</v>
      </c>
      <c r="AL18">
        <v>33.543267955864962</v>
      </c>
      <c r="AM18">
        <v>436.4353313172254</v>
      </c>
      <c r="AN18">
        <v>0</v>
      </c>
      <c r="AO18">
        <v>77.296896118704836</v>
      </c>
      <c r="AP18">
        <v>62.909807928112123</v>
      </c>
      <c r="AQ18">
        <v>1.5209565169693811</v>
      </c>
      <c r="AR18">
        <v>26.876759449544551</v>
      </c>
      <c r="AS18">
        <v>110.71403587197101</v>
      </c>
      <c r="AT18">
        <v>12.17778643587609</v>
      </c>
      <c r="AU18">
        <v>21.97235162532187</v>
      </c>
      <c r="AV18">
        <v>41.254513532549574</v>
      </c>
      <c r="AW18">
        <v>445.67315811948311</v>
      </c>
      <c r="AX18">
        <v>0</v>
      </c>
      <c r="AY18">
        <v>79.709674486397716</v>
      </c>
      <c r="AZ18">
        <v>70.279185844216414</v>
      </c>
      <c r="BA18">
        <v>2.054663006464569</v>
      </c>
      <c r="BB18">
        <v>28.093000927921342</v>
      </c>
      <c r="BC18">
        <v>122.45090011422469</v>
      </c>
      <c r="BD18">
        <v>16.98279261934594</v>
      </c>
      <c r="BE18">
        <v>30.021798889087481</v>
      </c>
      <c r="BF18">
        <v>45.75522181161152</v>
      </c>
      <c r="BG18">
        <v>454.22971918839482</v>
      </c>
      <c r="BH18">
        <v>0</v>
      </c>
      <c r="BI18">
        <v>89.615140603643809</v>
      </c>
      <c r="BJ18">
        <v>78.985177525701616</v>
      </c>
      <c r="BK18">
        <v>2.543723244380808</v>
      </c>
      <c r="BL18">
        <v>30.96507540509311</v>
      </c>
      <c r="BM18">
        <v>131.35414328199599</v>
      </c>
      <c r="BN18">
        <v>20.165805670996079</v>
      </c>
      <c r="BO18">
        <v>32.823102881866468</v>
      </c>
      <c r="BP18">
        <v>56.155076191061639</v>
      </c>
      <c r="BQ18">
        <v>465.26213433003107</v>
      </c>
      <c r="BR18">
        <v>0</v>
      </c>
      <c r="BS18">
        <v>94.875086094687916</v>
      </c>
      <c r="BT18">
        <v>81.174979970955931</v>
      </c>
      <c r="BU18">
        <v>2.1828399862059591</v>
      </c>
      <c r="BV18">
        <v>30.24052436420299</v>
      </c>
      <c r="BW18">
        <v>134.69401726439281</v>
      </c>
      <c r="BX18">
        <v>17.10344793541514</v>
      </c>
      <c r="BY18">
        <v>36.539080228076287</v>
      </c>
      <c r="BZ18">
        <v>65.109702845025836</v>
      </c>
      <c r="CA18">
        <v>473.49587321491288</v>
      </c>
      <c r="CB18">
        <v>0</v>
      </c>
      <c r="CC18">
        <v>93.468219291958135</v>
      </c>
      <c r="CD18">
        <v>88.778417354054298</v>
      </c>
      <c r="CE18">
        <v>3.2202511554349011</v>
      </c>
      <c r="CF18">
        <v>33.804733936886429</v>
      </c>
      <c r="CG18">
        <v>141.6221864704637</v>
      </c>
      <c r="CH18">
        <v>19.852817307135389</v>
      </c>
      <c r="CI18">
        <v>36.589871472542818</v>
      </c>
      <c r="CJ18">
        <v>80.772046927836527</v>
      </c>
      <c r="CK18">
        <v>482.74507187266278</v>
      </c>
      <c r="CL18">
        <v>0</v>
      </c>
      <c r="CM18">
        <v>96.796810709406685</v>
      </c>
      <c r="CN18">
        <v>102.0270926877479</v>
      </c>
      <c r="CO18">
        <v>4.6279804537627527</v>
      </c>
      <c r="CP18">
        <v>37.075616583442937</v>
      </c>
      <c r="CQ18">
        <v>149.66870696690759</v>
      </c>
      <c r="CR18">
        <v>29.29544944692443</v>
      </c>
      <c r="CS18">
        <v>55.632412437086288</v>
      </c>
      <c r="CT18">
        <v>96.500754302780706</v>
      </c>
      <c r="CU18">
        <v>500.86280529675417</v>
      </c>
      <c r="CV18">
        <v>0</v>
      </c>
      <c r="CW18">
        <v>104.0699100176323</v>
      </c>
      <c r="CX18">
        <v>116.54361008674159</v>
      </c>
      <c r="CY18">
        <v>5.2293782204971251</v>
      </c>
      <c r="CZ18">
        <v>37.808154489933472</v>
      </c>
      <c r="DA18">
        <v>184.37363837438639</v>
      </c>
      <c r="DB18">
        <v>40.223027762839543</v>
      </c>
      <c r="DC18">
        <v>56.723609995454538</v>
      </c>
      <c r="DD18">
        <v>146.51398413038831</v>
      </c>
      <c r="DE18">
        <v>523.87438638235324</v>
      </c>
      <c r="DF18">
        <v>0</v>
      </c>
      <c r="DG18">
        <v>130.02458366546</v>
      </c>
    </row>
    <row r="19" spans="1:111" x14ac:dyDescent="0.25">
      <c r="A19" s="1" t="s">
        <v>142</v>
      </c>
      <c r="B19">
        <v>571.32980499099517</v>
      </c>
      <c r="C19">
        <v>599.47312409945278</v>
      </c>
      <c r="D19">
        <v>638.89362353762465</v>
      </c>
      <c r="E19">
        <v>673.84275025846739</v>
      </c>
      <c r="F19">
        <v>718.04144709437844</v>
      </c>
      <c r="G19">
        <v>764.82451458303467</v>
      </c>
      <c r="H19">
        <v>788.05204647700634</v>
      </c>
      <c r="I19">
        <v>833.13371755389687</v>
      </c>
      <c r="J19">
        <v>915.8414800941589</v>
      </c>
      <c r="K19">
        <v>1043.7246543243341</v>
      </c>
      <c r="L19">
        <v>40.048610196742153</v>
      </c>
      <c r="M19">
        <v>0.86759744709310316</v>
      </c>
      <c r="N19">
        <v>16.450770250916172</v>
      </c>
      <c r="O19">
        <v>90.513619821273124</v>
      </c>
      <c r="P19">
        <v>5.6170017649649164</v>
      </c>
      <c r="Q19">
        <v>11.553441635843919</v>
      </c>
      <c r="R19">
        <v>17.845094727067291</v>
      </c>
      <c r="S19">
        <v>388.43366914709452</v>
      </c>
      <c r="T19">
        <v>0</v>
      </c>
      <c r="U19">
        <v>63.171285012674417</v>
      </c>
      <c r="V19">
        <v>48.135553398347398</v>
      </c>
      <c r="W19">
        <v>0.91509090429882989</v>
      </c>
      <c r="X19">
        <v>16.93125194154171</v>
      </c>
      <c r="Y19">
        <v>97.810603290899493</v>
      </c>
      <c r="Z19">
        <v>5.7501022559140678</v>
      </c>
      <c r="AA19">
        <v>14.805145798756699</v>
      </c>
      <c r="AB19">
        <v>24.015806212049611</v>
      </c>
      <c r="AC19">
        <v>391.10957029764501</v>
      </c>
      <c r="AD19">
        <v>0</v>
      </c>
      <c r="AE19">
        <v>67.872344216921448</v>
      </c>
      <c r="AF19">
        <v>55.821555092561312</v>
      </c>
      <c r="AG19">
        <v>1.18068165018909</v>
      </c>
      <c r="AH19">
        <v>22.496121548674289</v>
      </c>
      <c r="AI19">
        <v>95.903608465621758</v>
      </c>
      <c r="AJ19">
        <v>9.5376760711466719</v>
      </c>
      <c r="AK19">
        <v>17.771037727149661</v>
      </c>
      <c r="AL19">
        <v>31.858859115636641</v>
      </c>
      <c r="AM19">
        <v>404.32408386664531</v>
      </c>
      <c r="AN19">
        <v>0</v>
      </c>
      <c r="AO19">
        <v>63.438331603347997</v>
      </c>
      <c r="AP19">
        <v>62.081451217574049</v>
      </c>
      <c r="AQ19">
        <v>1.2675110704233039</v>
      </c>
      <c r="AR19">
        <v>24.90779286246017</v>
      </c>
      <c r="AS19">
        <v>102.2759450052219</v>
      </c>
      <c r="AT19">
        <v>10.50116232169745</v>
      </c>
      <c r="AU19">
        <v>20.239747149899891</v>
      </c>
      <c r="AV19">
        <v>39.120188830816183</v>
      </c>
      <c r="AW19">
        <v>413.44895180037457</v>
      </c>
      <c r="AX19">
        <v>0</v>
      </c>
      <c r="AY19">
        <v>65.418522812320049</v>
      </c>
      <c r="AZ19">
        <v>69.428988035669136</v>
      </c>
      <c r="BA19">
        <v>1.707917754298351</v>
      </c>
      <c r="BB19">
        <v>26.00057680450514</v>
      </c>
      <c r="BC19">
        <v>112.7619582118475</v>
      </c>
      <c r="BD19">
        <v>14.60036447866467</v>
      </c>
      <c r="BE19">
        <v>27.911585178736761</v>
      </c>
      <c r="BF19">
        <v>43.448954184256273</v>
      </c>
      <c r="BG19">
        <v>422.18110244640059</v>
      </c>
      <c r="BH19">
        <v>0</v>
      </c>
      <c r="BI19">
        <v>73.548037395500387</v>
      </c>
      <c r="BJ19">
        <v>78.009470554433236</v>
      </c>
      <c r="BK19">
        <v>2.115528420850056</v>
      </c>
      <c r="BL19">
        <v>28.618563790488519</v>
      </c>
      <c r="BM19">
        <v>121.413647904249</v>
      </c>
      <c r="BN19">
        <v>17.295120761873751</v>
      </c>
      <c r="BO19">
        <v>31.064291404879789</v>
      </c>
      <c r="BP19">
        <v>53.364398167550547</v>
      </c>
      <c r="BQ19">
        <v>432.94349357870999</v>
      </c>
      <c r="BR19">
        <v>0</v>
      </c>
      <c r="BS19">
        <v>77.86492698656437</v>
      </c>
      <c r="BT19">
        <v>80.175903392515167</v>
      </c>
      <c r="BU19">
        <v>1.816904589133256</v>
      </c>
      <c r="BV19">
        <v>27.94642951570556</v>
      </c>
      <c r="BW19">
        <v>126.6219324884611</v>
      </c>
      <c r="BX19">
        <v>14.67824111125779</v>
      </c>
      <c r="BY19">
        <v>33.859494129949603</v>
      </c>
      <c r="BZ19">
        <v>61.83238431943802</v>
      </c>
      <c r="CA19">
        <v>441.12075693054572</v>
      </c>
      <c r="CB19">
        <v>0</v>
      </c>
      <c r="CC19">
        <v>76.710297405885541</v>
      </c>
      <c r="CD19">
        <v>87.697042984397442</v>
      </c>
      <c r="CE19">
        <v>2.6804427718723378</v>
      </c>
      <c r="CF19">
        <v>31.279295100769211</v>
      </c>
      <c r="CG19">
        <v>133.00928362187199</v>
      </c>
      <c r="CH19">
        <v>17.055201243934299</v>
      </c>
      <c r="CI19">
        <v>34.365184653525233</v>
      </c>
      <c r="CJ19">
        <v>76.679850460120093</v>
      </c>
      <c r="CK19">
        <v>450.36741671740663</v>
      </c>
      <c r="CL19">
        <v>0</v>
      </c>
      <c r="CM19">
        <v>79.442105495409379</v>
      </c>
      <c r="CN19">
        <v>100.80452212293331</v>
      </c>
      <c r="CO19">
        <v>3.8467698862816428</v>
      </c>
      <c r="CP19">
        <v>34.262008066996017</v>
      </c>
      <c r="CQ19">
        <v>140.2522433015917</v>
      </c>
      <c r="CR19">
        <v>25.03063843703799</v>
      </c>
      <c r="CS19">
        <v>51.802775820136212</v>
      </c>
      <c r="CT19">
        <v>91.548101961422503</v>
      </c>
      <c r="CU19">
        <v>468.29442049775957</v>
      </c>
      <c r="CV19">
        <v>0</v>
      </c>
      <c r="CW19">
        <v>85.411210451328145</v>
      </c>
      <c r="CX19">
        <v>115.18596305606449</v>
      </c>
      <c r="CY19">
        <v>4.3490885162675212</v>
      </c>
      <c r="CZ19">
        <v>34.933348434613563</v>
      </c>
      <c r="DA19">
        <v>172.138027189056</v>
      </c>
      <c r="DB19">
        <v>34.391001828684857</v>
      </c>
      <c r="DC19">
        <v>54.19373215029627</v>
      </c>
      <c r="DD19">
        <v>138.71792039853409</v>
      </c>
      <c r="DE19">
        <v>489.81557275081661</v>
      </c>
      <c r="DF19">
        <v>0</v>
      </c>
      <c r="DG19">
        <v>106.71246931428431</v>
      </c>
    </row>
    <row r="20" spans="1:111" x14ac:dyDescent="0.25">
      <c r="A20" s="1" t="s">
        <v>143</v>
      </c>
      <c r="B20">
        <v>692.55461098998546</v>
      </c>
      <c r="C20">
        <v>725.04232908188862</v>
      </c>
      <c r="D20">
        <v>771.1237556291419</v>
      </c>
      <c r="E20">
        <v>811.71791217331656</v>
      </c>
      <c r="F20">
        <v>862.73218057508973</v>
      </c>
      <c r="G20">
        <v>917.0061925417383</v>
      </c>
      <c r="H20">
        <v>944.98836624432761</v>
      </c>
      <c r="I20">
        <v>996.50074703227233</v>
      </c>
      <c r="J20">
        <v>1092.7993055763891</v>
      </c>
      <c r="K20">
        <v>1242.3905937152881</v>
      </c>
      <c r="L20">
        <v>45.961831643532442</v>
      </c>
      <c r="M20">
        <v>0.97350737639671425</v>
      </c>
      <c r="N20">
        <v>20.627923809646109</v>
      </c>
      <c r="O20">
        <v>106.379252292579</v>
      </c>
      <c r="P20">
        <v>6.6993015339230526</v>
      </c>
      <c r="Q20">
        <v>13.39113670840495</v>
      </c>
      <c r="R20">
        <v>20.97352716967838</v>
      </c>
      <c r="S20">
        <v>477.548130455825</v>
      </c>
      <c r="T20">
        <v>0</v>
      </c>
      <c r="U20">
        <v>71.064754192696128</v>
      </c>
      <c r="V20">
        <v>55.257610212840042</v>
      </c>
      <c r="W20">
        <v>1.0281160788940089</v>
      </c>
      <c r="X20">
        <v>21.182270020194871</v>
      </c>
      <c r="Y20">
        <v>115.122247106023</v>
      </c>
      <c r="Z20">
        <v>6.8989772679990926</v>
      </c>
      <c r="AA20">
        <v>17.18072716676803</v>
      </c>
      <c r="AB20">
        <v>28.203263379255091</v>
      </c>
      <c r="AC20">
        <v>480.16911784991458</v>
      </c>
      <c r="AD20">
        <v>0</v>
      </c>
      <c r="AE20">
        <v>76.353226901904094</v>
      </c>
      <c r="AF20">
        <v>64.081847694870419</v>
      </c>
      <c r="AG20">
        <v>1.326638481753377</v>
      </c>
      <c r="AH20">
        <v>28.08840493782451</v>
      </c>
      <c r="AI20">
        <v>113.69641244521971</v>
      </c>
      <c r="AJ20">
        <v>11.213771087049681</v>
      </c>
      <c r="AK20">
        <v>20.79259643195158</v>
      </c>
      <c r="AL20">
        <v>37.391090828672603</v>
      </c>
      <c r="AM20">
        <v>494.5329937218001</v>
      </c>
      <c r="AN20">
        <v>0</v>
      </c>
      <c r="AO20">
        <v>71.365169172704981</v>
      </c>
      <c r="AP20">
        <v>71.255988400373965</v>
      </c>
      <c r="AQ20">
        <v>1.4244987714008299</v>
      </c>
      <c r="AR20">
        <v>31.099913646043269</v>
      </c>
      <c r="AS20">
        <v>121.5705790532851</v>
      </c>
      <c r="AT20">
        <v>12.441825195638771</v>
      </c>
      <c r="AU20">
        <v>23.601974499033741</v>
      </c>
      <c r="AV20">
        <v>45.955641478368094</v>
      </c>
      <c r="AW20">
        <v>504.36749112917312</v>
      </c>
      <c r="AX20">
        <v>0</v>
      </c>
      <c r="AY20">
        <v>73.592792079092007</v>
      </c>
      <c r="AZ20">
        <v>79.72079213881257</v>
      </c>
      <c r="BA20">
        <v>1.9182902995860549</v>
      </c>
      <c r="BB20">
        <v>32.541680491884449</v>
      </c>
      <c r="BC20">
        <v>134.08472000166759</v>
      </c>
      <c r="BD20">
        <v>17.225043397881031</v>
      </c>
      <c r="BE20">
        <v>32.834532294472581</v>
      </c>
      <c r="BF20">
        <v>51.021955687726532</v>
      </c>
      <c r="BG20">
        <v>513.38516626305909</v>
      </c>
      <c r="BH20">
        <v>0</v>
      </c>
      <c r="BI20">
        <v>82.738117450322591</v>
      </c>
      <c r="BJ20">
        <v>89.557657371320303</v>
      </c>
      <c r="BK20">
        <v>2.3761685684225879</v>
      </c>
      <c r="BL20">
        <v>35.878553338427537</v>
      </c>
      <c r="BM20">
        <v>144.68616416467779</v>
      </c>
      <c r="BN20">
        <v>20.378565346986239</v>
      </c>
      <c r="BO20">
        <v>36.329570205489709</v>
      </c>
      <c r="BP20">
        <v>62.608764401672751</v>
      </c>
      <c r="BQ20">
        <v>525.1907491447414</v>
      </c>
      <c r="BR20">
        <v>0</v>
      </c>
      <c r="BS20">
        <v>87.594417232801604</v>
      </c>
      <c r="BT20">
        <v>92.051149633552726</v>
      </c>
      <c r="BU20">
        <v>2.0410709057154248</v>
      </c>
      <c r="BV20">
        <v>35.056138723432973</v>
      </c>
      <c r="BW20">
        <v>152.158954460991</v>
      </c>
      <c r="BX20">
        <v>17.282543542220459</v>
      </c>
      <c r="BY20">
        <v>39.787279742517818</v>
      </c>
      <c r="BZ20">
        <v>72.598546977770397</v>
      </c>
      <c r="CA20">
        <v>534.01268225812646</v>
      </c>
      <c r="CB20">
        <v>0</v>
      </c>
      <c r="CC20">
        <v>86.295512717591961</v>
      </c>
      <c r="CD20">
        <v>100.7127511600128</v>
      </c>
      <c r="CE20">
        <v>3.011378288592204</v>
      </c>
      <c r="CF20">
        <v>39.159538565790697</v>
      </c>
      <c r="CG20">
        <v>159.53194189837109</v>
      </c>
      <c r="CH20">
        <v>20.094733806025161</v>
      </c>
      <c r="CI20">
        <v>40.084848523223428</v>
      </c>
      <c r="CJ20">
        <v>90.072098198663568</v>
      </c>
      <c r="CK20">
        <v>543.83345659159363</v>
      </c>
      <c r="CL20">
        <v>0</v>
      </c>
      <c r="CM20">
        <v>89.368669617038904</v>
      </c>
      <c r="CN20">
        <v>115.7738542134331</v>
      </c>
      <c r="CO20">
        <v>4.3205063209708516</v>
      </c>
      <c r="CP20">
        <v>42.95632950442495</v>
      </c>
      <c r="CQ20">
        <v>168.15697623077591</v>
      </c>
      <c r="CR20">
        <v>29.383407713032462</v>
      </c>
      <c r="CS20">
        <v>61.553760875422142</v>
      </c>
      <c r="CT20">
        <v>107.563945023629</v>
      </c>
      <c r="CU20">
        <v>563.09052569470055</v>
      </c>
      <c r="CV20">
        <v>0</v>
      </c>
      <c r="CW20">
        <v>96.083634752822746</v>
      </c>
      <c r="CX20">
        <v>132.28508011250949</v>
      </c>
      <c r="CY20">
        <v>4.8849895871623543</v>
      </c>
      <c r="CZ20">
        <v>43.804265848759528</v>
      </c>
      <c r="DA20">
        <v>205.99700455524751</v>
      </c>
      <c r="DB20">
        <v>40.431039204418227</v>
      </c>
      <c r="DC20">
        <v>63.644942166923798</v>
      </c>
      <c r="DD20">
        <v>163.11520756624279</v>
      </c>
      <c r="DE20">
        <v>588.22806467402438</v>
      </c>
      <c r="DF20">
        <v>0</v>
      </c>
      <c r="DG20">
        <v>120.0465591224514</v>
      </c>
    </row>
    <row r="21" spans="1:111" x14ac:dyDescent="0.25">
      <c r="A21" s="1" t="s">
        <v>144</v>
      </c>
      <c r="B21">
        <v>809.77443189932171</v>
      </c>
      <c r="C21">
        <v>842.2767838593702</v>
      </c>
      <c r="D21">
        <v>888.82479194662676</v>
      </c>
      <c r="E21">
        <v>929.75049429203796</v>
      </c>
      <c r="F21">
        <v>979.17279030832867</v>
      </c>
      <c r="G21">
        <v>1033.0631793940929</v>
      </c>
      <c r="H21">
        <v>1061.635092794628</v>
      </c>
      <c r="I21">
        <v>1114.039338797777</v>
      </c>
      <c r="J21">
        <v>1210.1238743998831</v>
      </c>
      <c r="K21">
        <v>1363.4493557314081</v>
      </c>
      <c r="L21">
        <v>43.428005698527294</v>
      </c>
      <c r="M21">
        <v>0.97000256195807899</v>
      </c>
      <c r="N21">
        <v>22.176363778072009</v>
      </c>
      <c r="O21">
        <v>110.3912534334664</v>
      </c>
      <c r="P21">
        <v>6.7869827531686022</v>
      </c>
      <c r="Q21">
        <v>13.453873429622989</v>
      </c>
      <c r="R21">
        <v>22.335037559875939</v>
      </c>
      <c r="S21">
        <v>590.23291268463061</v>
      </c>
      <c r="T21">
        <v>0</v>
      </c>
      <c r="U21">
        <v>71.830390270520198</v>
      </c>
      <c r="V21">
        <v>52.244354433741918</v>
      </c>
      <c r="W21">
        <v>1.02757695170827</v>
      </c>
      <c r="X21">
        <v>22.80069488471192</v>
      </c>
      <c r="Y21">
        <v>119.5219808989759</v>
      </c>
      <c r="Z21">
        <v>7.0022079627997131</v>
      </c>
      <c r="AA21">
        <v>17.302691489145221</v>
      </c>
      <c r="AB21">
        <v>30.03787526058894</v>
      </c>
      <c r="AC21">
        <v>592.33940197769823</v>
      </c>
      <c r="AD21">
        <v>0</v>
      </c>
      <c r="AE21">
        <v>77.175839824983669</v>
      </c>
      <c r="AF21">
        <v>60.577686809863437</v>
      </c>
      <c r="AG21">
        <v>1.327025274350996</v>
      </c>
      <c r="AH21">
        <v>30.266640791586941</v>
      </c>
      <c r="AI21">
        <v>118.40203035984079</v>
      </c>
      <c r="AJ21">
        <v>11.27698404933766</v>
      </c>
      <c r="AK21">
        <v>20.9349818091938</v>
      </c>
      <c r="AL21">
        <v>39.857960904942153</v>
      </c>
      <c r="AM21">
        <v>606.18148194751132</v>
      </c>
      <c r="AN21">
        <v>0</v>
      </c>
      <c r="AO21">
        <v>72.134041855645407</v>
      </c>
      <c r="AP21">
        <v>67.322052905268492</v>
      </c>
      <c r="AQ21">
        <v>1.425639188528822</v>
      </c>
      <c r="AR21">
        <v>33.502804566212284</v>
      </c>
      <c r="AS21">
        <v>126.9545361876889</v>
      </c>
      <c r="AT21">
        <v>12.545816415959299</v>
      </c>
      <c r="AU21">
        <v>23.727688147825621</v>
      </c>
      <c r="AV21">
        <v>49.321698060747309</v>
      </c>
      <c r="AW21">
        <v>614.95025881980712</v>
      </c>
      <c r="AX21">
        <v>0</v>
      </c>
      <c r="AY21">
        <v>74.385664682728589</v>
      </c>
      <c r="AZ21">
        <v>75.406768519600234</v>
      </c>
      <c r="BA21">
        <v>1.9151537201962401</v>
      </c>
      <c r="BB21">
        <v>35.008316939564097</v>
      </c>
      <c r="BC21">
        <v>139.53709567464301</v>
      </c>
      <c r="BD21">
        <v>17.35836768334428</v>
      </c>
      <c r="BE21">
        <v>32.918427007223499</v>
      </c>
      <c r="BF21">
        <v>54.324120040044349</v>
      </c>
      <c r="BG21">
        <v>622.70454072371319</v>
      </c>
      <c r="BH21">
        <v>0</v>
      </c>
      <c r="BI21">
        <v>83.629519784022932</v>
      </c>
      <c r="BJ21">
        <v>84.67245002243196</v>
      </c>
      <c r="BK21">
        <v>2.3736375592840639</v>
      </c>
      <c r="BL21">
        <v>38.523264618890032</v>
      </c>
      <c r="BM21">
        <v>150.56573725975949</v>
      </c>
      <c r="BN21">
        <v>20.516895270814839</v>
      </c>
      <c r="BO21">
        <v>36.21983692969264</v>
      </c>
      <c r="BP21">
        <v>66.502993542308914</v>
      </c>
      <c r="BQ21">
        <v>633.68836419091156</v>
      </c>
      <c r="BR21">
        <v>0</v>
      </c>
      <c r="BS21">
        <v>88.538140275416453</v>
      </c>
      <c r="BT21">
        <v>87.036784207235527</v>
      </c>
      <c r="BU21">
        <v>2.0396972590804081</v>
      </c>
      <c r="BV21">
        <v>37.646091681440979</v>
      </c>
      <c r="BW21">
        <v>158.70387757666211</v>
      </c>
      <c r="BX21">
        <v>17.390769300656679</v>
      </c>
      <c r="BY21">
        <v>39.801312647692683</v>
      </c>
      <c r="BZ21">
        <v>77.035836370840002</v>
      </c>
      <c r="CA21">
        <v>641.98072375101924</v>
      </c>
      <c r="CB21">
        <v>0</v>
      </c>
      <c r="CC21">
        <v>87.225241647797773</v>
      </c>
      <c r="CD21">
        <v>95.281233066300516</v>
      </c>
      <c r="CE21">
        <v>3.0105566828507371</v>
      </c>
      <c r="CF21">
        <v>42.113496785792783</v>
      </c>
      <c r="CG21">
        <v>166.72126193969251</v>
      </c>
      <c r="CH21">
        <v>20.246853434715131</v>
      </c>
      <c r="CI21">
        <v>40.084594321534219</v>
      </c>
      <c r="CJ21">
        <v>95.535918355758369</v>
      </c>
      <c r="CK21">
        <v>651.04542421113354</v>
      </c>
      <c r="CL21">
        <v>0</v>
      </c>
      <c r="CM21">
        <v>90.331508065764254</v>
      </c>
      <c r="CN21">
        <v>109.53792440882469</v>
      </c>
      <c r="CO21">
        <v>4.3137961619730456</v>
      </c>
      <c r="CP21">
        <v>46.113076591760112</v>
      </c>
      <c r="CQ21">
        <v>175.50317434985081</v>
      </c>
      <c r="CR21">
        <v>29.559650801718082</v>
      </c>
      <c r="CS21">
        <v>61.225900661420333</v>
      </c>
      <c r="CT21">
        <v>114.7416038270871</v>
      </c>
      <c r="CU21">
        <v>669.1287475972498</v>
      </c>
      <c r="CV21">
        <v>0</v>
      </c>
      <c r="CW21">
        <v>97.118818763390848</v>
      </c>
      <c r="CX21">
        <v>125.1830678448985</v>
      </c>
      <c r="CY21">
        <v>4.8792013407214956</v>
      </c>
      <c r="CZ21">
        <v>47.011487696843552</v>
      </c>
      <c r="DA21">
        <v>214.9318897461803</v>
      </c>
      <c r="DB21">
        <v>40.69121107342373</v>
      </c>
      <c r="DC21">
        <v>63.517939170941929</v>
      </c>
      <c r="DD21">
        <v>172.58297878220071</v>
      </c>
      <c r="DE21">
        <v>694.65158007619766</v>
      </c>
      <c r="DF21">
        <v>0</v>
      </c>
      <c r="DG21">
        <v>121.3399144253286</v>
      </c>
    </row>
    <row r="22" spans="1:111" hidden="1" x14ac:dyDescent="0.25">
      <c r="A22" s="1" t="s">
        <v>145</v>
      </c>
      <c r="B22">
        <v>3355.4019355793612</v>
      </c>
      <c r="C22">
        <v>3532.6303514855522</v>
      </c>
      <c r="D22">
        <v>3752.6485424827711</v>
      </c>
      <c r="E22">
        <v>3956.1112466735049</v>
      </c>
      <c r="F22">
        <v>4241.8035736592792</v>
      </c>
      <c r="G22">
        <v>4524.8640131173534</v>
      </c>
      <c r="H22">
        <v>4638.877210016999</v>
      </c>
      <c r="I22">
        <v>4905.5963704481601</v>
      </c>
      <c r="J22">
        <v>5464.871760898508</v>
      </c>
      <c r="K22">
        <v>6311.1260135291022</v>
      </c>
      <c r="L22">
        <v>274.63618923587092</v>
      </c>
      <c r="M22">
        <v>7.1129937448084339</v>
      </c>
      <c r="N22">
        <v>92.756219941853956</v>
      </c>
      <c r="O22">
        <v>573.07756018671546</v>
      </c>
      <c r="P22">
        <v>41.543312799005079</v>
      </c>
      <c r="Q22">
        <v>88.278131621202078</v>
      </c>
      <c r="R22">
        <v>122.09329789313951</v>
      </c>
      <c r="S22">
        <v>2155.904230156767</v>
      </c>
      <c r="T22">
        <v>0</v>
      </c>
      <c r="U22">
        <v>529.06299126752697</v>
      </c>
      <c r="V22">
        <v>329.55497376252441</v>
      </c>
      <c r="W22">
        <v>7.4628777107844417</v>
      </c>
      <c r="X22">
        <v>95.419863852321384</v>
      </c>
      <c r="Y22">
        <v>615.4216764871951</v>
      </c>
      <c r="Z22">
        <v>41.755878454507858</v>
      </c>
      <c r="AA22">
        <v>113.3236519905473</v>
      </c>
      <c r="AB22">
        <v>164.35396335312629</v>
      </c>
      <c r="AC22">
        <v>2165.3374658745461</v>
      </c>
      <c r="AD22">
        <v>0</v>
      </c>
      <c r="AE22">
        <v>568.43462102344631</v>
      </c>
      <c r="AF22">
        <v>382.27195972235558</v>
      </c>
      <c r="AG22">
        <v>9.6148341671288655</v>
      </c>
      <c r="AH22">
        <v>126.7229764825595</v>
      </c>
      <c r="AI22">
        <v>578.87479849163617</v>
      </c>
      <c r="AJ22">
        <v>72.886928144862608</v>
      </c>
      <c r="AK22">
        <v>137.09792058514549</v>
      </c>
      <c r="AL22">
        <v>217.30923668385191</v>
      </c>
      <c r="AM22">
        <v>2227.8698882052299</v>
      </c>
      <c r="AN22">
        <v>0</v>
      </c>
      <c r="AO22">
        <v>531.2995211725497</v>
      </c>
      <c r="AP22">
        <v>425.60150096382989</v>
      </c>
      <c r="AQ22">
        <v>10.30965259411516</v>
      </c>
      <c r="AR22">
        <v>140.24934567030809</v>
      </c>
      <c r="AS22">
        <v>601.57639959027426</v>
      </c>
      <c r="AT22">
        <v>79.060699382072826</v>
      </c>
      <c r="AU22">
        <v>155.95017274201001</v>
      </c>
      <c r="AV22">
        <v>267.76509060751931</v>
      </c>
      <c r="AW22">
        <v>2275.598385123375</v>
      </c>
      <c r="AX22">
        <v>0</v>
      </c>
      <c r="AY22">
        <v>547.88373161072934</v>
      </c>
      <c r="AZ22">
        <v>474.9081784371017</v>
      </c>
      <c r="BA22">
        <v>13.952344742634841</v>
      </c>
      <c r="BB22">
        <v>146.4626227713465</v>
      </c>
      <c r="BC22">
        <v>673.07873295188324</v>
      </c>
      <c r="BD22">
        <v>111.0228642104581</v>
      </c>
      <c r="BE22">
        <v>214.26872602522599</v>
      </c>
      <c r="BF22">
        <v>296.86431305701529</v>
      </c>
      <c r="BG22">
        <v>2311.2457914636138</v>
      </c>
      <c r="BH22">
        <v>0</v>
      </c>
      <c r="BI22">
        <v>615.96886399433424</v>
      </c>
      <c r="BJ22">
        <v>533.76054160746889</v>
      </c>
      <c r="BK22">
        <v>17.259725859980151</v>
      </c>
      <c r="BL22">
        <v>160.99961578877861</v>
      </c>
      <c r="BM22">
        <v>716.04377214920669</v>
      </c>
      <c r="BN22">
        <v>131.7927889990579</v>
      </c>
      <c r="BO22">
        <v>231.10912271198609</v>
      </c>
      <c r="BP22">
        <v>364.47052981134232</v>
      </c>
      <c r="BQ22">
        <v>2369.4279161895329</v>
      </c>
      <c r="BR22">
        <v>0</v>
      </c>
      <c r="BS22">
        <v>652.12305208092664</v>
      </c>
      <c r="BT22">
        <v>548.66316612804451</v>
      </c>
      <c r="BU22">
        <v>14.80638739917382</v>
      </c>
      <c r="BV22">
        <v>157.35828899122041</v>
      </c>
      <c r="BW22">
        <v>711.86282258876088</v>
      </c>
      <c r="BX22">
        <v>112.1375458945963</v>
      </c>
      <c r="BY22">
        <v>261.53903578868318</v>
      </c>
      <c r="BZ22">
        <v>423.57228181786888</v>
      </c>
      <c r="CA22">
        <v>2408.93768140865</v>
      </c>
      <c r="CB22">
        <v>0</v>
      </c>
      <c r="CC22">
        <v>642.45296574918018</v>
      </c>
      <c r="CD22">
        <v>599.73367404818941</v>
      </c>
      <c r="CE22">
        <v>21.842189172108341</v>
      </c>
      <c r="CF22">
        <v>176.15588172013989</v>
      </c>
      <c r="CG22">
        <v>743.159275557623</v>
      </c>
      <c r="CH22">
        <v>129.8202596577452</v>
      </c>
      <c r="CI22">
        <v>257.29331963639032</v>
      </c>
      <c r="CJ22">
        <v>526.95121629570917</v>
      </c>
      <c r="CK22">
        <v>2450.6405543602559</v>
      </c>
      <c r="CL22">
        <v>0</v>
      </c>
      <c r="CM22">
        <v>665.33200895880179</v>
      </c>
      <c r="CN22">
        <v>688.76353960605627</v>
      </c>
      <c r="CO22">
        <v>31.422311422786851</v>
      </c>
      <c r="CP22">
        <v>192.69542082616061</v>
      </c>
      <c r="CQ22">
        <v>793.20363784634731</v>
      </c>
      <c r="CR22">
        <v>192.3512770756075</v>
      </c>
      <c r="CS22">
        <v>399.26705379183318</v>
      </c>
      <c r="CT22">
        <v>628.20041851253427</v>
      </c>
      <c r="CU22">
        <v>2538.9681018171832</v>
      </c>
      <c r="CV22">
        <v>0</v>
      </c>
      <c r="CW22">
        <v>715.32359172515839</v>
      </c>
      <c r="CX22">
        <v>786.25502827205105</v>
      </c>
      <c r="CY22">
        <v>35.490455003755272</v>
      </c>
      <c r="CZ22">
        <v>196.42147359653259</v>
      </c>
      <c r="DA22">
        <v>985.93689383604431</v>
      </c>
      <c r="DB22">
        <v>263.64560561468221</v>
      </c>
      <c r="DC22">
        <v>399.34086906599231</v>
      </c>
      <c r="DD22">
        <v>961.97558538562532</v>
      </c>
      <c r="DE22">
        <v>2682.0601027544199</v>
      </c>
      <c r="DF22">
        <v>0</v>
      </c>
      <c r="DG22">
        <v>893.7228079123613</v>
      </c>
    </row>
    <row r="23" spans="1:111" hidden="1" x14ac:dyDescent="0.25">
      <c r="A23" s="1" t="s">
        <v>146</v>
      </c>
      <c r="B23">
        <v>6600.4618984717954</v>
      </c>
      <c r="C23">
        <v>7071.1737399487974</v>
      </c>
      <c r="D23">
        <v>7851.9113566016013</v>
      </c>
      <c r="E23">
        <v>8530.0268686678301</v>
      </c>
      <c r="F23">
        <v>9280.8134392617376</v>
      </c>
      <c r="G23">
        <v>10107.760864150079</v>
      </c>
      <c r="H23">
        <v>10669.497588590841</v>
      </c>
      <c r="I23">
        <v>11470.09364030799</v>
      </c>
      <c r="J23">
        <v>12844.25675949429</v>
      </c>
      <c r="K23">
        <v>14737.74219819921</v>
      </c>
      <c r="L23">
        <v>664.33899916855285</v>
      </c>
      <c r="M23">
        <v>6.1068367905469234</v>
      </c>
      <c r="N23">
        <v>202.2906092310223</v>
      </c>
      <c r="O23">
        <v>1127.841527275074</v>
      </c>
      <c r="P23">
        <v>63.319717338682921</v>
      </c>
      <c r="Q23">
        <v>130.6680862831316</v>
      </c>
      <c r="R23">
        <v>270.6267413804764</v>
      </c>
      <c r="S23">
        <v>4135.2693810043083</v>
      </c>
      <c r="T23">
        <v>0</v>
      </c>
      <c r="U23">
        <v>339.69064288598059</v>
      </c>
      <c r="V23">
        <v>798.30263395815734</v>
      </c>
      <c r="W23">
        <v>6.6570117498010282</v>
      </c>
      <c r="X23">
        <v>207.6484044290616</v>
      </c>
      <c r="Y23">
        <v>1225.8433909107471</v>
      </c>
      <c r="Z23">
        <v>68.491971203380515</v>
      </c>
      <c r="AA23">
        <v>165.85453829505479</v>
      </c>
      <c r="AB23">
        <v>363.81940808148158</v>
      </c>
      <c r="AC23">
        <v>4234.5563813211138</v>
      </c>
      <c r="AD23">
        <v>0</v>
      </c>
      <c r="AE23">
        <v>364.96962562339593</v>
      </c>
      <c r="AF23">
        <v>926.1209086503186</v>
      </c>
      <c r="AG23">
        <v>8.6815392846637653</v>
      </c>
      <c r="AH23">
        <v>275.19747360926192</v>
      </c>
      <c r="AI23">
        <v>1268.799284073744</v>
      </c>
      <c r="AJ23">
        <v>95.019831267872519</v>
      </c>
      <c r="AK23">
        <v>206.02304868366241</v>
      </c>
      <c r="AL23">
        <v>482.82255399275618</v>
      </c>
      <c r="AM23">
        <v>4589.2467170393229</v>
      </c>
      <c r="AN23">
        <v>0</v>
      </c>
      <c r="AO23">
        <v>341.12663121593499</v>
      </c>
      <c r="AP23">
        <v>1030.452629864584</v>
      </c>
      <c r="AQ23">
        <v>9.362825067149851</v>
      </c>
      <c r="AR23">
        <v>304.12024329241967</v>
      </c>
      <c r="AS23">
        <v>1403.7549114749099</v>
      </c>
      <c r="AT23">
        <v>111.1519733668305</v>
      </c>
      <c r="AU23">
        <v>234.28530015982469</v>
      </c>
      <c r="AV23">
        <v>584.41528028002676</v>
      </c>
      <c r="AW23">
        <v>4852.4837051620898</v>
      </c>
      <c r="AX23">
        <v>0</v>
      </c>
      <c r="AY23">
        <v>351.77470374885758</v>
      </c>
      <c r="AZ23">
        <v>1151.8170660550841</v>
      </c>
      <c r="BA23">
        <v>12.33382965991624</v>
      </c>
      <c r="BB23">
        <v>318.2189985467154</v>
      </c>
      <c r="BC23">
        <v>1516.486968211771</v>
      </c>
      <c r="BD23">
        <v>148.64000693816109</v>
      </c>
      <c r="BE23">
        <v>336.9820570833395</v>
      </c>
      <c r="BF23">
        <v>658.88646324061926</v>
      </c>
      <c r="BG23">
        <v>5137.4480495261296</v>
      </c>
      <c r="BH23">
        <v>0</v>
      </c>
      <c r="BI23">
        <v>395.48950287883298</v>
      </c>
      <c r="BJ23">
        <v>1294.997638775681</v>
      </c>
      <c r="BK23">
        <v>15.363987527467559</v>
      </c>
      <c r="BL23">
        <v>348.31396396414618</v>
      </c>
      <c r="BM23">
        <v>1665.1481907159241</v>
      </c>
      <c r="BN23">
        <v>174.59483593569391</v>
      </c>
      <c r="BO23">
        <v>371.48827156042307</v>
      </c>
      <c r="BP23">
        <v>813.30459155688288</v>
      </c>
      <c r="BQ23">
        <v>5424.5493841138696</v>
      </c>
      <c r="BR23">
        <v>0</v>
      </c>
      <c r="BS23">
        <v>418.70269222842597</v>
      </c>
      <c r="BT23">
        <v>1330.7008337679811</v>
      </c>
      <c r="BU23">
        <v>13.359120675414911</v>
      </c>
      <c r="BV23">
        <v>341.55599147421702</v>
      </c>
      <c r="BW23">
        <v>1834.9650678675091</v>
      </c>
      <c r="BX23">
        <v>146.72324207230591</v>
      </c>
      <c r="BY23">
        <v>409.71665387037558</v>
      </c>
      <c r="BZ23">
        <v>941.20611524242997</v>
      </c>
      <c r="CA23">
        <v>5651.2705636206001</v>
      </c>
      <c r="CB23">
        <v>0</v>
      </c>
      <c r="CC23">
        <v>412.49390821402352</v>
      </c>
      <c r="CD23">
        <v>1455.2626266482121</v>
      </c>
      <c r="CE23">
        <v>19.606278294046319</v>
      </c>
      <c r="CF23">
        <v>382.43374885338193</v>
      </c>
      <c r="CG23">
        <v>1958.209479227264</v>
      </c>
      <c r="CH23">
        <v>172.84995478954349</v>
      </c>
      <c r="CI23">
        <v>398.4491072790758</v>
      </c>
      <c r="CJ23">
        <v>1163.5908576519989</v>
      </c>
      <c r="CK23">
        <v>5919.6915875644681</v>
      </c>
      <c r="CL23">
        <v>0</v>
      </c>
      <c r="CM23">
        <v>427.18364653397822</v>
      </c>
      <c r="CN23">
        <v>1673.7723376320359</v>
      </c>
      <c r="CO23">
        <v>27.73411493988041</v>
      </c>
      <c r="CP23">
        <v>416.48723544982369</v>
      </c>
      <c r="CQ23">
        <v>2024.113091946436</v>
      </c>
      <c r="CR23">
        <v>244.64689190682441</v>
      </c>
      <c r="CS23">
        <v>657.57796768834703</v>
      </c>
      <c r="CT23">
        <v>1381.0652379108039</v>
      </c>
      <c r="CU23">
        <v>6418.8598820201423</v>
      </c>
      <c r="CV23">
        <v>0</v>
      </c>
      <c r="CW23">
        <v>459.2812855090778</v>
      </c>
      <c r="CX23">
        <v>1913.7592648469879</v>
      </c>
      <c r="CY23">
        <v>31.603876973355831</v>
      </c>
      <c r="CZ23">
        <v>424.17122436022493</v>
      </c>
      <c r="DA23">
        <v>2438.909838210448</v>
      </c>
      <c r="DB23">
        <v>339.38179591890167</v>
      </c>
      <c r="DC23">
        <v>658.15598259640706</v>
      </c>
      <c r="DD23">
        <v>2091.759820464521</v>
      </c>
      <c r="DE23">
        <v>6840.0003948283666</v>
      </c>
      <c r="DF23">
        <v>0</v>
      </c>
      <c r="DG23">
        <v>573.82444093145864</v>
      </c>
    </row>
    <row r="24" spans="1:111" hidden="1" x14ac:dyDescent="0.25">
      <c r="A24" s="1" t="s">
        <v>147</v>
      </c>
      <c r="B24">
        <v>1010.9810778744441</v>
      </c>
      <c r="C24">
        <v>1056.4579699934991</v>
      </c>
      <c r="D24">
        <v>1123.6342163075069</v>
      </c>
      <c r="E24">
        <v>1183.6219599775211</v>
      </c>
      <c r="F24">
        <v>1264.295674940551</v>
      </c>
      <c r="G24">
        <v>1341.1578097643369</v>
      </c>
      <c r="H24">
        <v>1383.697491778531</v>
      </c>
      <c r="I24">
        <v>1452.0080489609261</v>
      </c>
      <c r="J24">
        <v>1613.4995650976309</v>
      </c>
      <c r="K24">
        <v>1815.443693716614</v>
      </c>
      <c r="L24">
        <v>47.643650087340347</v>
      </c>
      <c r="M24">
        <v>1.792567279446855</v>
      </c>
      <c r="N24">
        <v>29.133556182979429</v>
      </c>
      <c r="O24">
        <v>187.04463497461791</v>
      </c>
      <c r="P24">
        <v>9.354346695329383</v>
      </c>
      <c r="Q24">
        <v>19.443622803772509</v>
      </c>
      <c r="R24">
        <v>24.7556857430999</v>
      </c>
      <c r="S24">
        <v>691.81301410785795</v>
      </c>
      <c r="T24">
        <v>0</v>
      </c>
      <c r="U24">
        <v>130.16301949430331</v>
      </c>
      <c r="V24">
        <v>57.41708088594352</v>
      </c>
      <c r="W24">
        <v>1.877545808055763</v>
      </c>
      <c r="X24">
        <v>30.088379857400142</v>
      </c>
      <c r="Y24">
        <v>201.660082497811</v>
      </c>
      <c r="Z24">
        <v>9.3548539332195926</v>
      </c>
      <c r="AA24">
        <v>25.557403944059409</v>
      </c>
      <c r="AB24">
        <v>33.317986216641621</v>
      </c>
      <c r="AC24">
        <v>697.18463685036761</v>
      </c>
      <c r="AD24">
        <v>0</v>
      </c>
      <c r="AE24">
        <v>139.84944681208719</v>
      </c>
      <c r="AF24">
        <v>66.469553447143241</v>
      </c>
      <c r="AG24">
        <v>2.4185284097420152</v>
      </c>
      <c r="AH24">
        <v>40.101886124787782</v>
      </c>
      <c r="AI24">
        <v>196.40794522021071</v>
      </c>
      <c r="AJ24">
        <v>16.88096570267</v>
      </c>
      <c r="AK24">
        <v>33.231013869464697</v>
      </c>
      <c r="AL24">
        <v>43.9633979965406</v>
      </c>
      <c r="AM24">
        <v>724.16092553694818</v>
      </c>
      <c r="AN24">
        <v>0</v>
      </c>
      <c r="AO24">
        <v>130.71326301999321</v>
      </c>
      <c r="AP24">
        <v>73.720809230038327</v>
      </c>
      <c r="AQ24">
        <v>2.594907103360474</v>
      </c>
      <c r="AR24">
        <v>44.43414955194482</v>
      </c>
      <c r="AS24">
        <v>209.5335958474034</v>
      </c>
      <c r="AT24">
        <v>18.00856370187849</v>
      </c>
      <c r="AU24">
        <v>36.039249219933573</v>
      </c>
      <c r="AV24">
        <v>54.22996454614708</v>
      </c>
      <c r="AW24">
        <v>745.06072077681495</v>
      </c>
      <c r="AX24">
        <v>0</v>
      </c>
      <c r="AY24">
        <v>134.7934027050442</v>
      </c>
      <c r="AZ24">
        <v>82.82166461958947</v>
      </c>
      <c r="BA24">
        <v>3.5103550738917519</v>
      </c>
      <c r="BB24">
        <v>46.224172901442728</v>
      </c>
      <c r="BC24">
        <v>230.26641005175361</v>
      </c>
      <c r="BD24">
        <v>25.429955735117591</v>
      </c>
      <c r="BE24">
        <v>53.875760929981851</v>
      </c>
      <c r="BF24">
        <v>59.835559658936234</v>
      </c>
      <c r="BG24">
        <v>762.33179596983837</v>
      </c>
      <c r="BH24">
        <v>0</v>
      </c>
      <c r="BI24">
        <v>151.5440856293732</v>
      </c>
      <c r="BJ24">
        <v>92.870982842936527</v>
      </c>
      <c r="BK24">
        <v>4.3468753643627647</v>
      </c>
      <c r="BL24">
        <v>50.901513008342633</v>
      </c>
      <c r="BM24">
        <v>247.76517813806959</v>
      </c>
      <c r="BN24">
        <v>30.289320345097241</v>
      </c>
      <c r="BO24">
        <v>54.585946873641127</v>
      </c>
      <c r="BP24">
        <v>73.071181906076163</v>
      </c>
      <c r="BQ24">
        <v>787.32681128581157</v>
      </c>
      <c r="BR24">
        <v>0</v>
      </c>
      <c r="BS24">
        <v>160.4389400538744</v>
      </c>
      <c r="BT24">
        <v>95.478629695187479</v>
      </c>
      <c r="BU24">
        <v>3.727291511535999</v>
      </c>
      <c r="BV24">
        <v>49.593168580041628</v>
      </c>
      <c r="BW24">
        <v>256.36312351267708</v>
      </c>
      <c r="BX24">
        <v>25.79429327517931</v>
      </c>
      <c r="BY24">
        <v>64.977269631115703</v>
      </c>
      <c r="BZ24">
        <v>84.543419681928228</v>
      </c>
      <c r="CA24">
        <v>803.22029589086469</v>
      </c>
      <c r="CB24">
        <v>0</v>
      </c>
      <c r="CC24">
        <v>158.05985163437421</v>
      </c>
      <c r="CD24">
        <v>104.544779453206</v>
      </c>
      <c r="CE24">
        <v>5.4986260018664836</v>
      </c>
      <c r="CF24">
        <v>55.614819831250493</v>
      </c>
      <c r="CG24">
        <v>271.13448615277639</v>
      </c>
      <c r="CH24">
        <v>29.863891257392279</v>
      </c>
      <c r="CI24">
        <v>59.755232723673878</v>
      </c>
      <c r="CJ24">
        <v>104.4677499805002</v>
      </c>
      <c r="CK24">
        <v>821.12846356026</v>
      </c>
      <c r="CL24">
        <v>0</v>
      </c>
      <c r="CM24">
        <v>163.688681086554</v>
      </c>
      <c r="CN24">
        <v>120.1230557293714</v>
      </c>
      <c r="CO24">
        <v>7.9086824365981094</v>
      </c>
      <c r="CP24">
        <v>60.964802028289988</v>
      </c>
      <c r="CQ24">
        <v>285.04921538773272</v>
      </c>
      <c r="CR24">
        <v>44.446876700268902</v>
      </c>
      <c r="CS24">
        <v>111.1766817853421</v>
      </c>
      <c r="CT24">
        <v>125.6334604578136</v>
      </c>
      <c r="CU24">
        <v>858.19679057221367</v>
      </c>
      <c r="CV24">
        <v>0</v>
      </c>
      <c r="CW24">
        <v>175.98788830681099</v>
      </c>
      <c r="CX24">
        <v>137.28660031483579</v>
      </c>
      <c r="CY24">
        <v>8.9341318181398268</v>
      </c>
      <c r="CZ24">
        <v>62.177749740141472</v>
      </c>
      <c r="DA24">
        <v>349.95941589379078</v>
      </c>
      <c r="DB24">
        <v>60.7173495309804</v>
      </c>
      <c r="DC24">
        <v>97.140756191240456</v>
      </c>
      <c r="DD24">
        <v>189.91797368596639</v>
      </c>
      <c r="DE24">
        <v>909.30971654151892</v>
      </c>
      <c r="DF24">
        <v>0</v>
      </c>
      <c r="DG24">
        <v>219.87865564003661</v>
      </c>
    </row>
    <row r="25" spans="1:111" hidden="1" x14ac:dyDescent="0.25">
      <c r="A25" s="1" t="s">
        <v>148</v>
      </c>
      <c r="B25">
        <v>2547.3903479061669</v>
      </c>
      <c r="C25">
        <v>2610.898494731809</v>
      </c>
      <c r="D25">
        <v>2751.8569044116939</v>
      </c>
      <c r="E25">
        <v>2857.2388793889859</v>
      </c>
      <c r="F25">
        <v>2975.222498704873</v>
      </c>
      <c r="G25">
        <v>3098.4638845005552</v>
      </c>
      <c r="H25">
        <v>3180.647864223401</v>
      </c>
      <c r="I25">
        <v>3315.558062726861</v>
      </c>
      <c r="J25">
        <v>3551.3177340527859</v>
      </c>
      <c r="K25">
        <v>3836.84977661321</v>
      </c>
      <c r="L25">
        <v>39.042755783683262</v>
      </c>
      <c r="M25">
        <v>1.159218808033607</v>
      </c>
      <c r="N25">
        <v>68.735355410766232</v>
      </c>
      <c r="O25">
        <v>135.77274859195049</v>
      </c>
      <c r="P25">
        <v>7.0034304774529588</v>
      </c>
      <c r="Q25">
        <v>18.821453897919909</v>
      </c>
      <c r="R25">
        <v>50.641038939657953</v>
      </c>
      <c r="S25">
        <v>2226.2143459967042</v>
      </c>
      <c r="T25">
        <v>0</v>
      </c>
      <c r="U25">
        <v>92.819800122360277</v>
      </c>
      <c r="V25">
        <v>47.230649654493888</v>
      </c>
      <c r="W25">
        <v>1.270787576550779</v>
      </c>
      <c r="X25">
        <v>70.086907039307675</v>
      </c>
      <c r="Y25">
        <v>145.4221496260146</v>
      </c>
      <c r="Z25">
        <v>7.0774194192852109</v>
      </c>
      <c r="AA25">
        <v>24.49277532920145</v>
      </c>
      <c r="AB25">
        <v>67.84489762162508</v>
      </c>
      <c r="AC25">
        <v>2247.4729084653291</v>
      </c>
      <c r="AD25">
        <v>0</v>
      </c>
      <c r="AE25">
        <v>99.727232440921554</v>
      </c>
      <c r="AF25">
        <v>54.579731907497383</v>
      </c>
      <c r="AG25">
        <v>1.654845501788607</v>
      </c>
      <c r="AH25">
        <v>92.360758465585633</v>
      </c>
      <c r="AI25">
        <v>139.02223689348349</v>
      </c>
      <c r="AJ25">
        <v>11.677333798026661</v>
      </c>
      <c r="AK25">
        <v>30.233151515633551</v>
      </c>
      <c r="AL25">
        <v>89.072253641384705</v>
      </c>
      <c r="AM25">
        <v>2333.2565926882962</v>
      </c>
      <c r="AN25">
        <v>0</v>
      </c>
      <c r="AO25">
        <v>93.212181109460786</v>
      </c>
      <c r="AP25">
        <v>60.271803845932403</v>
      </c>
      <c r="AQ25">
        <v>1.784377694540509</v>
      </c>
      <c r="AR25">
        <v>102.2700083263075</v>
      </c>
      <c r="AS25">
        <v>147.7925070181052</v>
      </c>
      <c r="AT25">
        <v>12.60909786412476</v>
      </c>
      <c r="AU25">
        <v>33.828439323555067</v>
      </c>
      <c r="AV25">
        <v>112.5396223651172</v>
      </c>
      <c r="AW25">
        <v>2386.143022951303</v>
      </c>
      <c r="AX25">
        <v>0</v>
      </c>
      <c r="AY25">
        <v>96.1217459882497</v>
      </c>
      <c r="AZ25">
        <v>68.35018583339253</v>
      </c>
      <c r="BA25">
        <v>2.3465461471107139</v>
      </c>
      <c r="BB25">
        <v>107.81129396467939</v>
      </c>
      <c r="BC25">
        <v>162.97777926465031</v>
      </c>
      <c r="BD25">
        <v>17.960237513476919</v>
      </c>
      <c r="BE25">
        <v>46.637372964402132</v>
      </c>
      <c r="BF25">
        <v>121.08353418543</v>
      </c>
      <c r="BG25">
        <v>2448.0555488317309</v>
      </c>
      <c r="BH25">
        <v>0</v>
      </c>
      <c r="BI25">
        <v>108.0667288796254</v>
      </c>
      <c r="BJ25">
        <v>76.359977019020917</v>
      </c>
      <c r="BK25">
        <v>2.9170148700533778</v>
      </c>
      <c r="BL25">
        <v>119.5034859446143</v>
      </c>
      <c r="BM25">
        <v>175.9250334147055</v>
      </c>
      <c r="BN25">
        <v>20.936365205529121</v>
      </c>
      <c r="BO25">
        <v>47.261655457793069</v>
      </c>
      <c r="BP25">
        <v>146.76712638899721</v>
      </c>
      <c r="BQ25">
        <v>2508.7932261998421</v>
      </c>
      <c r="BR25">
        <v>0</v>
      </c>
      <c r="BS25">
        <v>114.4096872176181</v>
      </c>
      <c r="BT25">
        <v>78.543682834473742</v>
      </c>
      <c r="BU25">
        <v>2.5257373591996628</v>
      </c>
      <c r="BV25">
        <v>116.9655049240064</v>
      </c>
      <c r="BW25">
        <v>178.93598370110769</v>
      </c>
      <c r="BX25">
        <v>17.937418503616961</v>
      </c>
      <c r="BY25">
        <v>56.065563673546123</v>
      </c>
      <c r="BZ25">
        <v>170.25943799626941</v>
      </c>
      <c r="CA25">
        <v>2559.4145352311812</v>
      </c>
      <c r="CB25">
        <v>0</v>
      </c>
      <c r="CC25">
        <v>112.7131491960712</v>
      </c>
      <c r="CD25">
        <v>86.406199730112363</v>
      </c>
      <c r="CE25">
        <v>3.7302000512171141</v>
      </c>
      <c r="CF25">
        <v>129.85439207776921</v>
      </c>
      <c r="CG25">
        <v>191.52964277137619</v>
      </c>
      <c r="CH25">
        <v>20.99500105722429</v>
      </c>
      <c r="CI25">
        <v>53.086903561569152</v>
      </c>
      <c r="CJ25">
        <v>210.13598549184169</v>
      </c>
      <c r="CK25">
        <v>2619.819737985752</v>
      </c>
      <c r="CL25">
        <v>0</v>
      </c>
      <c r="CM25">
        <v>116.7270913027004</v>
      </c>
      <c r="CN25">
        <v>99.26453671161741</v>
      </c>
      <c r="CO25">
        <v>5.280594099947983</v>
      </c>
      <c r="CP25">
        <v>143.10893637237629</v>
      </c>
      <c r="CQ25">
        <v>200.07397753612679</v>
      </c>
      <c r="CR25">
        <v>30.682873608413821</v>
      </c>
      <c r="CS25">
        <v>84.525724274025549</v>
      </c>
      <c r="CT25">
        <v>257.61008788641692</v>
      </c>
      <c r="CU25">
        <v>2730.7710035638629</v>
      </c>
      <c r="CV25">
        <v>0</v>
      </c>
      <c r="CW25">
        <v>125.4977080284265</v>
      </c>
      <c r="CX25">
        <v>113.7719529302794</v>
      </c>
      <c r="CY25">
        <v>6.0006433163807333</v>
      </c>
      <c r="CZ25">
        <v>146.00126209288149</v>
      </c>
      <c r="DA25">
        <v>245.00821017650111</v>
      </c>
      <c r="DB25">
        <v>42.027509195250559</v>
      </c>
      <c r="DC25">
        <v>82.840219448601161</v>
      </c>
      <c r="DD25">
        <v>382.98821380300751</v>
      </c>
      <c r="DE25">
        <v>2818.2117656503069</v>
      </c>
      <c r="DF25">
        <v>0</v>
      </c>
      <c r="DG25">
        <v>156.79639998344311</v>
      </c>
    </row>
    <row r="26" spans="1:111" hidden="1" x14ac:dyDescent="0.25">
      <c r="A26" s="1" t="s">
        <v>149</v>
      </c>
      <c r="B26">
        <v>2858.5812507772721</v>
      </c>
      <c r="C26">
        <v>2944.942414861388</v>
      </c>
      <c r="D26">
        <v>3039.3311083526792</v>
      </c>
      <c r="E26">
        <v>3135.5563923605068</v>
      </c>
      <c r="F26">
        <v>3267.5428735231881</v>
      </c>
      <c r="G26">
        <v>3398.9271591488432</v>
      </c>
      <c r="H26">
        <v>3445.2841630968269</v>
      </c>
      <c r="I26">
        <v>3589.2666363939552</v>
      </c>
      <c r="J26">
        <v>3841.990620272149</v>
      </c>
      <c r="K26">
        <v>4327.8740068581756</v>
      </c>
      <c r="L26">
        <v>67.968469971274317</v>
      </c>
      <c r="M26">
        <v>5.0492096463038241</v>
      </c>
      <c r="N26">
        <v>58.342959529796481</v>
      </c>
      <c r="O26">
        <v>425.59910565308621</v>
      </c>
      <c r="P26">
        <v>26.187879367532791</v>
      </c>
      <c r="Q26">
        <v>49.677964719921263</v>
      </c>
      <c r="R26">
        <v>70.465047350078635</v>
      </c>
      <c r="S26">
        <v>2155.290614539279</v>
      </c>
      <c r="T26">
        <v>0</v>
      </c>
      <c r="U26">
        <v>396.59351016635799</v>
      </c>
      <c r="V26">
        <v>81.576778169376908</v>
      </c>
      <c r="W26">
        <v>5.2861874009415946</v>
      </c>
      <c r="X26">
        <v>60.004755613321628</v>
      </c>
      <c r="Y26">
        <v>457.70576157057741</v>
      </c>
      <c r="Z26">
        <v>25.737211956896552</v>
      </c>
      <c r="AA26">
        <v>64.037474976668449</v>
      </c>
      <c r="AB26">
        <v>94.88168881220291</v>
      </c>
      <c r="AC26">
        <v>2155.7125563614022</v>
      </c>
      <c r="AD26">
        <v>0</v>
      </c>
      <c r="AE26">
        <v>426.10707112903481</v>
      </c>
      <c r="AF26">
        <v>94.576912481679656</v>
      </c>
      <c r="AG26">
        <v>6.8058799884796564</v>
      </c>
      <c r="AH26">
        <v>79.664588821676517</v>
      </c>
      <c r="AI26">
        <v>432.03762049109491</v>
      </c>
      <c r="AJ26">
        <v>47.396664402844287</v>
      </c>
      <c r="AK26">
        <v>73.127086413014737</v>
      </c>
      <c r="AL26">
        <v>124.6379210128205</v>
      </c>
      <c r="AM26">
        <v>2181.0844347410689</v>
      </c>
      <c r="AN26">
        <v>0</v>
      </c>
      <c r="AO26">
        <v>398.27004634497058</v>
      </c>
      <c r="AP26">
        <v>105.1402328478471</v>
      </c>
      <c r="AQ26">
        <v>7.2959845517103421</v>
      </c>
      <c r="AR26">
        <v>88.077610995035599</v>
      </c>
      <c r="AS26">
        <v>450.02310434402528</v>
      </c>
      <c r="AT26">
        <v>50.814332176033773</v>
      </c>
      <c r="AU26">
        <v>84.632757327803461</v>
      </c>
      <c r="AV26">
        <v>158.40381854569901</v>
      </c>
      <c r="AW26">
        <v>2191.168551572352</v>
      </c>
      <c r="AX26">
        <v>0</v>
      </c>
      <c r="AY26">
        <v>410.70181787232241</v>
      </c>
      <c r="AZ26">
        <v>117.628221586687</v>
      </c>
      <c r="BA26">
        <v>9.8830949573857669</v>
      </c>
      <c r="BB26">
        <v>91.981642437351155</v>
      </c>
      <c r="BC26">
        <v>500.69697481590163</v>
      </c>
      <c r="BD26">
        <v>72.134585694583876</v>
      </c>
      <c r="BE26">
        <v>107.03470974408479</v>
      </c>
      <c r="BF26">
        <v>169.87275367725269</v>
      </c>
      <c r="BG26">
        <v>2198.310890609941</v>
      </c>
      <c r="BH26">
        <v>0</v>
      </c>
      <c r="BI26">
        <v>461.73944871749541</v>
      </c>
      <c r="BJ26">
        <v>131.70887091416739</v>
      </c>
      <c r="BK26">
        <v>12.22366437707975</v>
      </c>
      <c r="BL26">
        <v>100.7193609804241</v>
      </c>
      <c r="BM26">
        <v>531.10617762262416</v>
      </c>
      <c r="BN26">
        <v>85.925430891421541</v>
      </c>
      <c r="BO26">
        <v>116.6287034053482</v>
      </c>
      <c r="BP26">
        <v>205.84885910087169</v>
      </c>
      <c r="BQ26">
        <v>2214.7660918569072</v>
      </c>
      <c r="BR26">
        <v>0</v>
      </c>
      <c r="BS26">
        <v>488.84116741099962</v>
      </c>
      <c r="BT26">
        <v>135.55657127799051</v>
      </c>
      <c r="BU26">
        <v>10.471614935244171</v>
      </c>
      <c r="BV26">
        <v>98.63228662974808</v>
      </c>
      <c r="BW26">
        <v>528.50957468024922</v>
      </c>
      <c r="BX26">
        <v>73.070213166702587</v>
      </c>
      <c r="BY26">
        <v>130.23110212646819</v>
      </c>
      <c r="BZ26">
        <v>239.06725444343141</v>
      </c>
      <c r="CA26">
        <v>2229.7455458369932</v>
      </c>
      <c r="CB26">
        <v>0</v>
      </c>
      <c r="CC26">
        <v>481.59232645024582</v>
      </c>
      <c r="CD26">
        <v>148.67213232087059</v>
      </c>
      <c r="CE26">
        <v>15.46485114814868</v>
      </c>
      <c r="CF26">
        <v>110.5523526950951</v>
      </c>
      <c r="CG26">
        <v>551.86923469291514</v>
      </c>
      <c r="CH26">
        <v>84.485354383612304</v>
      </c>
      <c r="CI26">
        <v>136.11590057234929</v>
      </c>
      <c r="CJ26">
        <v>297.33590245878622</v>
      </c>
      <c r="CK26">
        <v>2244.7709081221792</v>
      </c>
      <c r="CL26">
        <v>0</v>
      </c>
      <c r="CM26">
        <v>498.74279852165819</v>
      </c>
      <c r="CN26">
        <v>170.1972672780293</v>
      </c>
      <c r="CO26">
        <v>22.265064116407149</v>
      </c>
      <c r="CP26">
        <v>120.4641870006711</v>
      </c>
      <c r="CQ26">
        <v>589.50518360086983</v>
      </c>
      <c r="CR26">
        <v>126.60416568514781</v>
      </c>
      <c r="CS26">
        <v>173.1587067477291</v>
      </c>
      <c r="CT26">
        <v>363.60114494093489</v>
      </c>
      <c r="CU26">
        <v>2276.194900902362</v>
      </c>
      <c r="CV26">
        <v>0</v>
      </c>
      <c r="CW26">
        <v>536.21723467638049</v>
      </c>
      <c r="CX26">
        <v>193.724407980732</v>
      </c>
      <c r="CY26">
        <v>25.130417622097561</v>
      </c>
      <c r="CZ26">
        <v>122.7101262290886</v>
      </c>
      <c r="DA26">
        <v>734.31055127005493</v>
      </c>
      <c r="DB26">
        <v>173.29853833455621</v>
      </c>
      <c r="DC26">
        <v>195.79557116625799</v>
      </c>
      <c r="DD26">
        <v>546.74318759583059</v>
      </c>
      <c r="DE26">
        <v>2336.161206659558</v>
      </c>
      <c r="DF26">
        <v>0</v>
      </c>
      <c r="DG26">
        <v>669.94794827081</v>
      </c>
    </row>
    <row r="27" spans="1:111" hidden="1" x14ac:dyDescent="0.25">
      <c r="A27" s="1" t="s">
        <v>150</v>
      </c>
      <c r="B27">
        <v>3229.141108451478</v>
      </c>
      <c r="C27">
        <v>3399.7414089452382</v>
      </c>
      <c r="D27">
        <v>3610.822251430292</v>
      </c>
      <c r="E27">
        <v>3805.9392025740531</v>
      </c>
      <c r="F27">
        <v>4081.3733912937828</v>
      </c>
      <c r="G27">
        <v>4353.9200512372217</v>
      </c>
      <c r="H27">
        <v>4461.9353884570628</v>
      </c>
      <c r="I27">
        <v>4718.1802732869528</v>
      </c>
      <c r="J27">
        <v>5256.8014519312428</v>
      </c>
      <c r="K27">
        <v>6068.9979638546247</v>
      </c>
      <c r="L27">
        <v>265.28028102181901</v>
      </c>
      <c r="M27">
        <v>6.8967074622225768</v>
      </c>
      <c r="N27">
        <v>89.183576522942019</v>
      </c>
      <c r="O27">
        <v>556.36210103768428</v>
      </c>
      <c r="P27">
        <v>40.304007740135738</v>
      </c>
      <c r="Q27">
        <v>84.636972228751148</v>
      </c>
      <c r="R27">
        <v>116.39543490265859</v>
      </c>
      <c r="S27">
        <v>2070.0820275352648</v>
      </c>
      <c r="T27">
        <v>0</v>
      </c>
      <c r="U27">
        <v>513.76513998945597</v>
      </c>
      <c r="V27">
        <v>318.39347227601462</v>
      </c>
      <c r="W27">
        <v>7.2334513551736164</v>
      </c>
      <c r="X27">
        <v>91.749086024856865</v>
      </c>
      <c r="Y27">
        <v>597.47947063006382</v>
      </c>
      <c r="Z27">
        <v>40.505628817967683</v>
      </c>
      <c r="AA27">
        <v>108.7201332979232</v>
      </c>
      <c r="AB27">
        <v>156.68669034157659</v>
      </c>
      <c r="AC27">
        <v>2078.973476201661</v>
      </c>
      <c r="AD27">
        <v>0</v>
      </c>
      <c r="AE27">
        <v>551.99833945158673</v>
      </c>
      <c r="AF27">
        <v>369.33342801112661</v>
      </c>
      <c r="AG27">
        <v>9.3183456586750992</v>
      </c>
      <c r="AH27">
        <v>121.85325970497421</v>
      </c>
      <c r="AI27">
        <v>562.00828277054507</v>
      </c>
      <c r="AJ27">
        <v>70.71226006444634</v>
      </c>
      <c r="AK27">
        <v>131.5885214074882</v>
      </c>
      <c r="AL27">
        <v>207.3249497753954</v>
      </c>
      <c r="AM27">
        <v>2138.6832040376412</v>
      </c>
      <c r="AN27">
        <v>0</v>
      </c>
      <c r="AO27">
        <v>515.93700065389521</v>
      </c>
      <c r="AP27">
        <v>411.15437739455552</v>
      </c>
      <c r="AQ27">
        <v>9.9919068552012007</v>
      </c>
      <c r="AR27">
        <v>134.8607748189296</v>
      </c>
      <c r="AS27">
        <v>584.05042491998267</v>
      </c>
      <c r="AT27">
        <v>76.71830182249029</v>
      </c>
      <c r="AU27">
        <v>149.46306921836609</v>
      </c>
      <c r="AV27">
        <v>255.3793698338315</v>
      </c>
      <c r="AW27">
        <v>2184.3209777106958</v>
      </c>
      <c r="AX27">
        <v>0</v>
      </c>
      <c r="AY27">
        <v>532.04167880757382</v>
      </c>
      <c r="AZ27">
        <v>458.88122572158898</v>
      </c>
      <c r="BA27">
        <v>13.52346163130361</v>
      </c>
      <c r="BB27">
        <v>140.8283724546728</v>
      </c>
      <c r="BC27">
        <v>653.4453726241436</v>
      </c>
      <c r="BD27">
        <v>107.7246867903076</v>
      </c>
      <c r="BE27">
        <v>205.66394693810051</v>
      </c>
      <c r="BF27">
        <v>283.18402333155149</v>
      </c>
      <c r="BG27">
        <v>2218.1223018021169</v>
      </c>
      <c r="BH27">
        <v>0</v>
      </c>
      <c r="BI27">
        <v>598.15813024648298</v>
      </c>
      <c r="BJ27">
        <v>515.75226550858827</v>
      </c>
      <c r="BK27">
        <v>16.730053320176509</v>
      </c>
      <c r="BL27">
        <v>154.8049213288995</v>
      </c>
      <c r="BM27">
        <v>695.13271931832219</v>
      </c>
      <c r="BN27">
        <v>127.8968386401625</v>
      </c>
      <c r="BO27">
        <v>222.08154997171411</v>
      </c>
      <c r="BP27">
        <v>347.75722433311768</v>
      </c>
      <c r="BQ27">
        <v>2273.764478816242</v>
      </c>
      <c r="BR27">
        <v>0</v>
      </c>
      <c r="BS27">
        <v>633.26692033405243</v>
      </c>
      <c r="BT27">
        <v>530.12776516694203</v>
      </c>
      <c r="BU27">
        <v>14.348949423600001</v>
      </c>
      <c r="BV27">
        <v>151.29985402837741</v>
      </c>
      <c r="BW27">
        <v>691.06771599810395</v>
      </c>
      <c r="BX27">
        <v>108.80660630845701</v>
      </c>
      <c r="BY27">
        <v>250.88353025820371</v>
      </c>
      <c r="BZ27">
        <v>403.9990779771</v>
      </c>
      <c r="CA27">
        <v>2311.4018892962772</v>
      </c>
      <c r="CB27">
        <v>0</v>
      </c>
      <c r="CC27">
        <v>623.8764444551083</v>
      </c>
      <c r="CD27">
        <v>579.51392222283857</v>
      </c>
      <c r="CE27">
        <v>21.170325431160808</v>
      </c>
      <c r="CF27">
        <v>169.37919100060921</v>
      </c>
      <c r="CG27">
        <v>721.43787457453084</v>
      </c>
      <c r="CH27">
        <v>125.9658924345774</v>
      </c>
      <c r="CI27">
        <v>247.14543682292731</v>
      </c>
      <c r="CJ27">
        <v>502.55378183086378</v>
      </c>
      <c r="CK27">
        <v>2351.013848969445</v>
      </c>
      <c r="CL27">
        <v>0</v>
      </c>
      <c r="CM27">
        <v>646.09394035149444</v>
      </c>
      <c r="CN27">
        <v>665.6375366675444</v>
      </c>
      <c r="CO27">
        <v>30.458549988424259</v>
      </c>
      <c r="CP27">
        <v>185.28183346385691</v>
      </c>
      <c r="CQ27">
        <v>770.03715683979362</v>
      </c>
      <c r="CR27">
        <v>186.66000168844519</v>
      </c>
      <c r="CS27">
        <v>384.60182309420071</v>
      </c>
      <c r="CT27">
        <v>598.95573184172565</v>
      </c>
      <c r="CU27">
        <v>2435.1688183472529</v>
      </c>
      <c r="CV27">
        <v>0</v>
      </c>
      <c r="CW27">
        <v>694.64001698542825</v>
      </c>
      <c r="CX27">
        <v>759.93829967717306</v>
      </c>
      <c r="CY27">
        <v>34.398804563595021</v>
      </c>
      <c r="CZ27">
        <v>188.8648626290825</v>
      </c>
      <c r="DA27">
        <v>957.16924483412618</v>
      </c>
      <c r="DB27">
        <v>255.84473087593221</v>
      </c>
      <c r="DC27">
        <v>383.99567481647023</v>
      </c>
      <c r="DD27">
        <v>916.35339366168557</v>
      </c>
      <c r="DE27">
        <v>2572.432952796561</v>
      </c>
      <c r="DF27">
        <v>0</v>
      </c>
      <c r="DG27">
        <v>867.88082156115593</v>
      </c>
    </row>
    <row r="28" spans="1:111" hidden="1" x14ac:dyDescent="0.25">
      <c r="A28" s="1" t="s">
        <v>151</v>
      </c>
      <c r="B28">
        <v>6376.2741614884053</v>
      </c>
      <c r="C28">
        <v>6829.8518029037759</v>
      </c>
      <c r="D28">
        <v>7578.3751001890623</v>
      </c>
      <c r="E28">
        <v>8230.4953975087592</v>
      </c>
      <c r="F28">
        <v>8950.102244012769</v>
      </c>
      <c r="G28">
        <v>9745.5089237666634</v>
      </c>
      <c r="H28">
        <v>10286.487209832319</v>
      </c>
      <c r="I28">
        <v>11055.98742552323</v>
      </c>
      <c r="J28">
        <v>12374.00456547027</v>
      </c>
      <c r="K28">
        <v>14202.20884850851</v>
      </c>
      <c r="L28">
        <v>641.19219025688585</v>
      </c>
      <c r="M28">
        <v>5.9322243349547126</v>
      </c>
      <c r="N28">
        <v>195.77166890099571</v>
      </c>
      <c r="O28">
        <v>1107.481210304345</v>
      </c>
      <c r="P28">
        <v>61.475438215624628</v>
      </c>
      <c r="Q28">
        <v>125.7764163106383</v>
      </c>
      <c r="R28">
        <v>260.25540066371599</v>
      </c>
      <c r="S28">
        <v>3978.3896125012452</v>
      </c>
      <c r="T28">
        <v>0</v>
      </c>
      <c r="U28">
        <v>329.67262549047092</v>
      </c>
      <c r="V28">
        <v>770.54289722922056</v>
      </c>
      <c r="W28">
        <v>6.4634609454074106</v>
      </c>
      <c r="X28">
        <v>200.93310618111309</v>
      </c>
      <c r="Y28">
        <v>1204.052871813109</v>
      </c>
      <c r="Z28">
        <v>66.502285426890012</v>
      </c>
      <c r="AA28">
        <v>159.70490923997511</v>
      </c>
      <c r="AB28">
        <v>349.87256377429708</v>
      </c>
      <c r="AC28">
        <v>4071.7797082937618</v>
      </c>
      <c r="AD28">
        <v>0</v>
      </c>
      <c r="AE28">
        <v>354.20609081635928</v>
      </c>
      <c r="AF28">
        <v>893.92766302591463</v>
      </c>
      <c r="AG28">
        <v>8.4284857001101017</v>
      </c>
      <c r="AH28">
        <v>266.26896022811582</v>
      </c>
      <c r="AI28">
        <v>1247.600526654006</v>
      </c>
      <c r="AJ28">
        <v>92.248228968489457</v>
      </c>
      <c r="AK28">
        <v>198.50187700423569</v>
      </c>
      <c r="AL28">
        <v>464.46678733977262</v>
      </c>
      <c r="AM28">
        <v>4406.9325712684158</v>
      </c>
      <c r="AN28">
        <v>0</v>
      </c>
      <c r="AO28">
        <v>331.06626424038672</v>
      </c>
      <c r="AP28">
        <v>994.60162901693616</v>
      </c>
      <c r="AQ28">
        <v>9.0902132589030913</v>
      </c>
      <c r="AR28">
        <v>294.2429124978446</v>
      </c>
      <c r="AS28">
        <v>1381.0893851394239</v>
      </c>
      <c r="AT28">
        <v>107.9365810392425</v>
      </c>
      <c r="AU28">
        <v>225.51710553739181</v>
      </c>
      <c r="AV28">
        <v>562.12666674269099</v>
      </c>
      <c r="AW28">
        <v>4655.8909042763262</v>
      </c>
      <c r="AX28">
        <v>0</v>
      </c>
      <c r="AY28">
        <v>341.40030817670981</v>
      </c>
      <c r="AZ28">
        <v>1111.819110955</v>
      </c>
      <c r="BA28">
        <v>11.9755744228737</v>
      </c>
      <c r="BB28">
        <v>307.91971416296701</v>
      </c>
      <c r="BC28">
        <v>1490.979316667888</v>
      </c>
      <c r="BD28">
        <v>144.30555720486359</v>
      </c>
      <c r="BE28">
        <v>324.81697025200219</v>
      </c>
      <c r="BF28">
        <v>633.84069477386004</v>
      </c>
      <c r="BG28">
        <v>4924.4453055733165</v>
      </c>
      <c r="BH28">
        <v>0</v>
      </c>
      <c r="BI28">
        <v>383.82588834438269</v>
      </c>
      <c r="BJ28">
        <v>1250.0285487387159</v>
      </c>
      <c r="BK28">
        <v>14.919471924914721</v>
      </c>
      <c r="BL28">
        <v>337.02268208412221</v>
      </c>
      <c r="BM28">
        <v>1637.017350754071</v>
      </c>
      <c r="BN28">
        <v>169.54569870009001</v>
      </c>
      <c r="BO28">
        <v>358.30189029186818</v>
      </c>
      <c r="BP28">
        <v>782.4155201608479</v>
      </c>
      <c r="BQ28">
        <v>5196.2577611120378</v>
      </c>
      <c r="BR28">
        <v>0</v>
      </c>
      <c r="BS28">
        <v>406.35448381545808</v>
      </c>
      <c r="BT28">
        <v>1284.477511162411</v>
      </c>
      <c r="BU28">
        <v>12.970025407327579</v>
      </c>
      <c r="BV28">
        <v>330.51541746166578</v>
      </c>
      <c r="BW28">
        <v>1805.3892440044151</v>
      </c>
      <c r="BX28">
        <v>142.4457209336191</v>
      </c>
      <c r="BY28">
        <v>394.70870968048342</v>
      </c>
      <c r="BZ28">
        <v>905.35213096368022</v>
      </c>
      <c r="CA28">
        <v>5410.6284502187173</v>
      </c>
      <c r="CB28">
        <v>0</v>
      </c>
      <c r="CC28">
        <v>400.32880671778662</v>
      </c>
      <c r="CD28">
        <v>1404.75291942034</v>
      </c>
      <c r="CE28">
        <v>19.03698896205686</v>
      </c>
      <c r="CF28">
        <v>370.05224316173701</v>
      </c>
      <c r="CG28">
        <v>1926.728132179687</v>
      </c>
      <c r="CH28">
        <v>167.82792440202701</v>
      </c>
      <c r="CI28">
        <v>384.18551351827381</v>
      </c>
      <c r="CJ28">
        <v>1119.2738098860709</v>
      </c>
      <c r="CK28">
        <v>5664.1298939930366</v>
      </c>
      <c r="CL28">
        <v>0</v>
      </c>
      <c r="CM28">
        <v>414.58532128811288</v>
      </c>
      <c r="CN28">
        <v>1615.7608446262709</v>
      </c>
      <c r="CO28">
        <v>26.930754451734131</v>
      </c>
      <c r="CP28">
        <v>402.97744766648049</v>
      </c>
      <c r="CQ28">
        <v>1991.4479354369689</v>
      </c>
      <c r="CR28">
        <v>237.55752235597271</v>
      </c>
      <c r="CS28">
        <v>634.97218433424439</v>
      </c>
      <c r="CT28">
        <v>1328.342554288274</v>
      </c>
      <c r="CU28">
        <v>6136.0153223103243</v>
      </c>
      <c r="CV28">
        <v>0</v>
      </c>
      <c r="CW28">
        <v>445.73634983298263</v>
      </c>
      <c r="CX28">
        <v>1847.4827679803579</v>
      </c>
      <c r="CY28">
        <v>30.686511998819419</v>
      </c>
      <c r="CZ28">
        <v>410.40530776424049</v>
      </c>
      <c r="DA28">
        <v>2399.584763257461</v>
      </c>
      <c r="DB28">
        <v>329.5402460896882</v>
      </c>
      <c r="DC28">
        <v>635.22940568355591</v>
      </c>
      <c r="DD28">
        <v>2010.98820227493</v>
      </c>
      <c r="DE28">
        <v>6538.2916434594499</v>
      </c>
      <c r="DF28">
        <v>0</v>
      </c>
      <c r="DG28">
        <v>556.90144540122969</v>
      </c>
    </row>
    <row r="29" spans="1:111" hidden="1" x14ac:dyDescent="0.25">
      <c r="A29" s="1" t="s">
        <v>152</v>
      </c>
      <c r="B29">
        <v>986.28757957578557</v>
      </c>
      <c r="C29">
        <v>1030.721722665671</v>
      </c>
      <c r="D29">
        <v>1096.0918149848731</v>
      </c>
      <c r="E29">
        <v>1154.5968089617779</v>
      </c>
      <c r="F29">
        <v>1233.0555426313431</v>
      </c>
      <c r="G29">
        <v>1308.037925481241</v>
      </c>
      <c r="H29">
        <v>1349.5345671578341</v>
      </c>
      <c r="I29">
        <v>1416.270232848796</v>
      </c>
      <c r="J29">
        <v>1573.298584110388</v>
      </c>
      <c r="K29">
        <v>1770.8324909623741</v>
      </c>
      <c r="L29">
        <v>46.845560901500143</v>
      </c>
      <c r="M29">
        <v>1.749550731557183</v>
      </c>
      <c r="N29">
        <v>28.416168297177339</v>
      </c>
      <c r="O29">
        <v>183.16658198727771</v>
      </c>
      <c r="P29">
        <v>9.1231650368261956</v>
      </c>
      <c r="Q29">
        <v>18.97607659118146</v>
      </c>
      <c r="R29">
        <v>24.240707355591908</v>
      </c>
      <c r="S29">
        <v>673.76976867467374</v>
      </c>
      <c r="T29">
        <v>0</v>
      </c>
      <c r="U29">
        <v>126.9426121078295</v>
      </c>
      <c r="V29">
        <v>56.450273060554082</v>
      </c>
      <c r="W29">
        <v>1.832519192949204</v>
      </c>
      <c r="X29">
        <v>29.346124807757619</v>
      </c>
      <c r="Y29">
        <v>197.50000683278549</v>
      </c>
      <c r="Z29">
        <v>9.1236643510969486</v>
      </c>
      <c r="AA29">
        <v>24.934881157564728</v>
      </c>
      <c r="AB29">
        <v>32.625704087092679</v>
      </c>
      <c r="AC29">
        <v>678.90854917587058</v>
      </c>
      <c r="AD29">
        <v>0</v>
      </c>
      <c r="AE29">
        <v>136.38938424395019</v>
      </c>
      <c r="AF29">
        <v>65.353348134705158</v>
      </c>
      <c r="AG29">
        <v>2.3605804056360169</v>
      </c>
      <c r="AH29">
        <v>39.11095496749288</v>
      </c>
      <c r="AI29">
        <v>192.47056601499921</v>
      </c>
      <c r="AJ29">
        <v>16.46461678558968</v>
      </c>
      <c r="AK29">
        <v>32.385603402046023</v>
      </c>
      <c r="AL29">
        <v>43.057306199257667</v>
      </c>
      <c r="AM29">
        <v>704.88883907514628</v>
      </c>
      <c r="AN29">
        <v>0</v>
      </c>
      <c r="AO29">
        <v>127.479241871935</v>
      </c>
      <c r="AP29">
        <v>72.489175687726402</v>
      </c>
      <c r="AQ29">
        <v>2.532750301092578</v>
      </c>
      <c r="AR29">
        <v>43.3353817078414</v>
      </c>
      <c r="AS29">
        <v>205.41518511666459</v>
      </c>
      <c r="AT29">
        <v>17.5641494731317</v>
      </c>
      <c r="AU29">
        <v>35.143094929985537</v>
      </c>
      <c r="AV29">
        <v>53.103065584693127</v>
      </c>
      <c r="AW29">
        <v>725.01400616064302</v>
      </c>
      <c r="AX29">
        <v>0</v>
      </c>
      <c r="AY29">
        <v>131.45843343799919</v>
      </c>
      <c r="AZ29">
        <v>81.425580976009641</v>
      </c>
      <c r="BA29">
        <v>3.4261489061162158</v>
      </c>
      <c r="BB29">
        <v>45.083126599720977</v>
      </c>
      <c r="BC29">
        <v>225.65641482709921</v>
      </c>
      <c r="BD29">
        <v>24.80187906611123</v>
      </c>
      <c r="BE29">
        <v>52.472350189434373</v>
      </c>
      <c r="BF29">
        <v>58.60537989349956</v>
      </c>
      <c r="BG29">
        <v>741.58466217335183</v>
      </c>
      <c r="BH29">
        <v>0</v>
      </c>
      <c r="BI29">
        <v>147.79468203814329</v>
      </c>
      <c r="BJ29">
        <v>91.312049488913715</v>
      </c>
      <c r="BK29">
        <v>4.2426901452391297</v>
      </c>
      <c r="BL29">
        <v>49.643102789065267</v>
      </c>
      <c r="BM29">
        <v>242.82157729350831</v>
      </c>
      <c r="BN29">
        <v>29.542821703927011</v>
      </c>
      <c r="BO29">
        <v>53.213115507923398</v>
      </c>
      <c r="BP29">
        <v>71.578421552562546</v>
      </c>
      <c r="BQ29">
        <v>765.68414700010158</v>
      </c>
      <c r="BR29">
        <v>0</v>
      </c>
      <c r="BS29">
        <v>156.46946585425241</v>
      </c>
      <c r="BT29">
        <v>93.874411973261488</v>
      </c>
      <c r="BU29">
        <v>3.638026590662375</v>
      </c>
      <c r="BV29">
        <v>48.369290172827391</v>
      </c>
      <c r="BW29">
        <v>251.3905188509878</v>
      </c>
      <c r="BX29">
        <v>25.157353733517599</v>
      </c>
      <c r="BY29">
        <v>63.293200339581247</v>
      </c>
      <c r="BZ29">
        <v>82.816256876637553</v>
      </c>
      <c r="CA29">
        <v>780.99550862035812</v>
      </c>
      <c r="CB29">
        <v>0</v>
      </c>
      <c r="CC29">
        <v>154.14923926777519</v>
      </c>
      <c r="CD29">
        <v>102.7829272866653</v>
      </c>
      <c r="CE29">
        <v>5.3668636910262029</v>
      </c>
      <c r="CF29">
        <v>54.241570440511538</v>
      </c>
      <c r="CG29">
        <v>265.91149383579062</v>
      </c>
      <c r="CH29">
        <v>29.127707458917989</v>
      </c>
      <c r="CI29">
        <v>58.267192305996737</v>
      </c>
      <c r="CJ29">
        <v>102.3405113040441</v>
      </c>
      <c r="CK29">
        <v>798.23196652584284</v>
      </c>
      <c r="CL29">
        <v>0</v>
      </c>
      <c r="CM29">
        <v>159.63880394248261</v>
      </c>
      <c r="CN29">
        <v>118.1001370880053</v>
      </c>
      <c r="CO29">
        <v>7.7189704952463618</v>
      </c>
      <c r="CP29">
        <v>59.456938446366131</v>
      </c>
      <c r="CQ29">
        <v>279.51574903958988</v>
      </c>
      <c r="CR29">
        <v>43.352253336408047</v>
      </c>
      <c r="CS29">
        <v>108.1575443762174</v>
      </c>
      <c r="CT29">
        <v>123.0530412652386</v>
      </c>
      <c r="CU29">
        <v>833.94395006331592</v>
      </c>
      <c r="CV29">
        <v>0</v>
      </c>
      <c r="CW29">
        <v>171.63371230785921</v>
      </c>
      <c r="CX29">
        <v>134.9753134092033</v>
      </c>
      <c r="CY29">
        <v>8.7199676188785862</v>
      </c>
      <c r="CZ29">
        <v>60.639314459113983</v>
      </c>
      <c r="DA29">
        <v>343.13241074895001</v>
      </c>
      <c r="DB29">
        <v>59.220908099857283</v>
      </c>
      <c r="DC29">
        <v>94.653749083532773</v>
      </c>
      <c r="DD29">
        <v>186.01092539799859</v>
      </c>
      <c r="DE29">
        <v>883.47990214484071</v>
      </c>
      <c r="DF29">
        <v>0</v>
      </c>
      <c r="DG29">
        <v>214.43856328890519</v>
      </c>
    </row>
    <row r="30" spans="1:111" hidden="1" x14ac:dyDescent="0.25">
      <c r="A30" s="1" t="s">
        <v>153</v>
      </c>
      <c r="B30">
        <v>2348.0515568101282</v>
      </c>
      <c r="C30">
        <v>2407.641642157284</v>
      </c>
      <c r="D30">
        <v>2539.9280987198049</v>
      </c>
      <c r="E30">
        <v>2638.8638713117898</v>
      </c>
      <c r="F30">
        <v>2750.8391489254968</v>
      </c>
      <c r="G30">
        <v>2866.932823638761</v>
      </c>
      <c r="H30">
        <v>2943.7696183132339</v>
      </c>
      <c r="I30">
        <v>3070.211930263868</v>
      </c>
      <c r="J30">
        <v>3292.112915731595</v>
      </c>
      <c r="K30">
        <v>3558.8189112728178</v>
      </c>
      <c r="L30">
        <v>36.623807315061491</v>
      </c>
      <c r="M30">
        <v>1.114785238102681</v>
      </c>
      <c r="N30">
        <v>64.496760838284018</v>
      </c>
      <c r="O30">
        <v>128.58574416026789</v>
      </c>
      <c r="P30">
        <v>6.7058636927838613</v>
      </c>
      <c r="Q30">
        <v>17.662304833756661</v>
      </c>
      <c r="R30">
        <v>46.636035692096279</v>
      </c>
      <c r="S30">
        <v>2046.2262550397761</v>
      </c>
      <c r="T30">
        <v>0</v>
      </c>
      <c r="U30">
        <v>88.602249558820759</v>
      </c>
      <c r="V30">
        <v>44.307704974343707</v>
      </c>
      <c r="W30">
        <v>1.218732321606147</v>
      </c>
      <c r="X30">
        <v>65.735613945144252</v>
      </c>
      <c r="Y30">
        <v>137.71189219761251</v>
      </c>
      <c r="Z30">
        <v>6.7715057911284262</v>
      </c>
      <c r="AA30">
        <v>22.98219040614152</v>
      </c>
      <c r="AB30">
        <v>62.464648195208817</v>
      </c>
      <c r="AC30">
        <v>2066.4493543260978</v>
      </c>
      <c r="AD30">
        <v>0</v>
      </c>
      <c r="AE30">
        <v>95.19582163388489</v>
      </c>
      <c r="AF30">
        <v>51.203709451865457</v>
      </c>
      <c r="AG30">
        <v>1.5859870004901611</v>
      </c>
      <c r="AH30">
        <v>86.592766110299749</v>
      </c>
      <c r="AI30">
        <v>131.54471902427539</v>
      </c>
      <c r="AJ30">
        <v>11.22386035405443</v>
      </c>
      <c r="AK30">
        <v>28.398546837476719</v>
      </c>
      <c r="AL30">
        <v>81.959847071918304</v>
      </c>
      <c r="AM30">
        <v>2147.418662869426</v>
      </c>
      <c r="AN30">
        <v>0</v>
      </c>
      <c r="AO30">
        <v>88.976801519667305</v>
      </c>
      <c r="AP30">
        <v>56.543605230601457</v>
      </c>
      <c r="AQ30">
        <v>1.709606773487691</v>
      </c>
      <c r="AR30">
        <v>95.889065994889734</v>
      </c>
      <c r="AS30">
        <v>139.72217388397661</v>
      </c>
      <c r="AT30">
        <v>12.116752100378291</v>
      </c>
      <c r="AU30">
        <v>31.743132826324921</v>
      </c>
      <c r="AV30">
        <v>103.47098660863141</v>
      </c>
      <c r="AW30">
        <v>2197.6685478935001</v>
      </c>
      <c r="AX30">
        <v>0</v>
      </c>
      <c r="AY30">
        <v>91.754161448887103</v>
      </c>
      <c r="AZ30">
        <v>64.118581051259483</v>
      </c>
      <c r="BA30">
        <v>2.2522277386707001</v>
      </c>
      <c r="BB30">
        <v>101.13377702674801</v>
      </c>
      <c r="BC30">
        <v>154.24406639987461</v>
      </c>
      <c r="BD30">
        <v>17.246872809437249</v>
      </c>
      <c r="BE30">
        <v>43.894333533912658</v>
      </c>
      <c r="BF30">
        <v>111.4373359960652</v>
      </c>
      <c r="BG30">
        <v>2256.51195436953</v>
      </c>
      <c r="BH30">
        <v>0</v>
      </c>
      <c r="BI30">
        <v>103.1563876303951</v>
      </c>
      <c r="BJ30">
        <v>71.634771612009729</v>
      </c>
      <c r="BK30">
        <v>2.798956781557135</v>
      </c>
      <c r="BL30">
        <v>112.1644648377146</v>
      </c>
      <c r="BM30">
        <v>166.49319956689811</v>
      </c>
      <c r="BN30">
        <v>20.128050465980088</v>
      </c>
      <c r="BO30">
        <v>44.592434177009778</v>
      </c>
      <c r="BP30">
        <v>135.0782102225013</v>
      </c>
      <c r="BQ30">
        <v>2314.042735975092</v>
      </c>
      <c r="BR30">
        <v>0</v>
      </c>
      <c r="BS30">
        <v>109.2111343208983</v>
      </c>
      <c r="BT30">
        <v>73.682085720033896</v>
      </c>
      <c r="BU30">
        <v>2.422226757750781</v>
      </c>
      <c r="BV30">
        <v>109.782999367789</v>
      </c>
      <c r="BW30">
        <v>169.2346707688975</v>
      </c>
      <c r="BX30">
        <v>17.240031937655171</v>
      </c>
      <c r="BY30">
        <v>52.748699626579551</v>
      </c>
      <c r="BZ30">
        <v>156.7404419805849</v>
      </c>
      <c r="CA30">
        <v>2361.9184621539421</v>
      </c>
      <c r="CB30">
        <v>0</v>
      </c>
      <c r="CC30">
        <v>107.59168367596089</v>
      </c>
      <c r="CD30">
        <v>81.054504430531296</v>
      </c>
      <c r="CE30">
        <v>3.576832785224032</v>
      </c>
      <c r="CF30">
        <v>121.8234839524201</v>
      </c>
      <c r="CG30">
        <v>181.01679935532351</v>
      </c>
      <c r="CH30">
        <v>20.163003116257769</v>
      </c>
      <c r="CI30">
        <v>50.039790218003802</v>
      </c>
      <c r="CJ30">
        <v>193.43445828112851</v>
      </c>
      <c r="CK30">
        <v>2419.1030581249811</v>
      </c>
      <c r="CL30">
        <v>0</v>
      </c>
      <c r="CM30">
        <v>111.4232400871726</v>
      </c>
      <c r="CN30">
        <v>93.120144171821011</v>
      </c>
      <c r="CO30">
        <v>5.0685451031728634</v>
      </c>
      <c r="CP30">
        <v>134.32717605117449</v>
      </c>
      <c r="CQ30">
        <v>189.18138290915331</v>
      </c>
      <c r="CR30">
        <v>29.49742304830005</v>
      </c>
      <c r="CS30">
        <v>79.937068042009258</v>
      </c>
      <c r="CT30">
        <v>236.99702980544501</v>
      </c>
      <c r="CU30">
        <v>2523.98414660052</v>
      </c>
      <c r="CV30">
        <v>0</v>
      </c>
      <c r="CW30">
        <v>119.7953371062691</v>
      </c>
      <c r="CX30">
        <v>106.71921125992171</v>
      </c>
      <c r="CY30">
        <v>5.75763074973292</v>
      </c>
      <c r="CZ30">
        <v>137.05113786022989</v>
      </c>
      <c r="DA30">
        <v>231.69829055415971</v>
      </c>
      <c r="DB30">
        <v>40.400766931456467</v>
      </c>
      <c r="DC30">
        <v>78.228659326058576</v>
      </c>
      <c r="DD30">
        <v>352.85976840514678</v>
      </c>
      <c r="DE30">
        <v>2606.1034461861109</v>
      </c>
      <c r="DF30">
        <v>0</v>
      </c>
      <c r="DG30">
        <v>149.67187758370309</v>
      </c>
    </row>
    <row r="31" spans="1:111" hidden="1" x14ac:dyDescent="0.25">
      <c r="A31" s="1" t="s">
        <v>154</v>
      </c>
      <c r="B31">
        <v>2720.2506453232609</v>
      </c>
      <c r="C31">
        <v>2803.762480033346</v>
      </c>
      <c r="D31">
        <v>2894.1842588246559</v>
      </c>
      <c r="E31">
        <v>2986.8694388306139</v>
      </c>
      <c r="F31">
        <v>3115.1398962883641</v>
      </c>
      <c r="G31">
        <v>3242.187209091333</v>
      </c>
      <c r="H31">
        <v>3286.3126790013098</v>
      </c>
      <c r="I31">
        <v>3425.0788525686899</v>
      </c>
      <c r="J31">
        <v>3669.157209957692</v>
      </c>
      <c r="K31">
        <v>4138.7849815576064</v>
      </c>
      <c r="L31">
        <v>66.044954966402713</v>
      </c>
      <c r="M31">
        <v>4.92533874066382</v>
      </c>
      <c r="N31">
        <v>55.883626346610967</v>
      </c>
      <c r="O31">
        <v>413.66414116982469</v>
      </c>
      <c r="P31">
        <v>25.526635315903821</v>
      </c>
      <c r="Q31">
        <v>48.234263959251351</v>
      </c>
      <c r="R31">
        <v>67.524096001065161</v>
      </c>
      <c r="S31">
        <v>2038.447588823539</v>
      </c>
      <c r="T31">
        <v>0</v>
      </c>
      <c r="U31">
        <v>386.34067501034508</v>
      </c>
      <c r="V31">
        <v>79.258560075798769</v>
      </c>
      <c r="W31">
        <v>5.154405984448668</v>
      </c>
      <c r="X31">
        <v>57.463719789226133</v>
      </c>
      <c r="Y31">
        <v>444.85868800228383</v>
      </c>
      <c r="Z31">
        <v>25.083937862870009</v>
      </c>
      <c r="AA31">
        <v>62.162701862939699</v>
      </c>
      <c r="AB31">
        <v>90.921348873800355</v>
      </c>
      <c r="AC31">
        <v>2038.859117581979</v>
      </c>
      <c r="AD31">
        <v>0</v>
      </c>
      <c r="AE31">
        <v>415.09124397325292</v>
      </c>
      <c r="AF31">
        <v>91.893953585212756</v>
      </c>
      <c r="AG31">
        <v>6.6355176158237192</v>
      </c>
      <c r="AH31">
        <v>76.277645819727837</v>
      </c>
      <c r="AI31">
        <v>419.7882609353353</v>
      </c>
      <c r="AJ31">
        <v>46.230235540660424</v>
      </c>
      <c r="AK31">
        <v>70.959423159119069</v>
      </c>
      <c r="AL31">
        <v>119.3960481848127</v>
      </c>
      <c r="AM31">
        <v>2063.003173983966</v>
      </c>
      <c r="AN31">
        <v>0</v>
      </c>
      <c r="AO31">
        <v>387.97386895407038</v>
      </c>
      <c r="AP31">
        <v>102.1695881387225</v>
      </c>
      <c r="AQ31">
        <v>7.1129509980152346</v>
      </c>
      <c r="AR31">
        <v>84.334819421486856</v>
      </c>
      <c r="AS31">
        <v>437.12712123773781</v>
      </c>
      <c r="AT31">
        <v>49.562222664606708</v>
      </c>
      <c r="AU31">
        <v>82.141528211703829</v>
      </c>
      <c r="AV31">
        <v>151.68260102327301</v>
      </c>
      <c r="AW31">
        <v>2072.738607135067</v>
      </c>
      <c r="AX31">
        <v>0</v>
      </c>
      <c r="AY31">
        <v>400.08425119768509</v>
      </c>
      <c r="AZ31">
        <v>114.27573084097359</v>
      </c>
      <c r="BA31">
        <v>9.6380041438655066</v>
      </c>
      <c r="BB31">
        <v>88.092076708110483</v>
      </c>
      <c r="BC31">
        <v>486.51449122174222</v>
      </c>
      <c r="BD31">
        <v>70.348549537835993</v>
      </c>
      <c r="BE31">
        <v>103.8835033792332</v>
      </c>
      <c r="BF31">
        <v>162.75646219022491</v>
      </c>
      <c r="BG31">
        <v>2079.6310782663782</v>
      </c>
      <c r="BH31">
        <v>0</v>
      </c>
      <c r="BI31">
        <v>449.8024443758386</v>
      </c>
      <c r="BJ31">
        <v>127.96458555183899</v>
      </c>
      <c r="BK31">
        <v>11.91986890780858</v>
      </c>
      <c r="BL31">
        <v>96.482959702070374</v>
      </c>
      <c r="BM31">
        <v>516.03657905293755</v>
      </c>
      <c r="BN31">
        <v>83.812961824557817</v>
      </c>
      <c r="BO31">
        <v>113.3221089632393</v>
      </c>
      <c r="BP31">
        <v>197.2378695015388</v>
      </c>
      <c r="BQ31">
        <v>2095.4102755873419</v>
      </c>
      <c r="BR31">
        <v>0</v>
      </c>
      <c r="BS31">
        <v>476.20352262242119</v>
      </c>
      <c r="BT31">
        <v>131.70240823995221</v>
      </c>
      <c r="BU31">
        <v>10.210686331047871</v>
      </c>
      <c r="BV31">
        <v>94.484866352212933</v>
      </c>
      <c r="BW31">
        <v>513.36851899403916</v>
      </c>
      <c r="BX31">
        <v>71.271029537525934</v>
      </c>
      <c r="BY31">
        <v>126.4128491146749</v>
      </c>
      <c r="BZ31">
        <v>229.10905724059489</v>
      </c>
      <c r="CA31">
        <v>2109.7532631912609</v>
      </c>
      <c r="CB31">
        <v>0</v>
      </c>
      <c r="CC31">
        <v>469.14208052104772</v>
      </c>
      <c r="CD31">
        <v>144.43088242626351</v>
      </c>
      <c r="CE31">
        <v>15.078930587455121</v>
      </c>
      <c r="CF31">
        <v>105.8817836383365</v>
      </c>
      <c r="CG31">
        <v>535.9139416306881</v>
      </c>
      <c r="CH31">
        <v>82.394373201709087</v>
      </c>
      <c r="CI31">
        <v>132.24832996105491</v>
      </c>
      <c r="CJ31">
        <v>284.98367505285148</v>
      </c>
      <c r="CK31">
        <v>2124.1469360703331</v>
      </c>
      <c r="CL31">
        <v>0</v>
      </c>
      <c r="CM31">
        <v>485.84917427564841</v>
      </c>
      <c r="CN31">
        <v>165.3368286228847</v>
      </c>
      <c r="CO31">
        <v>21.712879325206131</v>
      </c>
      <c r="CP31">
        <v>115.39963004824931</v>
      </c>
      <c r="CQ31">
        <v>572.5775781768167</v>
      </c>
      <c r="CR31">
        <v>123.4903259904883</v>
      </c>
      <c r="CS31">
        <v>168.10510295584129</v>
      </c>
      <c r="CT31">
        <v>348.35040291326447</v>
      </c>
      <c r="CU31">
        <v>2154.1844619249418</v>
      </c>
      <c r="CV31">
        <v>0</v>
      </c>
      <c r="CW31">
        <v>522.3548118832191</v>
      </c>
      <c r="CX31">
        <v>188.1720964110597</v>
      </c>
      <c r="CY31">
        <v>24.50595947713521</v>
      </c>
      <c r="CZ31">
        <v>117.55435909319149</v>
      </c>
      <c r="DA31">
        <v>713.28544565838968</v>
      </c>
      <c r="DB31">
        <v>169.03529175294631</v>
      </c>
      <c r="DC31">
        <v>190.21303081392949</v>
      </c>
      <c r="DD31">
        <v>524.39176123516006</v>
      </c>
      <c r="DE31">
        <v>2211.627037115793</v>
      </c>
      <c r="DF31">
        <v>0</v>
      </c>
      <c r="DG31">
        <v>652.62828544060289</v>
      </c>
    </row>
    <row r="32" spans="1:111" hidden="1" x14ac:dyDescent="0.25">
      <c r="A32" s="1" t="s">
        <v>155</v>
      </c>
      <c r="B32">
        <v>406.20698705872871</v>
      </c>
      <c r="C32">
        <v>427.67468670187992</v>
      </c>
      <c r="D32">
        <v>457.86990965676489</v>
      </c>
      <c r="E32">
        <v>485.07355552190597</v>
      </c>
      <c r="F32">
        <v>519.65437404214754</v>
      </c>
      <c r="G32">
        <v>555.2831918327347</v>
      </c>
      <c r="H32">
        <v>573.66775321073419</v>
      </c>
      <c r="I32">
        <v>608.0017697617991</v>
      </c>
      <c r="J32">
        <v>674.05423389825899</v>
      </c>
      <c r="K32">
        <v>771.67788978982207</v>
      </c>
      <c r="L32">
        <v>29.910421001579241</v>
      </c>
      <c r="M32">
        <v>0.67774230242256772</v>
      </c>
      <c r="N32">
        <v>11.1600657430585</v>
      </c>
      <c r="O32">
        <v>67.160171220709231</v>
      </c>
      <c r="P32">
        <v>4.3244883109907741</v>
      </c>
      <c r="Q32">
        <v>8.9289481763902732</v>
      </c>
      <c r="R32">
        <v>13.92994850758669</v>
      </c>
      <c r="S32">
        <v>270.11520179599142</v>
      </c>
      <c r="T32">
        <v>0</v>
      </c>
      <c r="U32">
        <v>48.945171332879063</v>
      </c>
      <c r="V32">
        <v>35.923643073809139</v>
      </c>
      <c r="W32">
        <v>0.71505123141535909</v>
      </c>
      <c r="X32">
        <v>11.470483577487171</v>
      </c>
      <c r="Y32">
        <v>72.406898304781038</v>
      </c>
      <c r="Z32">
        <v>4.4138443386221464</v>
      </c>
      <c r="AA32">
        <v>11.458009210888299</v>
      </c>
      <c r="AB32">
        <v>18.741769474266931</v>
      </c>
      <c r="AC32">
        <v>272.54498749060991</v>
      </c>
      <c r="AD32">
        <v>0</v>
      </c>
      <c r="AE32">
        <v>52.587556447440441</v>
      </c>
      <c r="AF32">
        <v>41.667306510740048</v>
      </c>
      <c r="AG32">
        <v>0.92292273112778733</v>
      </c>
      <c r="AH32">
        <v>15.22093868363587</v>
      </c>
      <c r="AI32">
        <v>70.293200716338873</v>
      </c>
      <c r="AJ32">
        <v>7.3577288727933672</v>
      </c>
      <c r="AK32">
        <v>13.921768953513791</v>
      </c>
      <c r="AL32">
        <v>24.796949548882601</v>
      </c>
      <c r="AM32">
        <v>283.6890936397325</v>
      </c>
      <c r="AN32">
        <v>0</v>
      </c>
      <c r="AO32">
        <v>49.152079283726628</v>
      </c>
      <c r="AP32">
        <v>46.363240636436743</v>
      </c>
      <c r="AQ32">
        <v>0.99059402774757155</v>
      </c>
      <c r="AR32">
        <v>16.837739974723359</v>
      </c>
      <c r="AS32">
        <v>74.677096016501324</v>
      </c>
      <c r="AT32">
        <v>8.0968277747605502</v>
      </c>
      <c r="AU32">
        <v>15.80371563750959</v>
      </c>
      <c r="AV32">
        <v>30.494676775531001</v>
      </c>
      <c r="AW32">
        <v>291.80966467869609</v>
      </c>
      <c r="AX32">
        <v>0</v>
      </c>
      <c r="AY32">
        <v>50.686333303975744</v>
      </c>
      <c r="AZ32">
        <v>51.801218028585083</v>
      </c>
      <c r="BA32">
        <v>1.3348140141799629</v>
      </c>
      <c r="BB32">
        <v>17.59811082004979</v>
      </c>
      <c r="BC32">
        <v>82.444954603846966</v>
      </c>
      <c r="BD32">
        <v>11.26630032759242</v>
      </c>
      <c r="BE32">
        <v>21.89651977081677</v>
      </c>
      <c r="BF32">
        <v>33.844117568707802</v>
      </c>
      <c r="BG32">
        <v>299.46833890836882</v>
      </c>
      <c r="BH32">
        <v>0</v>
      </c>
      <c r="BI32">
        <v>56.985088886469718</v>
      </c>
      <c r="BJ32">
        <v>58.209654648746671</v>
      </c>
      <c r="BK32">
        <v>1.6532314328203079</v>
      </c>
      <c r="BL32">
        <v>19.321504485161231</v>
      </c>
      <c r="BM32">
        <v>88.632279394168492</v>
      </c>
      <c r="BN32">
        <v>13.35147112049712</v>
      </c>
      <c r="BO32">
        <v>23.69412290045388</v>
      </c>
      <c r="BP32">
        <v>41.55017665453164</v>
      </c>
      <c r="BQ32">
        <v>308.8707511963554</v>
      </c>
      <c r="BR32">
        <v>0</v>
      </c>
      <c r="BS32">
        <v>60.329819021646728</v>
      </c>
      <c r="BT32">
        <v>59.829934744805321</v>
      </c>
      <c r="BU32">
        <v>1.4207906235804519</v>
      </c>
      <c r="BV32">
        <v>18.90498336013221</v>
      </c>
      <c r="BW32">
        <v>91.451741800358178</v>
      </c>
      <c r="BX32">
        <v>11.32854989062888</v>
      </c>
      <c r="BY32">
        <v>26.6543459017416</v>
      </c>
      <c r="BZ32">
        <v>48.197830572442243</v>
      </c>
      <c r="CA32">
        <v>315.87957631704501</v>
      </c>
      <c r="CB32">
        <v>0</v>
      </c>
      <c r="CC32">
        <v>59.435210931262063</v>
      </c>
      <c r="CD32">
        <v>65.432122018052198</v>
      </c>
      <c r="CE32">
        <v>2.0948424567290291</v>
      </c>
      <c r="CF32">
        <v>21.161152381477439</v>
      </c>
      <c r="CG32">
        <v>96.30987895265514</v>
      </c>
      <c r="CH32">
        <v>13.1643246521314</v>
      </c>
      <c r="CI32">
        <v>26.23283535665221</v>
      </c>
      <c r="CJ32">
        <v>59.807758951293273</v>
      </c>
      <c r="CK32">
        <v>323.79885499280851</v>
      </c>
      <c r="CL32">
        <v>0</v>
      </c>
      <c r="CM32">
        <v>61.551818420938133</v>
      </c>
      <c r="CN32">
        <v>75.183678656154626</v>
      </c>
      <c r="CO32">
        <v>3.0057997753234131</v>
      </c>
      <c r="CP32">
        <v>23.118462136090859</v>
      </c>
      <c r="CQ32">
        <v>101.5560436169778</v>
      </c>
      <c r="CR32">
        <v>19.348321921146589</v>
      </c>
      <c r="CS32">
        <v>41.074656952635443</v>
      </c>
      <c r="CT32">
        <v>71.449956570668235</v>
      </c>
      <c r="CU32">
        <v>339.31731426926228</v>
      </c>
      <c r="CV32">
        <v>0</v>
      </c>
      <c r="CW32">
        <v>66.176686582362478</v>
      </c>
      <c r="CX32">
        <v>85.877039384862954</v>
      </c>
      <c r="CY32">
        <v>3.3992819790761351</v>
      </c>
      <c r="CZ32">
        <v>23.559322928771781</v>
      </c>
      <c r="DA32">
        <v>124.8357638943271</v>
      </c>
      <c r="DB32">
        <v>26.577227487893708</v>
      </c>
      <c r="DC32">
        <v>41.185880754004337</v>
      </c>
      <c r="DD32">
        <v>108.6304618514131</v>
      </c>
      <c r="DE32">
        <v>357.61291150947301</v>
      </c>
      <c r="DF32">
        <v>0</v>
      </c>
      <c r="DG32">
        <v>82.680922081833785</v>
      </c>
    </row>
    <row r="33" spans="1:111" hidden="1" x14ac:dyDescent="0.25">
      <c r="A33" s="1" t="s">
        <v>156</v>
      </c>
      <c r="B33">
        <v>3151.193450757808</v>
      </c>
      <c r="C33">
        <v>3322.974010002486</v>
      </c>
      <c r="D33">
        <v>3538.5397391624501</v>
      </c>
      <c r="E33">
        <v>3735.139070222785</v>
      </c>
      <c r="F33">
        <v>4004.9249789802989</v>
      </c>
      <c r="G33">
        <v>4277.8477659343826</v>
      </c>
      <c r="H33">
        <v>4388.7871123421937</v>
      </c>
      <c r="I33">
        <v>4647.4336216190432</v>
      </c>
      <c r="J33">
        <v>5179.1991698536722</v>
      </c>
      <c r="K33">
        <v>5989.3008555168772</v>
      </c>
      <c r="L33">
        <v>281.15970007132131</v>
      </c>
      <c r="M33">
        <v>6.4444174058343826</v>
      </c>
      <c r="N33">
        <v>87.711394319734964</v>
      </c>
      <c r="O33">
        <v>511.75304795041302</v>
      </c>
      <c r="P33">
        <v>38.155803515925669</v>
      </c>
      <c r="Q33">
        <v>83.645893283199598</v>
      </c>
      <c r="R33">
        <v>119.5396440658336</v>
      </c>
      <c r="S33">
        <v>2022.783550145547</v>
      </c>
      <c r="T33">
        <v>0</v>
      </c>
      <c r="U33">
        <v>477.68793470285539</v>
      </c>
      <c r="V33">
        <v>337.3239656056096</v>
      </c>
      <c r="W33">
        <v>6.7699659473861837</v>
      </c>
      <c r="X33">
        <v>90.213875524957302</v>
      </c>
      <c r="Y33">
        <v>549.94891069561788</v>
      </c>
      <c r="Z33">
        <v>38.468323974614627</v>
      </c>
      <c r="AA33">
        <v>107.1339666830428</v>
      </c>
      <c r="AB33">
        <v>160.94409696724281</v>
      </c>
      <c r="AC33">
        <v>2032.170904604015</v>
      </c>
      <c r="AD33">
        <v>0</v>
      </c>
      <c r="AE33">
        <v>513.23635297140993</v>
      </c>
      <c r="AF33">
        <v>391.3027194415231</v>
      </c>
      <c r="AG33">
        <v>8.7251360428184572</v>
      </c>
      <c r="AH33">
        <v>119.79049965224419</v>
      </c>
      <c r="AI33">
        <v>517.85451479071571</v>
      </c>
      <c r="AJ33">
        <v>66.664613862461621</v>
      </c>
      <c r="AK33">
        <v>129.07237704405429</v>
      </c>
      <c r="AL33">
        <v>213.11144278875321</v>
      </c>
      <c r="AM33">
        <v>2092.0184355398792</v>
      </c>
      <c r="AN33">
        <v>0</v>
      </c>
      <c r="AO33">
        <v>479.70728470250663</v>
      </c>
      <c r="AP33">
        <v>435.73403661002158</v>
      </c>
      <c r="AQ33">
        <v>9.3567358934880502</v>
      </c>
      <c r="AR33">
        <v>132.5800208125217</v>
      </c>
      <c r="AS33">
        <v>538.28577597066953</v>
      </c>
      <c r="AT33">
        <v>72.391314848398295</v>
      </c>
      <c r="AU33">
        <v>147.39248635319689</v>
      </c>
      <c r="AV33">
        <v>262.04579594895671</v>
      </c>
      <c r="AW33">
        <v>2137.3529037855342</v>
      </c>
      <c r="AX33">
        <v>0</v>
      </c>
      <c r="AY33">
        <v>494.68107301060923</v>
      </c>
      <c r="AZ33">
        <v>486.07231244753882</v>
      </c>
      <c r="BA33">
        <v>12.652897766806939</v>
      </c>
      <c r="BB33">
        <v>138.48038554484179</v>
      </c>
      <c r="BC33">
        <v>601.27581810719028</v>
      </c>
      <c r="BD33">
        <v>101.5703409705616</v>
      </c>
      <c r="BE33">
        <v>201.76103086846439</v>
      </c>
      <c r="BF33">
        <v>291.14227403893062</v>
      </c>
      <c r="BG33">
        <v>2171.9699192359672</v>
      </c>
      <c r="BH33">
        <v>0</v>
      </c>
      <c r="BI33">
        <v>556.15474780758416</v>
      </c>
      <c r="BJ33">
        <v>546.4553207450067</v>
      </c>
      <c r="BK33">
        <v>15.65359540874493</v>
      </c>
      <c r="BL33">
        <v>152.25918479308501</v>
      </c>
      <c r="BM33">
        <v>638.68092741774535</v>
      </c>
      <c r="BN33">
        <v>120.47836213092759</v>
      </c>
      <c r="BO33">
        <v>219.34537938848149</v>
      </c>
      <c r="BP33">
        <v>357.95182096681168</v>
      </c>
      <c r="BQ33">
        <v>2227.023175083581</v>
      </c>
      <c r="BR33">
        <v>0</v>
      </c>
      <c r="BS33">
        <v>588.79815648103249</v>
      </c>
      <c r="BT33">
        <v>561.66690686760865</v>
      </c>
      <c r="BU33">
        <v>13.433443015565951</v>
      </c>
      <c r="BV33">
        <v>148.81617969198689</v>
      </c>
      <c r="BW33">
        <v>634.92152980669562</v>
      </c>
      <c r="BX33">
        <v>102.53092959681911</v>
      </c>
      <c r="BY33">
        <v>246.6266582065507</v>
      </c>
      <c r="BZ33">
        <v>415.90724970967091</v>
      </c>
      <c r="CA33">
        <v>2264.8842154472932</v>
      </c>
      <c r="CB33">
        <v>0</v>
      </c>
      <c r="CC33">
        <v>580.06709109854683</v>
      </c>
      <c r="CD33">
        <v>613.80461168879754</v>
      </c>
      <c r="CE33">
        <v>19.81592617898708</v>
      </c>
      <c r="CF33">
        <v>166.56181972121479</v>
      </c>
      <c r="CG33">
        <v>662.24149223513859</v>
      </c>
      <c r="CH33">
        <v>118.7372686101684</v>
      </c>
      <c r="CI33">
        <v>243.70229613521161</v>
      </c>
      <c r="CJ33">
        <v>517.47180655533145</v>
      </c>
      <c r="CK33">
        <v>2305.0984004941952</v>
      </c>
      <c r="CL33">
        <v>0</v>
      </c>
      <c r="CM33">
        <v>600.72444774448763</v>
      </c>
      <c r="CN33">
        <v>705.02707498914583</v>
      </c>
      <c r="CO33">
        <v>28.493995619268439</v>
      </c>
      <c r="CP33">
        <v>182.2380144293285</v>
      </c>
      <c r="CQ33">
        <v>707.58799553285803</v>
      </c>
      <c r="CR33">
        <v>175.6317039680695</v>
      </c>
      <c r="CS33">
        <v>374.57742095489078</v>
      </c>
      <c r="CT33">
        <v>615.84698269544435</v>
      </c>
      <c r="CU33">
        <v>2389.795981664668</v>
      </c>
      <c r="CV33">
        <v>0</v>
      </c>
      <c r="CW33">
        <v>645.86156056157427</v>
      </c>
      <c r="CX33">
        <v>805.0056783480394</v>
      </c>
      <c r="CY33">
        <v>32.189844205999663</v>
      </c>
      <c r="CZ33">
        <v>185.76682392506331</v>
      </c>
      <c r="DA33">
        <v>880.62597584938669</v>
      </c>
      <c r="DB33">
        <v>240.7893807820553</v>
      </c>
      <c r="DC33">
        <v>378.73037398981307</v>
      </c>
      <c r="DD33">
        <v>942.83259910917377</v>
      </c>
      <c r="DE33">
        <v>2523.3601793073472</v>
      </c>
      <c r="DF33">
        <v>0</v>
      </c>
      <c r="DG33">
        <v>806.93718773577064</v>
      </c>
    </row>
    <row r="34" spans="1:111" hidden="1" x14ac:dyDescent="0.25">
      <c r="A34" s="1" t="s">
        <v>157</v>
      </c>
      <c r="B34">
        <v>5230.6667559371981</v>
      </c>
      <c r="C34">
        <v>5619.0907680803703</v>
      </c>
      <c r="D34">
        <v>6290.2381112925159</v>
      </c>
      <c r="E34">
        <v>6859.4913853585649</v>
      </c>
      <c r="F34">
        <v>7506.3272901747596</v>
      </c>
      <c r="G34">
        <v>8200.6937771886442</v>
      </c>
      <c r="H34">
        <v>8680.136729694188</v>
      </c>
      <c r="I34">
        <v>9349.9678907632988</v>
      </c>
      <c r="J34">
        <v>10504.58518529586</v>
      </c>
      <c r="K34">
        <v>12030.822458754859</v>
      </c>
      <c r="L34">
        <v>520.37232639693718</v>
      </c>
      <c r="M34">
        <v>4.3926582799867084</v>
      </c>
      <c r="N34">
        <v>157.60171776846599</v>
      </c>
      <c r="O34">
        <v>856.20909833047449</v>
      </c>
      <c r="P34">
        <v>46.318376424058748</v>
      </c>
      <c r="Q34">
        <v>106.3816538695263</v>
      </c>
      <c r="R34">
        <v>215.60720234855029</v>
      </c>
      <c r="S34">
        <v>3323.783722519197</v>
      </c>
      <c r="T34">
        <v>0</v>
      </c>
      <c r="U34">
        <v>238.57145582224581</v>
      </c>
      <c r="V34">
        <v>625.81485952968933</v>
      </c>
      <c r="W34">
        <v>4.8316888657457771</v>
      </c>
      <c r="X34">
        <v>162.18766243433669</v>
      </c>
      <c r="Y34">
        <v>931.14745085823313</v>
      </c>
      <c r="Z34">
        <v>50.231173414457658</v>
      </c>
      <c r="AA34">
        <v>134.86242871597091</v>
      </c>
      <c r="AB34">
        <v>289.78637687773488</v>
      </c>
      <c r="AC34">
        <v>3420.2291273842002</v>
      </c>
      <c r="AD34">
        <v>0</v>
      </c>
      <c r="AE34">
        <v>256.3253852862224</v>
      </c>
      <c r="AF34">
        <v>725.61879878975719</v>
      </c>
      <c r="AG34">
        <v>6.3108900445771461</v>
      </c>
      <c r="AH34">
        <v>215.4283351306307</v>
      </c>
      <c r="AI34">
        <v>967.42889527183911</v>
      </c>
      <c r="AJ34">
        <v>69.364921187269587</v>
      </c>
      <c r="AK34">
        <v>167.656436864862</v>
      </c>
      <c r="AL34">
        <v>383.87449047219701</v>
      </c>
      <c r="AM34">
        <v>3754.55534353138</v>
      </c>
      <c r="AN34">
        <v>0</v>
      </c>
      <c r="AO34">
        <v>239.57997882279241</v>
      </c>
      <c r="AP34">
        <v>806.70687218256398</v>
      </c>
      <c r="AQ34">
        <v>6.8144042399130962</v>
      </c>
      <c r="AR34">
        <v>238.07244803380681</v>
      </c>
      <c r="AS34">
        <v>1069.9827925738971</v>
      </c>
      <c r="AT34">
        <v>80.705418286645596</v>
      </c>
      <c r="AU34">
        <v>190.70491016100701</v>
      </c>
      <c r="AV34">
        <v>465.01861875373629</v>
      </c>
      <c r="AW34">
        <v>4001.4859211269941</v>
      </c>
      <c r="AX34">
        <v>0</v>
      </c>
      <c r="AY34">
        <v>247.05833072644751</v>
      </c>
      <c r="AZ34">
        <v>902.98784875094714</v>
      </c>
      <c r="BA34">
        <v>8.9340802892580626</v>
      </c>
      <c r="BB34">
        <v>248.44591620607881</v>
      </c>
      <c r="BC34">
        <v>1161.696861602165</v>
      </c>
      <c r="BD34">
        <v>108.217923862297</v>
      </c>
      <c r="BE34">
        <v>276.6763224672182</v>
      </c>
      <c r="BF34">
        <v>523.56408068563087</v>
      </c>
      <c r="BG34">
        <v>4275.8042563111694</v>
      </c>
      <c r="BH34">
        <v>0</v>
      </c>
      <c r="BI34">
        <v>277.76009860798399</v>
      </c>
      <c r="BJ34">
        <v>1014.60375963561</v>
      </c>
      <c r="BK34">
        <v>11.13560165879897</v>
      </c>
      <c r="BL34">
        <v>271.44611817222142</v>
      </c>
      <c r="BM34">
        <v>1279.430963175216</v>
      </c>
      <c r="BN34">
        <v>126.6013031995962</v>
      </c>
      <c r="BO34">
        <v>309.48216405171269</v>
      </c>
      <c r="BP34">
        <v>645.76245330344932</v>
      </c>
      <c r="BQ34">
        <v>4542.2314139920436</v>
      </c>
      <c r="BR34">
        <v>0</v>
      </c>
      <c r="BS34">
        <v>294.0631805249879</v>
      </c>
      <c r="BT34">
        <v>1042.723524994826</v>
      </c>
      <c r="BU34">
        <v>9.7020537062730128</v>
      </c>
      <c r="BV34">
        <v>265.99888157538982</v>
      </c>
      <c r="BW34">
        <v>1417.3548904461261</v>
      </c>
      <c r="BX34">
        <v>106.8203550741822</v>
      </c>
      <c r="BY34">
        <v>334.78545210476852</v>
      </c>
      <c r="BZ34">
        <v>747.15359105442383</v>
      </c>
      <c r="CA34">
        <v>4755.5979807381982</v>
      </c>
      <c r="CB34">
        <v>0</v>
      </c>
      <c r="CC34">
        <v>289.70262873404818</v>
      </c>
      <c r="CD34">
        <v>1140.7133300999481</v>
      </c>
      <c r="CE34">
        <v>14.235459193970829</v>
      </c>
      <c r="CF34">
        <v>298.48936301016829</v>
      </c>
      <c r="CG34">
        <v>1507.4664842944931</v>
      </c>
      <c r="CH34">
        <v>125.762954698781</v>
      </c>
      <c r="CI34">
        <v>330.94494535772151</v>
      </c>
      <c r="CJ34">
        <v>922.75476260766743</v>
      </c>
      <c r="CK34">
        <v>5009.6005915005508</v>
      </c>
      <c r="CL34">
        <v>0</v>
      </c>
      <c r="CM34">
        <v>300.01952244317448</v>
      </c>
      <c r="CN34">
        <v>1311.84180528453</v>
      </c>
      <c r="CO34">
        <v>20.083046720489151</v>
      </c>
      <c r="CP34">
        <v>324.55492084714132</v>
      </c>
      <c r="CQ34">
        <v>1559.078130412016</v>
      </c>
      <c r="CR34">
        <v>177.29970704763431</v>
      </c>
      <c r="CS34">
        <v>537.31824249554018</v>
      </c>
      <c r="CT34">
        <v>1096.890799334418</v>
      </c>
      <c r="CU34">
        <v>5477.5185331540879</v>
      </c>
      <c r="CV34">
        <v>0</v>
      </c>
      <c r="CW34">
        <v>322.56232902061879</v>
      </c>
      <c r="CX34">
        <v>1499.9591598916379</v>
      </c>
      <c r="CY34">
        <v>22.91114649347513</v>
      </c>
      <c r="CZ34">
        <v>330.49290397144642</v>
      </c>
      <c r="DA34">
        <v>1874.7515619576691</v>
      </c>
      <c r="DB34">
        <v>245.79115036780499</v>
      </c>
      <c r="DC34">
        <v>553.01395265318422</v>
      </c>
      <c r="DD34">
        <v>1661.491628358488</v>
      </c>
      <c r="DE34">
        <v>5842.410955061152</v>
      </c>
      <c r="DF34">
        <v>0</v>
      </c>
      <c r="DG34">
        <v>403.00825214474668</v>
      </c>
    </row>
    <row r="35" spans="1:111" hidden="1" x14ac:dyDescent="0.25">
      <c r="A35" s="1" t="s">
        <v>158</v>
      </c>
      <c r="B35">
        <v>719.47443198190172</v>
      </c>
      <c r="C35">
        <v>752.81868969124923</v>
      </c>
      <c r="D35">
        <v>804.08847994717905</v>
      </c>
      <c r="E35">
        <v>848.84020264610047</v>
      </c>
      <c r="F35">
        <v>909.7480730712183</v>
      </c>
      <c r="G35">
        <v>967.17751811372818</v>
      </c>
      <c r="H35">
        <v>998.59951916033117</v>
      </c>
      <c r="I35">
        <v>1050.263410633072</v>
      </c>
      <c r="J35">
        <v>1169.738306154368</v>
      </c>
      <c r="K35">
        <v>1315.2625111766449</v>
      </c>
      <c r="L35">
        <v>34.359838255915797</v>
      </c>
      <c r="M35">
        <v>1.239265434346047</v>
      </c>
      <c r="N35">
        <v>20.772790524241351</v>
      </c>
      <c r="O35">
        <v>126.6562776714951</v>
      </c>
      <c r="P35">
        <v>6.5578761753639867</v>
      </c>
      <c r="Q35">
        <v>14.186550002311529</v>
      </c>
      <c r="R35">
        <v>17.919116851162801</v>
      </c>
      <c r="S35">
        <v>497.78271706706482</v>
      </c>
      <c r="T35">
        <v>0</v>
      </c>
      <c r="U35">
        <v>89.975010151093187</v>
      </c>
      <c r="V35">
        <v>41.432410454579617</v>
      </c>
      <c r="W35">
        <v>1.299888605662511</v>
      </c>
      <c r="X35">
        <v>21.47501647880236</v>
      </c>
      <c r="Y35">
        <v>136.40828825444061</v>
      </c>
      <c r="Z35">
        <v>6.5812492738406441</v>
      </c>
      <c r="AA35">
        <v>18.60211480803504</v>
      </c>
      <c r="AB35">
        <v>24.112759897157179</v>
      </c>
      <c r="AC35">
        <v>502.90696191873138</v>
      </c>
      <c r="AD35">
        <v>0</v>
      </c>
      <c r="AE35">
        <v>96.670739857052965</v>
      </c>
      <c r="AF35">
        <v>47.936356867601774</v>
      </c>
      <c r="AG35">
        <v>1.6747661375124829</v>
      </c>
      <c r="AH35">
        <v>28.647029501807651</v>
      </c>
      <c r="AI35">
        <v>132.24985414539631</v>
      </c>
      <c r="AJ35">
        <v>11.79667861646225</v>
      </c>
      <c r="AK35">
        <v>24.100685685474861</v>
      </c>
      <c r="AL35">
        <v>31.77091119246991</v>
      </c>
      <c r="AM35">
        <v>525.91219780045378</v>
      </c>
      <c r="AN35">
        <v>0</v>
      </c>
      <c r="AO35">
        <v>90.355365239672579</v>
      </c>
      <c r="AP35">
        <v>53.127141221749007</v>
      </c>
      <c r="AQ35">
        <v>1.7971495693661259</v>
      </c>
      <c r="AR35">
        <v>31.744170416282088</v>
      </c>
      <c r="AS35">
        <v>140.70074490848901</v>
      </c>
      <c r="AT35">
        <v>12.577133758350319</v>
      </c>
      <c r="AU35">
        <v>26.234668755974869</v>
      </c>
      <c r="AV35">
        <v>39.19675296636931</v>
      </c>
      <c r="AW35">
        <v>543.46244104951995</v>
      </c>
      <c r="AX35">
        <v>0</v>
      </c>
      <c r="AY35">
        <v>93.175756246324099</v>
      </c>
      <c r="AZ35">
        <v>59.761056902189203</v>
      </c>
      <c r="BA35">
        <v>2.429636325681884</v>
      </c>
      <c r="BB35">
        <v>32.989362522798402</v>
      </c>
      <c r="BC35">
        <v>155.10165180629861</v>
      </c>
      <c r="BD35">
        <v>17.757715517708181</v>
      </c>
      <c r="BE35">
        <v>39.242292409222138</v>
      </c>
      <c r="BF35">
        <v>43.232024536924293</v>
      </c>
      <c r="BG35">
        <v>559.23433305039578</v>
      </c>
      <c r="BH35">
        <v>0</v>
      </c>
      <c r="BI35">
        <v>104.7546430300638</v>
      </c>
      <c r="BJ35">
        <v>66.973932513363906</v>
      </c>
      <c r="BK35">
        <v>3.0084635866277729</v>
      </c>
      <c r="BL35">
        <v>36.312191833206022</v>
      </c>
      <c r="BM35">
        <v>166.91344021756129</v>
      </c>
      <c r="BN35">
        <v>21.11918446012919</v>
      </c>
      <c r="BO35">
        <v>40.31558267327911</v>
      </c>
      <c r="BP35">
        <v>52.78078866667844</v>
      </c>
      <c r="BQ35">
        <v>579.75393416288284</v>
      </c>
      <c r="BR35">
        <v>0</v>
      </c>
      <c r="BS35">
        <v>110.9031990504012</v>
      </c>
      <c r="BT35">
        <v>68.867173571821482</v>
      </c>
      <c r="BU35">
        <v>2.5805262041704369</v>
      </c>
      <c r="BV35">
        <v>35.364675928139768</v>
      </c>
      <c r="BW35">
        <v>172.01781752196371</v>
      </c>
      <c r="BX35">
        <v>18.00679478676572</v>
      </c>
      <c r="BY35">
        <v>47.241711093124643</v>
      </c>
      <c r="BZ35">
        <v>61.071557372671748</v>
      </c>
      <c r="CA35">
        <v>593.44926268167296</v>
      </c>
      <c r="CB35">
        <v>0</v>
      </c>
      <c r="CC35">
        <v>109.2586574169441</v>
      </c>
      <c r="CD35">
        <v>75.422645300541774</v>
      </c>
      <c r="CE35">
        <v>3.806769963554371</v>
      </c>
      <c r="CF35">
        <v>39.688603455249591</v>
      </c>
      <c r="CG35">
        <v>181.8542026728779</v>
      </c>
      <c r="CH35">
        <v>20.84545978546981</v>
      </c>
      <c r="CI35">
        <v>44.040490507552569</v>
      </c>
      <c r="CJ35">
        <v>75.431510535183875</v>
      </c>
      <c r="CK35">
        <v>609.17372841264228</v>
      </c>
      <c r="CL35">
        <v>0</v>
      </c>
      <c r="CM35">
        <v>113.14957811827909</v>
      </c>
      <c r="CN35">
        <v>86.646260109056129</v>
      </c>
      <c r="CO35">
        <v>5.4733710463343392</v>
      </c>
      <c r="CP35">
        <v>43.492321927583248</v>
      </c>
      <c r="CQ35">
        <v>191.29120002029251</v>
      </c>
      <c r="CR35">
        <v>30.95805378342564</v>
      </c>
      <c r="CS35">
        <v>80.358289102637059</v>
      </c>
      <c r="CT35">
        <v>90.764858263300638</v>
      </c>
      <c r="CU35">
        <v>640.75395190173833</v>
      </c>
      <c r="CV35">
        <v>0</v>
      </c>
      <c r="CW35">
        <v>121.6513883773861</v>
      </c>
      <c r="CX35">
        <v>99.035236617057208</v>
      </c>
      <c r="CY35">
        <v>6.1839745387806593</v>
      </c>
      <c r="CZ35">
        <v>44.357254243745167</v>
      </c>
      <c r="DA35">
        <v>234.88979865048779</v>
      </c>
      <c r="DB35">
        <v>42.292183199132687</v>
      </c>
      <c r="DC35">
        <v>72.030750964866314</v>
      </c>
      <c r="DD35">
        <v>137.37814958193101</v>
      </c>
      <c r="DE35">
        <v>679.09516338064395</v>
      </c>
      <c r="DF35">
        <v>0</v>
      </c>
      <c r="DG35">
        <v>151.99082158728541</v>
      </c>
    </row>
    <row r="36" spans="1:111" hidden="1" x14ac:dyDescent="0.25">
      <c r="A36" s="1" t="s">
        <v>159</v>
      </c>
      <c r="B36">
        <v>3109.5007795980191</v>
      </c>
      <c r="C36">
        <v>3178.3337383984981</v>
      </c>
      <c r="D36">
        <v>3332.7649809795912</v>
      </c>
      <c r="E36">
        <v>3447.0943637040782</v>
      </c>
      <c r="F36">
        <v>3566.468452311587</v>
      </c>
      <c r="G36">
        <v>3697.8917116609741</v>
      </c>
      <c r="H36">
        <v>3788.855142868706</v>
      </c>
      <c r="I36">
        <v>3937.5771341719792</v>
      </c>
      <c r="J36">
        <v>4188.6361484020699</v>
      </c>
      <c r="K36">
        <v>4506.6301710975649</v>
      </c>
      <c r="L36">
        <v>42.838228711563993</v>
      </c>
      <c r="M36">
        <v>1.020533491912434</v>
      </c>
      <c r="N36">
        <v>77.435596727194735</v>
      </c>
      <c r="O36">
        <v>135.83656984490369</v>
      </c>
      <c r="P36">
        <v>6.440770139513992</v>
      </c>
      <c r="Q36">
        <v>20.176737335592229</v>
      </c>
      <c r="R36">
        <v>61.166564821695161</v>
      </c>
      <c r="S36">
        <v>2764.585778525643</v>
      </c>
      <c r="T36">
        <v>0</v>
      </c>
      <c r="U36">
        <v>86.626627599572089</v>
      </c>
      <c r="V36">
        <v>51.841305345582299</v>
      </c>
      <c r="W36">
        <v>1.1459121601046329</v>
      </c>
      <c r="X36">
        <v>79.126190318442141</v>
      </c>
      <c r="Y36">
        <v>145.56174827761339</v>
      </c>
      <c r="Z36">
        <v>6.5585521225627899</v>
      </c>
      <c r="AA36">
        <v>26.270429492443959</v>
      </c>
      <c r="AB36">
        <v>82.019983000952195</v>
      </c>
      <c r="AC36">
        <v>2785.8096176807949</v>
      </c>
      <c r="AD36">
        <v>0</v>
      </c>
      <c r="AE36">
        <v>93.073178511559121</v>
      </c>
      <c r="AF36">
        <v>59.882751251172628</v>
      </c>
      <c r="AG36">
        <v>1.5007258555724261</v>
      </c>
      <c r="AH36">
        <v>104.4666321773595</v>
      </c>
      <c r="AI36">
        <v>139.99561438009081</v>
      </c>
      <c r="AJ36">
        <v>10.39512796777052</v>
      </c>
      <c r="AK36">
        <v>32.22387952816883</v>
      </c>
      <c r="AL36">
        <v>108.0409598826006</v>
      </c>
      <c r="AM36">
        <v>2876.2592899368578</v>
      </c>
      <c r="AN36">
        <v>0</v>
      </c>
      <c r="AO36">
        <v>86.992827931849249</v>
      </c>
      <c r="AP36">
        <v>66.089656197370005</v>
      </c>
      <c r="AQ36">
        <v>1.6227585373604869</v>
      </c>
      <c r="AR36">
        <v>115.6431427395873</v>
      </c>
      <c r="AS36">
        <v>149.82100923422161</v>
      </c>
      <c r="AT36">
        <v>11.22893135690796</v>
      </c>
      <c r="AU36">
        <v>36.240180644730764</v>
      </c>
      <c r="AV36">
        <v>137.07546311261481</v>
      </c>
      <c r="AW36">
        <v>2929.3732218812838</v>
      </c>
      <c r="AX36">
        <v>0</v>
      </c>
      <c r="AY36">
        <v>89.70825926114945</v>
      </c>
      <c r="AZ36">
        <v>75.056718514023018</v>
      </c>
      <c r="BA36">
        <v>2.1011406131043029</v>
      </c>
      <c r="BB36">
        <v>121.62815408242329</v>
      </c>
      <c r="BC36">
        <v>163.93318354216461</v>
      </c>
      <c r="BD36">
        <v>16.094057253207399</v>
      </c>
      <c r="BE36">
        <v>49.22078440166807</v>
      </c>
      <c r="BF36">
        <v>146.7142215731449</v>
      </c>
      <c r="BG36">
        <v>2991.7201923318498</v>
      </c>
      <c r="BH36">
        <v>0</v>
      </c>
      <c r="BI36">
        <v>100.856242592835</v>
      </c>
      <c r="BJ36">
        <v>83.820325487737321</v>
      </c>
      <c r="BK36">
        <v>2.6189792250807602</v>
      </c>
      <c r="BL36">
        <v>134.4698004843373</v>
      </c>
      <c r="BM36">
        <v>177.08162588319161</v>
      </c>
      <c r="BN36">
        <v>18.561576318401649</v>
      </c>
      <c r="BO36">
        <v>49.535963543135438</v>
      </c>
      <c r="BP36">
        <v>177.7851101038766</v>
      </c>
      <c r="BQ36">
        <v>3054.0183306152148</v>
      </c>
      <c r="BR36">
        <v>0</v>
      </c>
      <c r="BS36">
        <v>106.7759826601542</v>
      </c>
      <c r="BT36">
        <v>86.222829613696675</v>
      </c>
      <c r="BU36">
        <v>2.2776396150976161</v>
      </c>
      <c r="BV36">
        <v>131.6058429536711</v>
      </c>
      <c r="BW36">
        <v>181.0206553833894</v>
      </c>
      <c r="BX36">
        <v>15.95848203340365</v>
      </c>
      <c r="BY36">
        <v>59.152416466179623</v>
      </c>
      <c r="BZ36">
        <v>205.96697477751559</v>
      </c>
      <c r="CA36">
        <v>3106.650302025751</v>
      </c>
      <c r="CB36">
        <v>0</v>
      </c>
      <c r="CC36">
        <v>105.19264195906121</v>
      </c>
      <c r="CD36">
        <v>94.900412061853885</v>
      </c>
      <c r="CE36">
        <v>3.368305803078893</v>
      </c>
      <c r="CF36">
        <v>146.43008721949161</v>
      </c>
      <c r="CG36">
        <v>194.86864435267611</v>
      </c>
      <c r="CH36">
        <v>18.797730466510121</v>
      </c>
      <c r="CI36">
        <v>55.848928175509677</v>
      </c>
      <c r="CJ36">
        <v>254.29557495867061</v>
      </c>
      <c r="CK36">
        <v>3169.0674511341899</v>
      </c>
      <c r="CL36">
        <v>0</v>
      </c>
      <c r="CM36">
        <v>108.9387636660551</v>
      </c>
      <c r="CN36">
        <v>109.035016111698</v>
      </c>
      <c r="CO36">
        <v>4.7272161709377656</v>
      </c>
      <c r="CP36">
        <v>160.99385504787639</v>
      </c>
      <c r="CQ36">
        <v>202.76244983886929</v>
      </c>
      <c r="CR36">
        <v>27.198461202682921</v>
      </c>
      <c r="CS36">
        <v>86.730756497350782</v>
      </c>
      <c r="CT36">
        <v>312.6745247288074</v>
      </c>
      <c r="CU36">
        <v>3284.5138688038492</v>
      </c>
      <c r="CV36">
        <v>0</v>
      </c>
      <c r="CW36">
        <v>117.12418259516809</v>
      </c>
      <c r="CX36">
        <v>125.08853923679</v>
      </c>
      <c r="CY36">
        <v>5.388039039232976</v>
      </c>
      <c r="CZ36">
        <v>164.19745424926211</v>
      </c>
      <c r="DA36">
        <v>247.9604115272908</v>
      </c>
      <c r="DB36">
        <v>37.264726742113567</v>
      </c>
      <c r="DC36">
        <v>86.746149680176131</v>
      </c>
      <c r="DD36">
        <v>461.12193826410112</v>
      </c>
      <c r="DE36">
        <v>3378.862912358597</v>
      </c>
      <c r="DF36">
        <v>0</v>
      </c>
      <c r="DG36">
        <v>146.3345464266647</v>
      </c>
    </row>
    <row r="37" spans="1:111" hidden="1" x14ac:dyDescent="0.25">
      <c r="A37" s="1" t="s">
        <v>160</v>
      </c>
      <c r="B37">
        <v>2987.264181188295</v>
      </c>
      <c r="C37">
        <v>3068.3096901966328</v>
      </c>
      <c r="D37">
        <v>3165.9280111310218</v>
      </c>
      <c r="E37">
        <v>3260.2443197566008</v>
      </c>
      <c r="F37">
        <v>3374.761294530294</v>
      </c>
      <c r="G37">
        <v>3497.4525021226209</v>
      </c>
      <c r="H37">
        <v>3550.6576385550502</v>
      </c>
      <c r="I37">
        <v>3689.8886496565929</v>
      </c>
      <c r="J37">
        <v>3925.9218251624452</v>
      </c>
      <c r="K37">
        <v>4381.7550938298236</v>
      </c>
      <c r="L37">
        <v>68.728527474116092</v>
      </c>
      <c r="M37">
        <v>4.006332061095188</v>
      </c>
      <c r="N37">
        <v>56.981387735425187</v>
      </c>
      <c r="O37">
        <v>350.89565922804741</v>
      </c>
      <c r="P37">
        <v>21.078989926468971</v>
      </c>
      <c r="Q37">
        <v>44.749562896345523</v>
      </c>
      <c r="R37">
        <v>73.976864432700395</v>
      </c>
      <c r="S37">
        <v>2366.8468574340959</v>
      </c>
      <c r="T37">
        <v>0</v>
      </c>
      <c r="U37">
        <v>317.86909570362587</v>
      </c>
      <c r="V37">
        <v>82.455158338153225</v>
      </c>
      <c r="W37">
        <v>4.2223611437171948</v>
      </c>
      <c r="X37">
        <v>58.781764201219971</v>
      </c>
      <c r="Y37">
        <v>377.4924706575224</v>
      </c>
      <c r="Z37">
        <v>20.803482384353671</v>
      </c>
      <c r="AA37">
        <v>57.593642052888512</v>
      </c>
      <c r="AB37">
        <v>99.631315228734664</v>
      </c>
      <c r="AC37">
        <v>2367.3294961900419</v>
      </c>
      <c r="AD37">
        <v>0</v>
      </c>
      <c r="AE37">
        <v>341.52416996408141</v>
      </c>
      <c r="AF37">
        <v>95.534156837688542</v>
      </c>
      <c r="AG37">
        <v>5.4456675222349089</v>
      </c>
      <c r="AH37">
        <v>78.24446299209005</v>
      </c>
      <c r="AI37">
        <v>357.61773328736172</v>
      </c>
      <c r="AJ37">
        <v>37.764780576287059</v>
      </c>
      <c r="AK37">
        <v>66.004639316350989</v>
      </c>
      <c r="AL37">
        <v>131.19766669056449</v>
      </c>
      <c r="AM37">
        <v>2394.1189039084461</v>
      </c>
      <c r="AN37">
        <v>0</v>
      </c>
      <c r="AO37">
        <v>319.21283690298759</v>
      </c>
      <c r="AP37">
        <v>106.1976525543886</v>
      </c>
      <c r="AQ37">
        <v>5.8419316583668408</v>
      </c>
      <c r="AR37">
        <v>86.480654103498523</v>
      </c>
      <c r="AS37">
        <v>373.93308593311951</v>
      </c>
      <c r="AT37">
        <v>40.485093797662287</v>
      </c>
      <c r="AU37">
        <v>76.721360501362241</v>
      </c>
      <c r="AV37">
        <v>166.90507200832519</v>
      </c>
      <c r="AW37">
        <v>2403.6794691998771</v>
      </c>
      <c r="AX37">
        <v>0</v>
      </c>
      <c r="AY37">
        <v>329.17688288986159</v>
      </c>
      <c r="AZ37">
        <v>118.8602139591801</v>
      </c>
      <c r="BA37">
        <v>7.879926796270067</v>
      </c>
      <c r="BB37">
        <v>90.023036417339625</v>
      </c>
      <c r="BC37">
        <v>414.32223710948682</v>
      </c>
      <c r="BD37">
        <v>57.547571958313547</v>
      </c>
      <c r="BE37">
        <v>96.913372985802965</v>
      </c>
      <c r="BF37">
        <v>178.63437089100481</v>
      </c>
      <c r="BG37">
        <v>2410.5805644128968</v>
      </c>
      <c r="BH37">
        <v>0</v>
      </c>
      <c r="BI37">
        <v>370.0834664514673</v>
      </c>
      <c r="BJ37">
        <v>133.10511091648101</v>
      </c>
      <c r="BK37">
        <v>9.7516193974171959</v>
      </c>
      <c r="BL37">
        <v>98.234549983992494</v>
      </c>
      <c r="BM37">
        <v>439.76367961204488</v>
      </c>
      <c r="BN37">
        <v>68.331326251312831</v>
      </c>
      <c r="BO37">
        <v>104.600046761288</v>
      </c>
      <c r="BP37">
        <v>216.6013643642834</v>
      </c>
      <c r="BQ37">
        <v>2427.064804835803</v>
      </c>
      <c r="BR37">
        <v>0</v>
      </c>
      <c r="BS37">
        <v>391.80545279840618</v>
      </c>
      <c r="BT37">
        <v>137.00333744635009</v>
      </c>
      <c r="BU37">
        <v>8.3674608541997184</v>
      </c>
      <c r="BV37">
        <v>96.178673528275326</v>
      </c>
      <c r="BW37">
        <v>439.15624969649127</v>
      </c>
      <c r="BX37">
        <v>58.179209308294922</v>
      </c>
      <c r="BY37">
        <v>118.11047360972999</v>
      </c>
      <c r="BZ37">
        <v>251.33963731164681</v>
      </c>
      <c r="CA37">
        <v>2442.322596800062</v>
      </c>
      <c r="CB37">
        <v>0</v>
      </c>
      <c r="CC37">
        <v>385.99551778427133</v>
      </c>
      <c r="CD37">
        <v>150.19196936072959</v>
      </c>
      <c r="CE37">
        <v>12.35771334002539</v>
      </c>
      <c r="CF37">
        <v>108.1340164697074</v>
      </c>
      <c r="CG37">
        <v>460.06579142097507</v>
      </c>
      <c r="CH37">
        <v>67.381250515765686</v>
      </c>
      <c r="CI37">
        <v>121.715339402564</v>
      </c>
      <c r="CJ37">
        <v>312.40034653581313</v>
      </c>
      <c r="CK37">
        <v>2457.6422226110139</v>
      </c>
      <c r="CL37">
        <v>0</v>
      </c>
      <c r="CM37">
        <v>399.74159508630129</v>
      </c>
      <c r="CN37">
        <v>171.94022521358309</v>
      </c>
      <c r="CO37">
        <v>17.748334996993819</v>
      </c>
      <c r="CP37">
        <v>117.4575950202584</v>
      </c>
      <c r="CQ37">
        <v>490.234674584576</v>
      </c>
      <c r="CR37">
        <v>100.63326597524789</v>
      </c>
      <c r="CS37">
        <v>155.01354094752671</v>
      </c>
      <c r="CT37">
        <v>382.61824903411639</v>
      </c>
      <c r="CU37">
        <v>2490.2759393901451</v>
      </c>
      <c r="CV37">
        <v>0</v>
      </c>
      <c r="CW37">
        <v>429.7772987152087</v>
      </c>
      <c r="CX37">
        <v>195.91941229402741</v>
      </c>
      <c r="CY37">
        <v>20.052034542281358</v>
      </c>
      <c r="CZ37">
        <v>119.59952963016801</v>
      </c>
      <c r="DA37">
        <v>610.0125930259502</v>
      </c>
      <c r="DB37">
        <v>137.76652395561209</v>
      </c>
      <c r="DC37">
        <v>175.95085648346051</v>
      </c>
      <c r="DD37">
        <v>571.65150777596898</v>
      </c>
      <c r="DE37">
        <v>2550.8026361223551</v>
      </c>
      <c r="DF37">
        <v>0</v>
      </c>
      <c r="DG37">
        <v>536.96226243342699</v>
      </c>
    </row>
    <row r="38" spans="1:111" hidden="1" x14ac:dyDescent="0.25">
      <c r="A38" s="1" t="s">
        <v>161</v>
      </c>
      <c r="B38">
        <v>2479.1252146950969</v>
      </c>
      <c r="C38">
        <v>2619.685566933716</v>
      </c>
      <c r="D38">
        <v>2791.71563984062</v>
      </c>
      <c r="E38">
        <v>2949.0446691564489</v>
      </c>
      <c r="F38">
        <v>3167.7517928243692</v>
      </c>
      <c r="G38">
        <v>3389.830303781554</v>
      </c>
      <c r="H38">
        <v>3474.6740686845351</v>
      </c>
      <c r="I38">
        <v>3684.0502758168059</v>
      </c>
      <c r="J38">
        <v>4113.35176060503</v>
      </c>
      <c r="K38">
        <v>4766.4637288494323</v>
      </c>
      <c r="L38">
        <v>238.84276411656489</v>
      </c>
      <c r="M38">
        <v>5.2743719612143334</v>
      </c>
      <c r="N38">
        <v>66.815802256568105</v>
      </c>
      <c r="O38">
        <v>420.03138037870548</v>
      </c>
      <c r="P38">
        <v>31.382585505689239</v>
      </c>
      <c r="Q38">
        <v>67.466155198494832</v>
      </c>
      <c r="R38">
        <v>94.959732458388473</v>
      </c>
      <c r="S38">
        <v>1554.3524228194719</v>
      </c>
      <c r="T38">
        <v>0</v>
      </c>
      <c r="U38">
        <v>392.37821752964447</v>
      </c>
      <c r="V38">
        <v>286.72451024526242</v>
      </c>
      <c r="W38">
        <v>5.5371692156850294</v>
      </c>
      <c r="X38">
        <v>68.871850521348733</v>
      </c>
      <c r="Y38">
        <v>451.42421302214723</v>
      </c>
      <c r="Z38">
        <v>31.663174506701392</v>
      </c>
      <c r="AA38">
        <v>86.492490688674479</v>
      </c>
      <c r="AB38">
        <v>127.9024716016548</v>
      </c>
      <c r="AC38">
        <v>1561.0696871322441</v>
      </c>
      <c r="AD38">
        <v>0</v>
      </c>
      <c r="AE38">
        <v>421.57808627845492</v>
      </c>
      <c r="AF38">
        <v>332.61325496697651</v>
      </c>
      <c r="AG38">
        <v>7.1349391776662578</v>
      </c>
      <c r="AH38">
        <v>91.624225390477903</v>
      </c>
      <c r="AI38">
        <v>425.17118295217182</v>
      </c>
      <c r="AJ38">
        <v>54.784612185625157</v>
      </c>
      <c r="AK38">
        <v>104.1053205759473</v>
      </c>
      <c r="AL38">
        <v>169.94722318355619</v>
      </c>
      <c r="AM38">
        <v>1606.3348814082001</v>
      </c>
      <c r="AN38">
        <v>0</v>
      </c>
      <c r="AO38">
        <v>394.03693422703071</v>
      </c>
      <c r="AP38">
        <v>370.2688898446911</v>
      </c>
      <c r="AQ38">
        <v>7.6523703956533824</v>
      </c>
      <c r="AR38">
        <v>101.3923053314891</v>
      </c>
      <c r="AS38">
        <v>441.99839538935828</v>
      </c>
      <c r="AT38">
        <v>59.516528213753908</v>
      </c>
      <c r="AU38">
        <v>118.54723366820321</v>
      </c>
      <c r="AV38">
        <v>208.56273803969779</v>
      </c>
      <c r="AW38">
        <v>1641.106208273603</v>
      </c>
      <c r="AX38">
        <v>0</v>
      </c>
      <c r="AY38">
        <v>406.33657158264953</v>
      </c>
      <c r="AZ38">
        <v>413.29318290521911</v>
      </c>
      <c r="BA38">
        <v>10.34734251590889</v>
      </c>
      <c r="BB38">
        <v>105.6609989558057</v>
      </c>
      <c r="BC38">
        <v>493.56542561853058</v>
      </c>
      <c r="BD38">
        <v>83.481299353862241</v>
      </c>
      <c r="BE38">
        <v>162.8492137587962</v>
      </c>
      <c r="BF38">
        <v>232.0341503636956</v>
      </c>
      <c r="BG38">
        <v>1666.5201793525509</v>
      </c>
      <c r="BH38">
        <v>0</v>
      </c>
      <c r="BI38">
        <v>456.83173629062651</v>
      </c>
      <c r="BJ38">
        <v>464.67112840786859</v>
      </c>
      <c r="BK38">
        <v>12.804344353090331</v>
      </c>
      <c r="BL38">
        <v>115.9264265054877</v>
      </c>
      <c r="BM38">
        <v>524.1726813085005</v>
      </c>
      <c r="BN38">
        <v>99.036811647031058</v>
      </c>
      <c r="BO38">
        <v>178.78827337309741</v>
      </c>
      <c r="BP38">
        <v>285.72377415416668</v>
      </c>
      <c r="BQ38">
        <v>1708.7068640323121</v>
      </c>
      <c r="BR38">
        <v>0</v>
      </c>
      <c r="BS38">
        <v>483.64539763492422</v>
      </c>
      <c r="BT38">
        <v>477.53500786556862</v>
      </c>
      <c r="BU38">
        <v>10.98158722442205</v>
      </c>
      <c r="BV38">
        <v>113.26952500836541</v>
      </c>
      <c r="BW38">
        <v>521.11959112846432</v>
      </c>
      <c r="BX38">
        <v>84.265395582305246</v>
      </c>
      <c r="BY38">
        <v>198.69823037466551</v>
      </c>
      <c r="BZ38">
        <v>331.44237550944229</v>
      </c>
      <c r="CA38">
        <v>1737.362355991301</v>
      </c>
      <c r="CB38">
        <v>0</v>
      </c>
      <c r="CC38">
        <v>476.47360278093532</v>
      </c>
      <c r="CD38">
        <v>521.92728143914928</v>
      </c>
      <c r="CE38">
        <v>16.207117614792072</v>
      </c>
      <c r="CF38">
        <v>127.04068302129519</v>
      </c>
      <c r="CG38">
        <v>543.52667951162766</v>
      </c>
      <c r="CH38">
        <v>97.594263361962575</v>
      </c>
      <c r="CI38">
        <v>198.15829121636969</v>
      </c>
      <c r="CJ38">
        <v>412.28008884880131</v>
      </c>
      <c r="CK38">
        <v>1767.31587080281</v>
      </c>
      <c r="CL38">
        <v>0</v>
      </c>
      <c r="CM38">
        <v>493.44178679975602</v>
      </c>
      <c r="CN38">
        <v>599.7701660927878</v>
      </c>
      <c r="CO38">
        <v>23.307302524350341</v>
      </c>
      <c r="CP38">
        <v>138.73067692622291</v>
      </c>
      <c r="CQ38">
        <v>580.78867601238824</v>
      </c>
      <c r="CR38">
        <v>144.31416942681841</v>
      </c>
      <c r="CS38">
        <v>305.10438182406853</v>
      </c>
      <c r="CT38">
        <v>489.88096424262238</v>
      </c>
      <c r="CU38">
        <v>1831.4554235557721</v>
      </c>
      <c r="CV38">
        <v>0</v>
      </c>
      <c r="CW38">
        <v>530.51791660115009</v>
      </c>
      <c r="CX38">
        <v>685.10087227834879</v>
      </c>
      <c r="CY38">
        <v>26.324303854789889</v>
      </c>
      <c r="CZ38">
        <v>141.3849999260365</v>
      </c>
      <c r="DA38">
        <v>722.91969261837914</v>
      </c>
      <c r="DB38">
        <v>197.84379786392509</v>
      </c>
      <c r="DC38">
        <v>309.53130797387911</v>
      </c>
      <c r="DD38">
        <v>747.1622869639009</v>
      </c>
      <c r="DE38">
        <v>1936.196467370173</v>
      </c>
      <c r="DF38">
        <v>0</v>
      </c>
      <c r="DG38">
        <v>662.82724008740411</v>
      </c>
    </row>
    <row r="39" spans="1:111" hidden="1" x14ac:dyDescent="0.25">
      <c r="A39" s="1" t="s">
        <v>162</v>
      </c>
      <c r="B39">
        <v>4229.1802703555786</v>
      </c>
      <c r="C39">
        <v>4548.1010726319464</v>
      </c>
      <c r="D39">
        <v>5075.258615753266</v>
      </c>
      <c r="E39">
        <v>5530.7301247562928</v>
      </c>
      <c r="F39">
        <v>6036.5499208981491</v>
      </c>
      <c r="G39">
        <v>6596.094819185173</v>
      </c>
      <c r="H39">
        <v>6981.9851088154182</v>
      </c>
      <c r="I39">
        <v>7519.8167549519221</v>
      </c>
      <c r="J39">
        <v>8426.7168561580129</v>
      </c>
      <c r="K39">
        <v>9694.6271746323382</v>
      </c>
      <c r="L39">
        <v>452.35859824032542</v>
      </c>
      <c r="M39">
        <v>3.6428690780168251</v>
      </c>
      <c r="N39">
        <v>126.36873678485929</v>
      </c>
      <c r="O39">
        <v>758.05910773786445</v>
      </c>
      <c r="P39">
        <v>37.993139642407407</v>
      </c>
      <c r="Q39">
        <v>87.814443766878753</v>
      </c>
      <c r="R39">
        <v>178.3750882567592</v>
      </c>
      <c r="S39">
        <v>2584.5682868484691</v>
      </c>
      <c r="T39">
        <v>0</v>
      </c>
      <c r="U39">
        <v>195.52831111176559</v>
      </c>
      <c r="V39">
        <v>543.97699293076812</v>
      </c>
      <c r="W39">
        <v>4.0021706228546723</v>
      </c>
      <c r="X39">
        <v>130.10442263571221</v>
      </c>
      <c r="Y39">
        <v>825.86655748106296</v>
      </c>
      <c r="Z39">
        <v>41.261248228595427</v>
      </c>
      <c r="AA39">
        <v>111.2708656284059</v>
      </c>
      <c r="AB39">
        <v>239.84545220267779</v>
      </c>
      <c r="AC39">
        <v>2651.7733629018689</v>
      </c>
      <c r="AD39">
        <v>0</v>
      </c>
      <c r="AE39">
        <v>210.07907047115521</v>
      </c>
      <c r="AF39">
        <v>630.80818622738821</v>
      </c>
      <c r="AG39">
        <v>5.2274922716050201</v>
      </c>
      <c r="AH39">
        <v>172.87551479764809</v>
      </c>
      <c r="AI39">
        <v>863.77099777676654</v>
      </c>
      <c r="AJ39">
        <v>56.913141259535593</v>
      </c>
      <c r="AK39">
        <v>137.67185695481291</v>
      </c>
      <c r="AL39">
        <v>318.63310652854028</v>
      </c>
      <c r="AM39">
        <v>2889.3583199369682</v>
      </c>
      <c r="AN39">
        <v>0</v>
      </c>
      <c r="AO39">
        <v>196.35487604315929</v>
      </c>
      <c r="AP39">
        <v>701.42129549888807</v>
      </c>
      <c r="AQ39">
        <v>5.6460459248588792</v>
      </c>
      <c r="AR39">
        <v>190.9900079335855</v>
      </c>
      <c r="AS39">
        <v>958.5767706117158</v>
      </c>
      <c r="AT39">
        <v>66.197030521663294</v>
      </c>
      <c r="AU39">
        <v>156.6996098718169</v>
      </c>
      <c r="AV39">
        <v>385.52090091350038</v>
      </c>
      <c r="AW39">
        <v>3065.6784634802639</v>
      </c>
      <c r="AX39">
        <v>0</v>
      </c>
      <c r="AY39">
        <v>202.48398110554629</v>
      </c>
      <c r="AZ39">
        <v>784.90647277226969</v>
      </c>
      <c r="BA39">
        <v>7.39862377829167</v>
      </c>
      <c r="BB39">
        <v>199.20546200756829</v>
      </c>
      <c r="BC39">
        <v>1036.48906758921</v>
      </c>
      <c r="BD39">
        <v>88.702550369835322</v>
      </c>
      <c r="BE39">
        <v>226.96252948768739</v>
      </c>
      <c r="BF39">
        <v>434.65015783975628</v>
      </c>
      <c r="BG39">
        <v>3258.2350570535318</v>
      </c>
      <c r="BH39">
        <v>0</v>
      </c>
      <c r="BI39">
        <v>227.64652538953229</v>
      </c>
      <c r="BJ39">
        <v>882.16213697178296</v>
      </c>
      <c r="BK39">
        <v>9.228296298925688</v>
      </c>
      <c r="BL39">
        <v>217.3175240285693</v>
      </c>
      <c r="BM39">
        <v>1140.9582557824069</v>
      </c>
      <c r="BN39">
        <v>103.8569434127224</v>
      </c>
      <c r="BO39">
        <v>256.52088737695527</v>
      </c>
      <c r="BP39">
        <v>536.69977574924962</v>
      </c>
      <c r="BQ39">
        <v>3449.3509995645641</v>
      </c>
      <c r="BR39">
        <v>0</v>
      </c>
      <c r="BS39">
        <v>241.00819961900771</v>
      </c>
      <c r="BT39">
        <v>906.52146942065019</v>
      </c>
      <c r="BU39">
        <v>8.0351112688303523</v>
      </c>
      <c r="BV39">
        <v>213.04887293224741</v>
      </c>
      <c r="BW39">
        <v>1269.9439675900919</v>
      </c>
      <c r="BX39">
        <v>87.563531299302312</v>
      </c>
      <c r="BY39">
        <v>274.49051356799151</v>
      </c>
      <c r="BZ39">
        <v>620.5984354904474</v>
      </c>
      <c r="CA39">
        <v>3601.78320724586</v>
      </c>
      <c r="CB39">
        <v>0</v>
      </c>
      <c r="CC39">
        <v>237.4343800928651</v>
      </c>
      <c r="CD39">
        <v>991.53179038813846</v>
      </c>
      <c r="CE39">
        <v>11.795100407467819</v>
      </c>
      <c r="CF39">
        <v>239.2666185621548</v>
      </c>
      <c r="CG39">
        <v>1350.8661147589639</v>
      </c>
      <c r="CH39">
        <v>103.1666822282952</v>
      </c>
      <c r="CI39">
        <v>274.01474693963019</v>
      </c>
      <c r="CJ39">
        <v>766.96903956125948</v>
      </c>
      <c r="CK39">
        <v>3782.2066621060148</v>
      </c>
      <c r="CL39">
        <v>0</v>
      </c>
      <c r="CM39">
        <v>245.8898962647917</v>
      </c>
      <c r="CN39">
        <v>1140.5081955149749</v>
      </c>
      <c r="CO39">
        <v>16.637441533748891</v>
      </c>
      <c r="CP39">
        <v>259.77935480159698</v>
      </c>
      <c r="CQ39">
        <v>1396.7162695905961</v>
      </c>
      <c r="CR39">
        <v>145.395734562656</v>
      </c>
      <c r="CS39">
        <v>440.93257994686678</v>
      </c>
      <c r="CT39">
        <v>910.2747684098922</v>
      </c>
      <c r="CU39">
        <v>4116.4725117976823</v>
      </c>
      <c r="CV39">
        <v>0</v>
      </c>
      <c r="CW39">
        <v>264.3655218697719</v>
      </c>
      <c r="CX39">
        <v>1304.2548098202601</v>
      </c>
      <c r="CY39">
        <v>18.978862658357219</v>
      </c>
      <c r="CZ39">
        <v>264.47073960679768</v>
      </c>
      <c r="DA39">
        <v>1679.7549495375049</v>
      </c>
      <c r="DB39">
        <v>201.48030101372669</v>
      </c>
      <c r="DC39">
        <v>458.43952411632318</v>
      </c>
      <c r="DD39">
        <v>1375.9728406560571</v>
      </c>
      <c r="DE39">
        <v>4391.2751472233103</v>
      </c>
      <c r="DF39">
        <v>0</v>
      </c>
      <c r="DG39">
        <v>330.29736367404581</v>
      </c>
    </row>
    <row r="40" spans="1:111" hidden="1" x14ac:dyDescent="0.25">
      <c r="A40" s="1" t="s">
        <v>163</v>
      </c>
      <c r="B40">
        <v>605.30311234660314</v>
      </c>
      <c r="C40">
        <v>633.63060751721139</v>
      </c>
      <c r="D40">
        <v>676.04038372383116</v>
      </c>
      <c r="E40">
        <v>713.53683534776053</v>
      </c>
      <c r="F40">
        <v>763.65623851361624</v>
      </c>
      <c r="G40">
        <v>811.92923719390274</v>
      </c>
      <c r="H40">
        <v>838.23803013876739</v>
      </c>
      <c r="I40">
        <v>882.03178743279295</v>
      </c>
      <c r="J40">
        <v>980.32783093537137</v>
      </c>
      <c r="K40">
        <v>1104.8926953648961</v>
      </c>
      <c r="L40">
        <v>30.772333746165689</v>
      </c>
      <c r="M40">
        <v>1.037883124562005</v>
      </c>
      <c r="N40">
        <v>17.47609247049871</v>
      </c>
      <c r="O40">
        <v>108.6453707461187</v>
      </c>
      <c r="P40">
        <v>5.4765706707736399</v>
      </c>
      <c r="Q40">
        <v>12.021567180194671</v>
      </c>
      <c r="R40">
        <v>15.490973622941491</v>
      </c>
      <c r="S40">
        <v>414.38232078534833</v>
      </c>
      <c r="T40">
        <v>0</v>
      </c>
      <c r="U40">
        <v>74.906439656368804</v>
      </c>
      <c r="V40">
        <v>37.085954614457243</v>
      </c>
      <c r="W40">
        <v>1.089049193704102</v>
      </c>
      <c r="X40">
        <v>18.067160102332942</v>
      </c>
      <c r="Y40">
        <v>117.09935244971901</v>
      </c>
      <c r="Z40">
        <v>5.5010499269942681</v>
      </c>
      <c r="AA40">
        <v>15.726303565371699</v>
      </c>
      <c r="AB40">
        <v>20.849572920909441</v>
      </c>
      <c r="AC40">
        <v>418.21216474372272</v>
      </c>
      <c r="AD40">
        <v>0</v>
      </c>
      <c r="AE40">
        <v>80.480801607899423</v>
      </c>
      <c r="AF40">
        <v>42.91866181923313</v>
      </c>
      <c r="AG40">
        <v>1.4034017747394461</v>
      </c>
      <c r="AH40">
        <v>24.10111655994432</v>
      </c>
      <c r="AI40">
        <v>114.0202691089862</v>
      </c>
      <c r="AJ40">
        <v>9.8497600467395507</v>
      </c>
      <c r="AK40">
        <v>20.233179319886862</v>
      </c>
      <c r="AL40">
        <v>27.50869606263565</v>
      </c>
      <c r="AM40">
        <v>436.00529903166603</v>
      </c>
      <c r="AN40">
        <v>0</v>
      </c>
      <c r="AO40">
        <v>75.223094752520765</v>
      </c>
      <c r="AP40">
        <v>47.591671618833843</v>
      </c>
      <c r="AQ40">
        <v>1.5060884201717699</v>
      </c>
      <c r="AR40">
        <v>26.704187665127211</v>
      </c>
      <c r="AS40">
        <v>121.662179249682</v>
      </c>
      <c r="AT40">
        <v>10.49782215073771</v>
      </c>
      <c r="AU40">
        <v>22.1164248760231</v>
      </c>
      <c r="AV40">
        <v>33.896670382367162</v>
      </c>
      <c r="AW40">
        <v>449.56179098481778</v>
      </c>
      <c r="AX40">
        <v>0</v>
      </c>
      <c r="AY40">
        <v>77.571140597609656</v>
      </c>
      <c r="AZ40">
        <v>53.484405203091647</v>
      </c>
      <c r="BA40">
        <v>2.0353311076267588</v>
      </c>
      <c r="BB40">
        <v>27.750642033645271</v>
      </c>
      <c r="BC40">
        <v>133.75114403742961</v>
      </c>
      <c r="BD40">
        <v>14.818720089355629</v>
      </c>
      <c r="BE40">
        <v>32.854766133375009</v>
      </c>
      <c r="BF40">
        <v>37.443923876612843</v>
      </c>
      <c r="BG40">
        <v>461.51730603247961</v>
      </c>
      <c r="BH40">
        <v>0</v>
      </c>
      <c r="BI40">
        <v>87.210852587612564</v>
      </c>
      <c r="BJ40">
        <v>59.966964720844032</v>
      </c>
      <c r="BK40">
        <v>2.5206363088466128</v>
      </c>
      <c r="BL40">
        <v>30.53373465188319</v>
      </c>
      <c r="BM40">
        <v>144.0127715131853</v>
      </c>
      <c r="BN40">
        <v>17.625800627319389</v>
      </c>
      <c r="BO40">
        <v>34.023405679534633</v>
      </c>
      <c r="BP40">
        <v>45.75743931565956</v>
      </c>
      <c r="BQ40">
        <v>477.48848437663048</v>
      </c>
      <c r="BR40">
        <v>0</v>
      </c>
      <c r="BS40">
        <v>92.329678800999901</v>
      </c>
      <c r="BT40">
        <v>61.656369501028223</v>
      </c>
      <c r="BU40">
        <v>2.1624933990453741</v>
      </c>
      <c r="BV40">
        <v>29.742131294415891</v>
      </c>
      <c r="BW40">
        <v>149.03380506335631</v>
      </c>
      <c r="BX40">
        <v>15.02671352064808</v>
      </c>
      <c r="BY40">
        <v>39.575645213988643</v>
      </c>
      <c r="BZ40">
        <v>52.943521549144272</v>
      </c>
      <c r="CA40">
        <v>488.09735059714041</v>
      </c>
      <c r="CB40">
        <v>0</v>
      </c>
      <c r="CC40">
        <v>90.960556881234865</v>
      </c>
      <c r="CD40">
        <v>67.501329723773893</v>
      </c>
      <c r="CE40">
        <v>3.1897863161116198</v>
      </c>
      <c r="CF40">
        <v>33.38367121317733</v>
      </c>
      <c r="CG40">
        <v>157.71672209791711</v>
      </c>
      <c r="CH40">
        <v>17.400929197729489</v>
      </c>
      <c r="CI40">
        <v>37.196589415402507</v>
      </c>
      <c r="CJ40">
        <v>65.425761916043527</v>
      </c>
      <c r="CK40">
        <v>500.21699755263728</v>
      </c>
      <c r="CL40">
        <v>0</v>
      </c>
      <c r="CM40">
        <v>94.19984539293192</v>
      </c>
      <c r="CN40">
        <v>77.55285609102863</v>
      </c>
      <c r="CO40">
        <v>4.5850761365965198</v>
      </c>
      <c r="CP40">
        <v>36.568848870142709</v>
      </c>
      <c r="CQ40">
        <v>165.71322392165899</v>
      </c>
      <c r="CR40">
        <v>25.834237366088161</v>
      </c>
      <c r="CS40">
        <v>66.768609693629244</v>
      </c>
      <c r="CT40">
        <v>78.61875849147377</v>
      </c>
      <c r="CU40">
        <v>524.68622036475335</v>
      </c>
      <c r="CV40">
        <v>0</v>
      </c>
      <c r="CW40">
        <v>101.27781444316339</v>
      </c>
      <c r="CX40">
        <v>88.646594945472145</v>
      </c>
      <c r="CY40">
        <v>5.1811276668462254</v>
      </c>
      <c r="CZ40">
        <v>37.293627428326538</v>
      </c>
      <c r="DA40">
        <v>203.33303881375261</v>
      </c>
      <c r="DB40">
        <v>35.286590671301973</v>
      </c>
      <c r="DC40">
        <v>60.668734812670479</v>
      </c>
      <c r="DD40">
        <v>118.9605063779719</v>
      </c>
      <c r="DE40">
        <v>555.52247464855384</v>
      </c>
      <c r="DF40">
        <v>0</v>
      </c>
      <c r="DG40">
        <v>126.5361491644309</v>
      </c>
    </row>
    <row r="41" spans="1:111" hidden="1" x14ac:dyDescent="0.25">
      <c r="A41" s="1" t="s">
        <v>164</v>
      </c>
      <c r="B41">
        <v>1905.894183750511</v>
      </c>
      <c r="C41">
        <v>1953.380859152041</v>
      </c>
      <c r="D41">
        <v>2057.3248370780648</v>
      </c>
      <c r="E41">
        <v>2135.2831990569198</v>
      </c>
      <c r="F41">
        <v>2220.8842145737508</v>
      </c>
      <c r="G41">
        <v>2311.5803017744938</v>
      </c>
      <c r="H41">
        <v>2372.703997394307</v>
      </c>
      <c r="I41">
        <v>2473.2382677714891</v>
      </c>
      <c r="J41">
        <v>2646.2206881721522</v>
      </c>
      <c r="K41">
        <v>2858.6615917702438</v>
      </c>
      <c r="L41">
        <v>30.59883045850243</v>
      </c>
      <c r="M41">
        <v>0.78988551037773913</v>
      </c>
      <c r="N41">
        <v>47.419857217069101</v>
      </c>
      <c r="O41">
        <v>96.697245815166511</v>
      </c>
      <c r="P41">
        <v>4.8602561369543942</v>
      </c>
      <c r="Q41">
        <v>14.07017652542236</v>
      </c>
      <c r="R41">
        <v>38.667419483611177</v>
      </c>
      <c r="S41">
        <v>1672.7905126034079</v>
      </c>
      <c r="T41">
        <v>0</v>
      </c>
      <c r="U41">
        <v>64.45985748767886</v>
      </c>
      <c r="V41">
        <v>37.027314563992249</v>
      </c>
      <c r="W41">
        <v>0.87370466142216896</v>
      </c>
      <c r="X41">
        <v>48.492671743134288</v>
      </c>
      <c r="Y41">
        <v>103.56739336415809</v>
      </c>
      <c r="Z41">
        <v>4.9318352684921054</v>
      </c>
      <c r="AA41">
        <v>18.293848119138239</v>
      </c>
      <c r="AB41">
        <v>51.851667384961218</v>
      </c>
      <c r="AC41">
        <v>1688.342424046743</v>
      </c>
      <c r="AD41">
        <v>0</v>
      </c>
      <c r="AE41">
        <v>69.256809240142118</v>
      </c>
      <c r="AF41">
        <v>42.773751543234297</v>
      </c>
      <c r="AG41">
        <v>1.140140061385992</v>
      </c>
      <c r="AH41">
        <v>64.066246791726897</v>
      </c>
      <c r="AI41">
        <v>99.170828342179519</v>
      </c>
      <c r="AJ41">
        <v>8.0103708954097481</v>
      </c>
      <c r="AK41">
        <v>22.476153489117142</v>
      </c>
      <c r="AL41">
        <v>68.249277880609341</v>
      </c>
      <c r="AM41">
        <v>1751.4380680744041</v>
      </c>
      <c r="AN41">
        <v>0</v>
      </c>
      <c r="AO41">
        <v>64.732351314168795</v>
      </c>
      <c r="AP41">
        <v>47.218912593069881</v>
      </c>
      <c r="AQ41">
        <v>1.230818979420975</v>
      </c>
      <c r="AR41">
        <v>70.917297980791133</v>
      </c>
      <c r="AS41">
        <v>105.6566319933295</v>
      </c>
      <c r="AT41">
        <v>8.6362002625577112</v>
      </c>
      <c r="AU41">
        <v>25.225204878071999</v>
      </c>
      <c r="AV41">
        <v>86.345162581484999</v>
      </c>
      <c r="AW41">
        <v>1790.052969788193</v>
      </c>
      <c r="AX41">
        <v>0</v>
      </c>
      <c r="AY41">
        <v>66.752934607718757</v>
      </c>
      <c r="AZ41">
        <v>53.581943946169481</v>
      </c>
      <c r="BA41">
        <v>1.608840247221101</v>
      </c>
      <c r="BB41">
        <v>74.525848434201848</v>
      </c>
      <c r="BC41">
        <v>116.23844240317609</v>
      </c>
      <c r="BD41">
        <v>12.334677411756489</v>
      </c>
      <c r="BE41">
        <v>34.627000009894672</v>
      </c>
      <c r="BF41">
        <v>92.687686002918113</v>
      </c>
      <c r="BG41">
        <v>1835.2797761184131</v>
      </c>
      <c r="BH41">
        <v>0</v>
      </c>
      <c r="BI41">
        <v>75.048275621767672</v>
      </c>
      <c r="BJ41">
        <v>59.859406697596839</v>
      </c>
      <c r="BK41">
        <v>2.0022388900999371</v>
      </c>
      <c r="BL41">
        <v>82.333911101185322</v>
      </c>
      <c r="BM41">
        <v>125.5344707240637</v>
      </c>
      <c r="BN41">
        <v>14.31541454482673</v>
      </c>
      <c r="BO41">
        <v>35.4629758753834</v>
      </c>
      <c r="BP41">
        <v>112.4087177430369</v>
      </c>
      <c r="BQ41">
        <v>1879.663166198301</v>
      </c>
      <c r="BR41">
        <v>0</v>
      </c>
      <c r="BS41">
        <v>79.453221441283574</v>
      </c>
      <c r="BT41">
        <v>61.569963115597773</v>
      </c>
      <c r="BU41">
        <v>1.7361225739350821</v>
      </c>
      <c r="BV41">
        <v>80.570603810135651</v>
      </c>
      <c r="BW41">
        <v>127.8713846406696</v>
      </c>
      <c r="BX41">
        <v>12.290374393331509</v>
      </c>
      <c r="BY41">
        <v>41.571480734378447</v>
      </c>
      <c r="BZ41">
        <v>130.17339291074151</v>
      </c>
      <c r="CA41">
        <v>1916.9206752155169</v>
      </c>
      <c r="CB41">
        <v>0</v>
      </c>
      <c r="CC41">
        <v>78.275039642279765</v>
      </c>
      <c r="CD41">
        <v>67.724576268823384</v>
      </c>
      <c r="CE41">
        <v>2.5659348018406369</v>
      </c>
      <c r="CF41">
        <v>89.711527476112778</v>
      </c>
      <c r="CG41">
        <v>137.1726225492437</v>
      </c>
      <c r="CH41">
        <v>14.415626459913611</v>
      </c>
      <c r="CI41">
        <v>39.783780692942678</v>
      </c>
      <c r="CJ41">
        <v>160.63035781695979</v>
      </c>
      <c r="CK41">
        <v>1961.233841705654</v>
      </c>
      <c r="CL41">
        <v>0</v>
      </c>
      <c r="CM41">
        <v>81.062571352281608</v>
      </c>
      <c r="CN41">
        <v>77.816623923010567</v>
      </c>
      <c r="CO41">
        <v>3.6205279977971672</v>
      </c>
      <c r="CP41">
        <v>98.569368383286331</v>
      </c>
      <c r="CQ41">
        <v>143.06963118091971</v>
      </c>
      <c r="CR41">
        <v>20.971922349163751</v>
      </c>
      <c r="CS41">
        <v>62.128860034567801</v>
      </c>
      <c r="CT41">
        <v>197.1856598003192</v>
      </c>
      <c r="CU41">
        <v>2042.858094503089</v>
      </c>
      <c r="CV41">
        <v>0</v>
      </c>
      <c r="CW41">
        <v>87.153434546062186</v>
      </c>
      <c r="CX41">
        <v>89.232264531178771</v>
      </c>
      <c r="CY41">
        <v>4.1185277387035573</v>
      </c>
      <c r="CZ41">
        <v>100.5231739028187</v>
      </c>
      <c r="DA41">
        <v>175.08451980682051</v>
      </c>
      <c r="DB41">
        <v>28.71677475500638</v>
      </c>
      <c r="DC41">
        <v>62.331637055872108</v>
      </c>
      <c r="DD41">
        <v>291.42901851784279</v>
      </c>
      <c r="DE41">
        <v>2107.2256754619998</v>
      </c>
      <c r="DF41">
        <v>0</v>
      </c>
      <c r="DG41">
        <v>108.8891980395359</v>
      </c>
    </row>
    <row r="42" spans="1:111" hidden="1" x14ac:dyDescent="0.25">
      <c r="A42" s="1" t="s">
        <v>165</v>
      </c>
      <c r="B42">
        <v>2521.6652791084571</v>
      </c>
      <c r="C42">
        <v>2591.4177439238101</v>
      </c>
      <c r="D42">
        <v>2674.6703756339962</v>
      </c>
      <c r="E42">
        <v>2755.5182107721012</v>
      </c>
      <c r="F42">
        <v>2852.6829128712661</v>
      </c>
      <c r="G42">
        <v>2957.3897786548232</v>
      </c>
      <c r="H42">
        <v>3003.6511350042629</v>
      </c>
      <c r="I42">
        <v>3122.7450568520449</v>
      </c>
      <c r="J42">
        <v>3324.1563570513608</v>
      </c>
      <c r="K42">
        <v>3713.783524347712</v>
      </c>
      <c r="L42">
        <v>61.116052774379639</v>
      </c>
      <c r="M42">
        <v>3.3664317922097968</v>
      </c>
      <c r="N42">
        <v>45.447023295224668</v>
      </c>
      <c r="O42">
        <v>295.6827287429989</v>
      </c>
      <c r="P42">
        <v>17.742143891496578</v>
      </c>
      <c r="Q42">
        <v>38.298887616314282</v>
      </c>
      <c r="R42">
        <v>63.841032033382398</v>
      </c>
      <c r="S42">
        <v>1996.170978962451</v>
      </c>
      <c r="T42">
        <v>0</v>
      </c>
      <c r="U42">
        <v>267.31028911327661</v>
      </c>
      <c r="V42">
        <v>73.312276189627582</v>
      </c>
      <c r="W42">
        <v>3.5507474324881811</v>
      </c>
      <c r="X42">
        <v>47.009109434634908</v>
      </c>
      <c r="Y42">
        <v>318.10117974344962</v>
      </c>
      <c r="Z42">
        <v>17.520776549887209</v>
      </c>
      <c r="AA42">
        <v>49.266027349441131</v>
      </c>
      <c r="AB42">
        <v>86.012273161680014</v>
      </c>
      <c r="AC42">
        <v>1996.645354062601</v>
      </c>
      <c r="AD42">
        <v>0</v>
      </c>
      <c r="AE42">
        <v>287.202895299359</v>
      </c>
      <c r="AF42">
        <v>84.937810522703714</v>
      </c>
      <c r="AG42">
        <v>4.5804432773426358</v>
      </c>
      <c r="AH42">
        <v>62.717826530729688</v>
      </c>
      <c r="AI42">
        <v>301.42774320112528</v>
      </c>
      <c r="AJ42">
        <v>31.74943294642906</v>
      </c>
      <c r="AK42">
        <v>56.450591670838179</v>
      </c>
      <c r="AL42">
        <v>113.3546946268428</v>
      </c>
      <c r="AM42">
        <v>2019.451832857985</v>
      </c>
      <c r="AN42">
        <v>0</v>
      </c>
      <c r="AO42">
        <v>268.44030097460478</v>
      </c>
      <c r="AP42">
        <v>94.429775175239143</v>
      </c>
      <c r="AQ42">
        <v>4.9141215102572113</v>
      </c>
      <c r="AR42">
        <v>69.296845428854937</v>
      </c>
      <c r="AS42">
        <v>315.26648198851888</v>
      </c>
      <c r="AT42">
        <v>34.033368065441863</v>
      </c>
      <c r="AU42">
        <v>65.685045265083403</v>
      </c>
      <c r="AV42">
        <v>144.1606297671554</v>
      </c>
      <c r="AW42">
        <v>2027.731943571549</v>
      </c>
      <c r="AX42">
        <v>0</v>
      </c>
      <c r="AY42">
        <v>276.81951131461437</v>
      </c>
      <c r="AZ42">
        <v>105.6667313461239</v>
      </c>
      <c r="BA42">
        <v>6.6250667298523327</v>
      </c>
      <c r="BB42">
        <v>71.928724341364287</v>
      </c>
      <c r="BC42">
        <v>349.20984202916338</v>
      </c>
      <c r="BD42">
        <v>48.385391911399893</v>
      </c>
      <c r="BE42">
        <v>82.919130592309827</v>
      </c>
      <c r="BF42">
        <v>154.30047629479961</v>
      </c>
      <c r="BG42">
        <v>2033.6475496262531</v>
      </c>
      <c r="BH42">
        <v>0</v>
      </c>
      <c r="BI42">
        <v>311.21968052352838</v>
      </c>
      <c r="BJ42">
        <v>118.3569217776059</v>
      </c>
      <c r="BK42">
        <v>8.1992446902411444</v>
      </c>
      <c r="BL42">
        <v>78.231073951218519</v>
      </c>
      <c r="BM42">
        <v>370.66659548560068</v>
      </c>
      <c r="BN42">
        <v>57.429980307132517</v>
      </c>
      <c r="BO42">
        <v>89.546249192222163</v>
      </c>
      <c r="BP42">
        <v>187.19468936682071</v>
      </c>
      <c r="BQ42">
        <v>2047.7650238839831</v>
      </c>
      <c r="BR42">
        <v>0</v>
      </c>
      <c r="BS42">
        <v>329.48666693081577</v>
      </c>
      <c r="BT42">
        <v>121.8156784443222</v>
      </c>
      <c r="BU42">
        <v>7.0367216954263512</v>
      </c>
      <c r="BV42">
        <v>76.587217892848713</v>
      </c>
      <c r="BW42">
        <v>370.2386622287118</v>
      </c>
      <c r="BX42">
        <v>48.905743056853787</v>
      </c>
      <c r="BY42">
        <v>101.1139821263732</v>
      </c>
      <c r="BZ42">
        <v>217.09899151581229</v>
      </c>
      <c r="CA42">
        <v>2060.8541380439142</v>
      </c>
      <c r="CB42">
        <v>0</v>
      </c>
      <c r="CC42">
        <v>324.60083364488418</v>
      </c>
      <c r="CD42">
        <v>133.50652062397481</v>
      </c>
      <c r="CE42">
        <v>10.39256104869164</v>
      </c>
      <c r="CF42">
        <v>86.350432305831134</v>
      </c>
      <c r="CG42">
        <v>387.96356686233861</v>
      </c>
      <c r="CH42">
        <v>56.652045296127703</v>
      </c>
      <c r="CI42">
        <v>104.1142215061259</v>
      </c>
      <c r="CJ42">
        <v>269.81664473656087</v>
      </c>
      <c r="CK42">
        <v>2073.949064472396</v>
      </c>
      <c r="CL42">
        <v>0</v>
      </c>
      <c r="CM42">
        <v>336.16052267236068</v>
      </c>
      <c r="CN42">
        <v>152.85531846978239</v>
      </c>
      <c r="CO42">
        <v>14.92160155422723</v>
      </c>
      <c r="CP42">
        <v>93.511465196451169</v>
      </c>
      <c r="CQ42">
        <v>413.33022116200669</v>
      </c>
      <c r="CR42">
        <v>84.571202489142763</v>
      </c>
      <c r="CS42">
        <v>132.48371721431491</v>
      </c>
      <c r="CT42">
        <v>330.44144899499707</v>
      </c>
      <c r="CU42">
        <v>2102.0413819704409</v>
      </c>
      <c r="CV42">
        <v>0</v>
      </c>
      <c r="CW42">
        <v>361.41888446117042</v>
      </c>
      <c r="CX42">
        <v>174.21028874936161</v>
      </c>
      <c r="CY42">
        <v>16.860284659023211</v>
      </c>
      <c r="CZ42">
        <v>95.17894177701244</v>
      </c>
      <c r="DA42">
        <v>514.28304772936974</v>
      </c>
      <c r="DB42">
        <v>115.77617785278591</v>
      </c>
      <c r="DC42">
        <v>150.63412114507659</v>
      </c>
      <c r="DD42">
        <v>493.02345785751839</v>
      </c>
      <c r="DE42">
        <v>2153.8172045775641</v>
      </c>
      <c r="DF42">
        <v>0</v>
      </c>
      <c r="DG42">
        <v>451.55549738571568</v>
      </c>
    </row>
    <row r="43" spans="1:111" hidden="1" x14ac:dyDescent="0.25">
      <c r="A43" s="1" t="s">
        <v>166</v>
      </c>
      <c r="B43">
        <v>323.81338708452631</v>
      </c>
      <c r="C43">
        <v>341.800053530453</v>
      </c>
      <c r="D43">
        <v>367.60623617868669</v>
      </c>
      <c r="E43">
        <v>390.51010554821272</v>
      </c>
      <c r="F43">
        <v>418.758970489837</v>
      </c>
      <c r="G43">
        <v>448.60815273790712</v>
      </c>
      <c r="H43">
        <v>464.68743972908442</v>
      </c>
      <c r="I43">
        <v>493.57558678129448</v>
      </c>
      <c r="J43">
        <v>547.25331100691915</v>
      </c>
      <c r="K43">
        <v>626.89762148848888</v>
      </c>
      <c r="L43">
        <v>26.238450936230269</v>
      </c>
      <c r="M43">
        <v>0.48567818654340372</v>
      </c>
      <c r="N43">
        <v>8.5356165795398713</v>
      </c>
      <c r="O43">
        <v>51.491476344135592</v>
      </c>
      <c r="P43">
        <v>3.20511222059719</v>
      </c>
      <c r="Q43">
        <v>7.0742536016934947</v>
      </c>
      <c r="R43">
        <v>11.56756248670122</v>
      </c>
      <c r="S43">
        <v>215.2152367290854</v>
      </c>
      <c r="T43">
        <v>0</v>
      </c>
      <c r="U43">
        <v>34.676806206034897</v>
      </c>
      <c r="V43">
        <v>31.52638048596614</v>
      </c>
      <c r="W43">
        <v>0.51477110736874498</v>
      </c>
      <c r="X43">
        <v>8.7971382348849687</v>
      </c>
      <c r="Y43">
        <v>55.61990179106008</v>
      </c>
      <c r="Z43">
        <v>3.2943317909446121</v>
      </c>
      <c r="AA43">
        <v>9.054075885982007</v>
      </c>
      <c r="AB43">
        <v>15.569087698166379</v>
      </c>
      <c r="AC43">
        <v>217.4243665360801</v>
      </c>
      <c r="AD43">
        <v>0</v>
      </c>
      <c r="AE43">
        <v>37.257372977093361</v>
      </c>
      <c r="AF43">
        <v>36.559510123843573</v>
      </c>
      <c r="AG43">
        <v>0.66520430308557721</v>
      </c>
      <c r="AH43">
        <v>11.701142986857461</v>
      </c>
      <c r="AI43">
        <v>54.599278406153147</v>
      </c>
      <c r="AJ43">
        <v>5.3948414771327977</v>
      </c>
      <c r="AK43">
        <v>10.97018387669547</v>
      </c>
      <c r="AL43">
        <v>20.654097030979379</v>
      </c>
      <c r="AM43">
        <v>227.06197797393941</v>
      </c>
      <c r="AN43">
        <v>0</v>
      </c>
      <c r="AO43">
        <v>34.823396905763623</v>
      </c>
      <c r="AP43">
        <v>40.66769759923676</v>
      </c>
      <c r="AQ43">
        <v>0.71450354185286158</v>
      </c>
      <c r="AR43">
        <v>12.940007706603749</v>
      </c>
      <c r="AS43">
        <v>58.362354700385509</v>
      </c>
      <c r="AT43">
        <v>5.9472893931198856</v>
      </c>
      <c r="AU43">
        <v>12.48817811716609</v>
      </c>
      <c r="AV43">
        <v>25.350796702734989</v>
      </c>
      <c r="AW43">
        <v>234.03927778711281</v>
      </c>
      <c r="AX43">
        <v>0</v>
      </c>
      <c r="AY43">
        <v>35.910389307305572</v>
      </c>
      <c r="AZ43">
        <v>45.464370461574077</v>
      </c>
      <c r="BA43">
        <v>0.95965757208282798</v>
      </c>
      <c r="BB43">
        <v>13.484701703447479</v>
      </c>
      <c r="BC43">
        <v>64.222015173113519</v>
      </c>
      <c r="BD43">
        <v>8.2624733186207067</v>
      </c>
      <c r="BE43">
        <v>17.353101611269629</v>
      </c>
      <c r="BF43">
        <v>28.172787331281398</v>
      </c>
      <c r="BG43">
        <v>240.83986331844761</v>
      </c>
      <c r="BH43">
        <v>0</v>
      </c>
      <c r="BI43">
        <v>40.37294854911169</v>
      </c>
      <c r="BJ43">
        <v>51.090576250198531</v>
      </c>
      <c r="BK43">
        <v>1.1894322799800969</v>
      </c>
      <c r="BL43">
        <v>14.757295268355669</v>
      </c>
      <c r="BM43">
        <v>69.234083175252692</v>
      </c>
      <c r="BN43">
        <v>9.7692433319393963</v>
      </c>
      <c r="BO43">
        <v>19.107268616991739</v>
      </c>
      <c r="BP43">
        <v>34.640756393512191</v>
      </c>
      <c r="BQ43">
        <v>248.819497421677</v>
      </c>
      <c r="BR43">
        <v>0</v>
      </c>
      <c r="BS43">
        <v>42.742631922374422</v>
      </c>
      <c r="BT43">
        <v>52.508836309714162</v>
      </c>
      <c r="BU43">
        <v>1.023235723398026</v>
      </c>
      <c r="BV43">
        <v>14.437152723443351</v>
      </c>
      <c r="BW43">
        <v>72.302713798149824</v>
      </c>
      <c r="BX43">
        <v>8.2957920701518315</v>
      </c>
      <c r="BY43">
        <v>21.09230786283155</v>
      </c>
      <c r="BZ43">
        <v>40.129509264831313</v>
      </c>
      <c r="CA43">
        <v>254.8978919765643</v>
      </c>
      <c r="CB43">
        <v>0</v>
      </c>
      <c r="CC43">
        <v>42.108817584088889</v>
      </c>
      <c r="CD43">
        <v>57.422607795132407</v>
      </c>
      <c r="CE43">
        <v>1.508765006456563</v>
      </c>
      <c r="CF43">
        <v>16.205831520555961</v>
      </c>
      <c r="CG43">
        <v>76.17845050677029</v>
      </c>
      <c r="CH43">
        <v>9.6510740072866259</v>
      </c>
      <c r="CI43">
        <v>21.026565090710321</v>
      </c>
      <c r="CJ43">
        <v>49.769771453019573</v>
      </c>
      <c r="CK43">
        <v>261.81252140136291</v>
      </c>
      <c r="CL43">
        <v>0</v>
      </c>
      <c r="CM43">
        <v>43.608397332917647</v>
      </c>
      <c r="CN43">
        <v>65.999924346005855</v>
      </c>
      <c r="CO43">
        <v>2.1609217181407598</v>
      </c>
      <c r="CP43">
        <v>17.652271412088119</v>
      </c>
      <c r="CQ43">
        <v>80.145937542932614</v>
      </c>
      <c r="CR43">
        <v>14.119682678390889</v>
      </c>
      <c r="CS43">
        <v>32.532855866273557</v>
      </c>
      <c r="CT43">
        <v>59.404045955278512</v>
      </c>
      <c r="CU43">
        <v>275.23767148780888</v>
      </c>
      <c r="CV43">
        <v>0</v>
      </c>
      <c r="CW43">
        <v>46.885036327016763</v>
      </c>
      <c r="CX43">
        <v>75.421001126353289</v>
      </c>
      <c r="CY43">
        <v>2.445555175154007</v>
      </c>
      <c r="CZ43">
        <v>17.98204014703872</v>
      </c>
      <c r="DA43">
        <v>98.241911298020568</v>
      </c>
      <c r="DB43">
        <v>19.400002325958091</v>
      </c>
      <c r="DC43">
        <v>33.388253810210649</v>
      </c>
      <c r="DD43">
        <v>89.968389135509625</v>
      </c>
      <c r="DE43">
        <v>290.0504684702438</v>
      </c>
      <c r="DF43">
        <v>0</v>
      </c>
      <c r="DG43">
        <v>58.578001340901046</v>
      </c>
    </row>
    <row r="44" spans="1:111" hidden="1" x14ac:dyDescent="0.25">
      <c r="A44" s="1" t="s">
        <v>167</v>
      </c>
      <c r="B44">
        <v>3237.879081413429</v>
      </c>
      <c r="C44">
        <v>3416.029277176342</v>
      </c>
      <c r="D44">
        <v>3638.952234907817</v>
      </c>
      <c r="E44">
        <v>3841.931791717167</v>
      </c>
      <c r="F44">
        <v>4118.6599968881465</v>
      </c>
      <c r="G44">
        <v>4401.1210256632357</v>
      </c>
      <c r="H44">
        <v>4515.5443044591266</v>
      </c>
      <c r="I44">
        <v>4783.3085859003986</v>
      </c>
      <c r="J44">
        <v>5329.862662358245</v>
      </c>
      <c r="K44">
        <v>6166.4201368312742</v>
      </c>
      <c r="L44">
        <v>298.72053820111188</v>
      </c>
      <c r="M44">
        <v>6.5595520080049541</v>
      </c>
      <c r="N44">
        <v>90.291717888038491</v>
      </c>
      <c r="O44">
        <v>519.65473875707994</v>
      </c>
      <c r="P44">
        <v>38.96398602533764</v>
      </c>
      <c r="Q44">
        <v>85.637828968137754</v>
      </c>
      <c r="R44">
        <v>124.514915485561</v>
      </c>
      <c r="S44">
        <v>2073.535804080158</v>
      </c>
      <c r="T44">
        <v>0</v>
      </c>
      <c r="U44">
        <v>486.4104956409081</v>
      </c>
      <c r="V44">
        <v>358.32541355013512</v>
      </c>
      <c r="W44">
        <v>6.8915344011989363</v>
      </c>
      <c r="X44">
        <v>92.832001346991831</v>
      </c>
      <c r="Y44">
        <v>558.44465019158088</v>
      </c>
      <c r="Z44">
        <v>39.303015452823892</v>
      </c>
      <c r="AA44">
        <v>109.6112308594973</v>
      </c>
      <c r="AB44">
        <v>167.6632601417667</v>
      </c>
      <c r="AC44">
        <v>2082.9581712323479</v>
      </c>
      <c r="AD44">
        <v>0</v>
      </c>
      <c r="AE44">
        <v>522.60802648290814</v>
      </c>
      <c r="AF44">
        <v>415.71358172961038</v>
      </c>
      <c r="AG44">
        <v>8.8821669848508158</v>
      </c>
      <c r="AH44">
        <v>123.2257855960469</v>
      </c>
      <c r="AI44">
        <v>525.72676801732109</v>
      </c>
      <c r="AJ44">
        <v>68.001566382506056</v>
      </c>
      <c r="AK44">
        <v>131.73890677744461</v>
      </c>
      <c r="AL44">
        <v>222.19313655639419</v>
      </c>
      <c r="AM44">
        <v>2143.470322863644</v>
      </c>
      <c r="AN44">
        <v>0</v>
      </c>
      <c r="AO44">
        <v>488.46671888383707</v>
      </c>
      <c r="AP44">
        <v>463.00975963300078</v>
      </c>
      <c r="AQ44">
        <v>9.524957731724081</v>
      </c>
      <c r="AR44">
        <v>136.38670458355361</v>
      </c>
      <c r="AS44">
        <v>546.34631343113119</v>
      </c>
      <c r="AT44">
        <v>73.898275065872326</v>
      </c>
      <c r="AU44">
        <v>150.67056176448739</v>
      </c>
      <c r="AV44">
        <v>272.92820750066107</v>
      </c>
      <c r="AW44">
        <v>2189.167012006737</v>
      </c>
      <c r="AX44">
        <v>0</v>
      </c>
      <c r="AY44">
        <v>503.71392791602022</v>
      </c>
      <c r="AZ44">
        <v>516.32145135249016</v>
      </c>
      <c r="BA44">
        <v>12.879628749832669</v>
      </c>
      <c r="BB44">
        <v>142.51503928510391</v>
      </c>
      <c r="BC44">
        <v>610.31630528611356</v>
      </c>
      <c r="BD44">
        <v>103.6495523371936</v>
      </c>
      <c r="BE44">
        <v>205.52713272709801</v>
      </c>
      <c r="BF44">
        <v>303.56543882758308</v>
      </c>
      <c r="BG44">
        <v>2223.8854483227328</v>
      </c>
      <c r="BH44">
        <v>0</v>
      </c>
      <c r="BI44">
        <v>566.31010934451854</v>
      </c>
      <c r="BJ44">
        <v>580.58869804358255</v>
      </c>
      <c r="BK44">
        <v>15.93387388307918</v>
      </c>
      <c r="BL44">
        <v>156.7600804732574</v>
      </c>
      <c r="BM44">
        <v>648.15491230177872</v>
      </c>
      <c r="BN44">
        <v>122.9444270263573</v>
      </c>
      <c r="BO44">
        <v>223.7275236772625</v>
      </c>
      <c r="BP44">
        <v>373.50881978978941</v>
      </c>
      <c r="BQ44">
        <v>2279.5026904681281</v>
      </c>
      <c r="BR44">
        <v>0</v>
      </c>
      <c r="BS44">
        <v>599.54958524239225</v>
      </c>
      <c r="BT44">
        <v>596.70911934137143</v>
      </c>
      <c r="BU44">
        <v>13.67421194222336</v>
      </c>
      <c r="BV44">
        <v>153.22128866151871</v>
      </c>
      <c r="BW44">
        <v>644.09409603662436</v>
      </c>
      <c r="BX44">
        <v>104.6077842912751</v>
      </c>
      <c r="BY44">
        <v>251.58916310273619</v>
      </c>
      <c r="BZ44">
        <v>433.93477798186052</v>
      </c>
      <c r="CA44">
        <v>2317.713863101515</v>
      </c>
      <c r="CB44">
        <v>0</v>
      </c>
      <c r="CC44">
        <v>590.65909098527914</v>
      </c>
      <c r="CD44">
        <v>652.00617076416086</v>
      </c>
      <c r="CE44">
        <v>20.17162064133894</v>
      </c>
      <c r="CF44">
        <v>171.42684912361511</v>
      </c>
      <c r="CG44">
        <v>671.68943620378843</v>
      </c>
      <c r="CH44">
        <v>121.15819127891621</v>
      </c>
      <c r="CI44">
        <v>248.58106216998991</v>
      </c>
      <c r="CJ44">
        <v>539.9559366395963</v>
      </c>
      <c r="CK44">
        <v>2358.3193190789939</v>
      </c>
      <c r="CL44">
        <v>0</v>
      </c>
      <c r="CM44">
        <v>611.69365006626856</v>
      </c>
      <c r="CN44">
        <v>748.97218461783541</v>
      </c>
      <c r="CO44">
        <v>29.004377882159758</v>
      </c>
      <c r="CP44">
        <v>187.63124368428879</v>
      </c>
      <c r="CQ44">
        <v>717.8338587534962</v>
      </c>
      <c r="CR44">
        <v>179.1755327549451</v>
      </c>
      <c r="CS44">
        <v>381.12778333185389</v>
      </c>
      <c r="CT44">
        <v>642.04035520031721</v>
      </c>
      <c r="CU44">
        <v>2444.0773261333488</v>
      </c>
      <c r="CV44">
        <v>0</v>
      </c>
      <c r="CW44">
        <v>657.6549646027471</v>
      </c>
      <c r="CX44">
        <v>855.26728328900731</v>
      </c>
      <c r="CY44">
        <v>32.76675389933817</v>
      </c>
      <c r="CZ44">
        <v>191.27329366751101</v>
      </c>
      <c r="DA44">
        <v>893.55237754409166</v>
      </c>
      <c r="DB44">
        <v>245.686112716103</v>
      </c>
      <c r="DC44">
        <v>385.45367539280431</v>
      </c>
      <c r="DD44">
        <v>982.77532666236959</v>
      </c>
      <c r="DE44">
        <v>2579.645313660048</v>
      </c>
      <c r="DF44">
        <v>0</v>
      </c>
      <c r="DG44">
        <v>821.67182573240405</v>
      </c>
    </row>
    <row r="45" spans="1:111" hidden="1" x14ac:dyDescent="0.25">
      <c r="A45" s="1" t="s">
        <v>168</v>
      </c>
      <c r="B45">
        <v>4894.0645353049658</v>
      </c>
      <c r="C45">
        <v>5251.4814431975556</v>
      </c>
      <c r="D45">
        <v>5882.6986275369491</v>
      </c>
      <c r="E45">
        <v>6408.3634669468302</v>
      </c>
      <c r="F45">
        <v>7024.2668016928801</v>
      </c>
      <c r="G45">
        <v>7670.5396401091439</v>
      </c>
      <c r="H45">
        <v>8103.6290909298305</v>
      </c>
      <c r="I45">
        <v>8724.5684324848917</v>
      </c>
      <c r="J45">
        <v>9822.6942233996833</v>
      </c>
      <c r="K45">
        <v>11220.065215019091</v>
      </c>
      <c r="L45">
        <v>476.02466421056198</v>
      </c>
      <c r="M45">
        <v>4.0715039522093974</v>
      </c>
      <c r="N45">
        <v>149.00330760874641</v>
      </c>
      <c r="O45">
        <v>720.01716526565281</v>
      </c>
      <c r="P45">
        <v>44.636350595409901</v>
      </c>
      <c r="Q45">
        <v>101.6750751089958</v>
      </c>
      <c r="R45">
        <v>198.5239098190977</v>
      </c>
      <c r="S45">
        <v>3200.1125587442898</v>
      </c>
      <c r="T45">
        <v>0</v>
      </c>
      <c r="U45">
        <v>230.70856537384859</v>
      </c>
      <c r="V45">
        <v>572.70904088789814</v>
      </c>
      <c r="W45">
        <v>4.4800911759241364</v>
      </c>
      <c r="X45">
        <v>153.44939001293559</v>
      </c>
      <c r="Y45">
        <v>781.7319635896356</v>
      </c>
      <c r="Z45">
        <v>48.405103000188348</v>
      </c>
      <c r="AA45">
        <v>129.05525025341291</v>
      </c>
      <c r="AB45">
        <v>266.77972740597988</v>
      </c>
      <c r="AC45">
        <v>3294.8708768715819</v>
      </c>
      <c r="AD45">
        <v>0</v>
      </c>
      <c r="AE45">
        <v>247.87735693051491</v>
      </c>
      <c r="AF45">
        <v>663.92144660306451</v>
      </c>
      <c r="AG45">
        <v>5.8481513488277486</v>
      </c>
      <c r="AH45">
        <v>203.95790094118269</v>
      </c>
      <c r="AI45">
        <v>805.44821210247687</v>
      </c>
      <c r="AJ45">
        <v>66.752945792444748</v>
      </c>
      <c r="AK45">
        <v>160.8964678322333</v>
      </c>
      <c r="AL45">
        <v>353.10429180195177</v>
      </c>
      <c r="AM45">
        <v>3622.7692111147649</v>
      </c>
      <c r="AN45">
        <v>0</v>
      </c>
      <c r="AO45">
        <v>231.68384925179919</v>
      </c>
      <c r="AP45">
        <v>737.83346517290113</v>
      </c>
      <c r="AQ45">
        <v>6.3134615295089862</v>
      </c>
      <c r="AR45">
        <v>225.47463750017991</v>
      </c>
      <c r="AS45">
        <v>885.6226025203415</v>
      </c>
      <c r="AT45">
        <v>77.745321687020038</v>
      </c>
      <c r="AU45">
        <v>182.7109817231003</v>
      </c>
      <c r="AV45">
        <v>428.24124249709388</v>
      </c>
      <c r="AW45">
        <v>3864.4217543166842</v>
      </c>
      <c r="AX45">
        <v>0</v>
      </c>
      <c r="AY45">
        <v>238.91572799063101</v>
      </c>
      <c r="AZ45">
        <v>826.45610250464881</v>
      </c>
      <c r="BA45">
        <v>8.283558408089311</v>
      </c>
      <c r="BB45">
        <v>235.13933894104619</v>
      </c>
      <c r="BC45">
        <v>968.31755558784323</v>
      </c>
      <c r="BD45">
        <v>104.2952383542772</v>
      </c>
      <c r="BE45">
        <v>266.55995824843683</v>
      </c>
      <c r="BF45">
        <v>481.44418605928962</v>
      </c>
      <c r="BG45">
        <v>4133.7708635892504</v>
      </c>
      <c r="BH45">
        <v>0</v>
      </c>
      <c r="BI45">
        <v>268.605620262017</v>
      </c>
      <c r="BJ45">
        <v>928.28876426359545</v>
      </c>
      <c r="BK45">
        <v>10.316929190163711</v>
      </c>
      <c r="BL45">
        <v>257.12612102995581</v>
      </c>
      <c r="BM45">
        <v>1066.546904044983</v>
      </c>
      <c r="BN45">
        <v>121.8486661227504</v>
      </c>
      <c r="BO45">
        <v>298.74247780526417</v>
      </c>
      <c r="BP45">
        <v>593.47338839009069</v>
      </c>
      <c r="BQ45">
        <v>4394.1963892623417</v>
      </c>
      <c r="BR45">
        <v>0</v>
      </c>
      <c r="BS45">
        <v>284.3713816238739</v>
      </c>
      <c r="BT45">
        <v>954.11820691777621</v>
      </c>
      <c r="BU45">
        <v>8.9836363413739058</v>
      </c>
      <c r="BV45">
        <v>251.75796440631481</v>
      </c>
      <c r="BW45">
        <v>1174.6217913643759</v>
      </c>
      <c r="BX45">
        <v>102.9316514870039</v>
      </c>
      <c r="BY45">
        <v>321.98081660754559</v>
      </c>
      <c r="BZ45">
        <v>686.81192836115076</v>
      </c>
      <c r="CA45">
        <v>4602.4230954442864</v>
      </c>
      <c r="CB45">
        <v>0</v>
      </c>
      <c r="CC45">
        <v>280.15454585675002</v>
      </c>
      <c r="CD45">
        <v>1044.0648359127881</v>
      </c>
      <c r="CE45">
        <v>13.189764622497281</v>
      </c>
      <c r="CF45">
        <v>282.5471060251943</v>
      </c>
      <c r="CG45">
        <v>1245.927141305518</v>
      </c>
      <c r="CH45">
        <v>121.0187037147149</v>
      </c>
      <c r="CI45">
        <v>319.25711040752361</v>
      </c>
      <c r="CJ45">
        <v>848.14971248312429</v>
      </c>
      <c r="CK45">
        <v>4850.4140580135327</v>
      </c>
      <c r="CL45">
        <v>0</v>
      </c>
      <c r="CM45">
        <v>290.13141311668079</v>
      </c>
      <c r="CN45">
        <v>1200.613298747601</v>
      </c>
      <c r="CO45">
        <v>18.620249879145831</v>
      </c>
      <c r="CP45">
        <v>307.50087887803488</v>
      </c>
      <c r="CQ45">
        <v>1291.1128528915269</v>
      </c>
      <c r="CR45">
        <v>170.49775879107929</v>
      </c>
      <c r="CS45">
        <v>518.44187255380712</v>
      </c>
      <c r="CT45">
        <v>1008.788899364097</v>
      </c>
      <c r="CU45">
        <v>5307.1184122943941</v>
      </c>
      <c r="CV45">
        <v>0</v>
      </c>
      <c r="CW45">
        <v>311.93124892292809</v>
      </c>
      <c r="CX45">
        <v>1372.649670890778</v>
      </c>
      <c r="CY45">
        <v>21.230278499180908</v>
      </c>
      <c r="CZ45">
        <v>313.18713715237283</v>
      </c>
      <c r="DA45">
        <v>1553.2033886591821</v>
      </c>
      <c r="DB45">
        <v>236.54393985353141</v>
      </c>
      <c r="DC45">
        <v>535.79367097799218</v>
      </c>
      <c r="DD45">
        <v>1529.5097297883869</v>
      </c>
      <c r="DE45">
        <v>5657.9473991976693</v>
      </c>
      <c r="DF45">
        <v>0</v>
      </c>
      <c r="DG45">
        <v>389.72581764103478</v>
      </c>
    </row>
    <row r="46" spans="1:111" hidden="1" x14ac:dyDescent="0.25">
      <c r="A46" s="1" t="s">
        <v>169</v>
      </c>
      <c r="B46">
        <v>685.34773931348138</v>
      </c>
      <c r="C46">
        <v>716.68465677069992</v>
      </c>
      <c r="D46">
        <v>765.23422296457079</v>
      </c>
      <c r="E46">
        <v>806.87099150932636</v>
      </c>
      <c r="F46">
        <v>865.32979773121201</v>
      </c>
      <c r="G46">
        <v>919.53947304286703</v>
      </c>
      <c r="H46">
        <v>947.72203197233659</v>
      </c>
      <c r="I46">
        <v>996.08396835551241</v>
      </c>
      <c r="J46">
        <v>1110.9709995091091</v>
      </c>
      <c r="K46">
        <v>1247.5411116175981</v>
      </c>
      <c r="L46">
        <v>33.300955138186723</v>
      </c>
      <c r="M46">
        <v>1.184829195973683</v>
      </c>
      <c r="N46">
        <v>19.781856458989768</v>
      </c>
      <c r="O46">
        <v>113.62845478749971</v>
      </c>
      <c r="P46">
        <v>6.3333253253391746</v>
      </c>
      <c r="Q46">
        <v>13.785581112727691</v>
      </c>
      <c r="R46">
        <v>17.05474001892593</v>
      </c>
      <c r="S46">
        <v>480.27799727583857</v>
      </c>
      <c r="T46">
        <v>0</v>
      </c>
      <c r="U46">
        <v>87.181491120970293</v>
      </c>
      <c r="V46">
        <v>40.153205496705233</v>
      </c>
      <c r="W46">
        <v>1.2423631219613001</v>
      </c>
      <c r="X46">
        <v>20.465481746854511</v>
      </c>
      <c r="Y46">
        <v>122.18197990218221</v>
      </c>
      <c r="Z46">
        <v>6.3536186141556703</v>
      </c>
      <c r="AA46">
        <v>18.07313607846886</v>
      </c>
      <c r="AB46">
        <v>22.952582094774829</v>
      </c>
      <c r="AC46">
        <v>485.26228971559738</v>
      </c>
      <c r="AD46">
        <v>0</v>
      </c>
      <c r="AE46">
        <v>93.669333677790064</v>
      </c>
      <c r="AF46">
        <v>46.453944740839987</v>
      </c>
      <c r="AG46">
        <v>1.6001034701928449</v>
      </c>
      <c r="AH46">
        <v>27.318422274896012</v>
      </c>
      <c r="AI46">
        <v>117.22522330971751</v>
      </c>
      <c r="AJ46">
        <v>11.388990706816999</v>
      </c>
      <c r="AK46">
        <v>23.394481067197201</v>
      </c>
      <c r="AL46">
        <v>30.24512510108443</v>
      </c>
      <c r="AM46">
        <v>507.60793229382568</v>
      </c>
      <c r="AN46">
        <v>0</v>
      </c>
      <c r="AO46">
        <v>87.550037050802558</v>
      </c>
      <c r="AP46">
        <v>51.483871114320081</v>
      </c>
      <c r="AQ46">
        <v>1.716736257915968</v>
      </c>
      <c r="AR46">
        <v>30.28005837414123</v>
      </c>
      <c r="AS46">
        <v>123.80044697110441</v>
      </c>
      <c r="AT46">
        <v>12.144905301121961</v>
      </c>
      <c r="AU46">
        <v>25.490385621574951</v>
      </c>
      <c r="AV46">
        <v>37.340257823510029</v>
      </c>
      <c r="AW46">
        <v>524.61433004563798</v>
      </c>
      <c r="AX46">
        <v>0</v>
      </c>
      <c r="AY46">
        <v>90.282861343805052</v>
      </c>
      <c r="AZ46">
        <v>57.911483705675479</v>
      </c>
      <c r="BA46">
        <v>2.3223310686838659</v>
      </c>
      <c r="BB46">
        <v>31.44594357084755</v>
      </c>
      <c r="BC46">
        <v>137.30966892763229</v>
      </c>
      <c r="BD46">
        <v>17.156698606303209</v>
      </c>
      <c r="BE46">
        <v>38.103478085623912</v>
      </c>
      <c r="BF46">
        <v>41.148040423007849</v>
      </c>
      <c r="BG46">
        <v>539.9321533434379</v>
      </c>
      <c r="BH46">
        <v>0</v>
      </c>
      <c r="BI46">
        <v>101.5022500788788</v>
      </c>
      <c r="BJ46">
        <v>64.898504738415639</v>
      </c>
      <c r="BK46">
        <v>2.8745385728619719</v>
      </c>
      <c r="BL46">
        <v>34.632040363515237</v>
      </c>
      <c r="BM46">
        <v>147.46583906857421</v>
      </c>
      <c r="BN46">
        <v>20.389191714437199</v>
      </c>
      <c r="BO46">
        <v>39.235535575068234</v>
      </c>
      <c r="BP46">
        <v>50.243692636984221</v>
      </c>
      <c r="BQ46">
        <v>559.80013037301023</v>
      </c>
      <c r="BR46">
        <v>0</v>
      </c>
      <c r="BS46">
        <v>107.4599074461153</v>
      </c>
      <c r="BT46">
        <v>66.736059119679098</v>
      </c>
      <c r="BU46">
        <v>2.4647699129889031</v>
      </c>
      <c r="BV46">
        <v>33.705347852441257</v>
      </c>
      <c r="BW46">
        <v>150.35015897771419</v>
      </c>
      <c r="BX46">
        <v>17.39614450230264</v>
      </c>
      <c r="BY46">
        <v>45.892289879927723</v>
      </c>
      <c r="BZ46">
        <v>58.149851466451068</v>
      </c>
      <c r="CA46">
        <v>573.02741026083129</v>
      </c>
      <c r="CB46">
        <v>0</v>
      </c>
      <c r="CC46">
        <v>105.8664250827952</v>
      </c>
      <c r="CD46">
        <v>73.086259452657288</v>
      </c>
      <c r="CE46">
        <v>3.6370653519030411</v>
      </c>
      <c r="CF46">
        <v>37.835661503565248</v>
      </c>
      <c r="CG46">
        <v>158.485112297759</v>
      </c>
      <c r="CH46">
        <v>20.124122340523101</v>
      </c>
      <c r="CI46">
        <v>42.849323816673532</v>
      </c>
      <c r="CJ46">
        <v>71.850981139009932</v>
      </c>
      <c r="CK46">
        <v>588.21544245342125</v>
      </c>
      <c r="CL46">
        <v>0</v>
      </c>
      <c r="CM46">
        <v>109.6365415629845</v>
      </c>
      <c r="CN46">
        <v>83.955096232007321</v>
      </c>
      <c r="CO46">
        <v>5.2316445829305334</v>
      </c>
      <c r="CP46">
        <v>41.48679294877855</v>
      </c>
      <c r="CQ46">
        <v>167.26676965600569</v>
      </c>
      <c r="CR46">
        <v>29.881566147766669</v>
      </c>
      <c r="CS46">
        <v>77.963984374842312</v>
      </c>
      <c r="CT46">
        <v>86.428640182737681</v>
      </c>
      <c r="CU46">
        <v>618.75650538404022</v>
      </c>
      <c r="CV46">
        <v>0</v>
      </c>
      <c r="CW46">
        <v>117.87438998747299</v>
      </c>
      <c r="CX46">
        <v>95.952435200185676</v>
      </c>
      <c r="CY46">
        <v>5.9090965296483864</v>
      </c>
      <c r="CZ46">
        <v>42.3176644776674</v>
      </c>
      <c r="DA46">
        <v>205.89299904725601</v>
      </c>
      <c r="DB46">
        <v>40.834450940811841</v>
      </c>
      <c r="DC46">
        <v>70.108647888944802</v>
      </c>
      <c r="DD46">
        <v>130.96893072104189</v>
      </c>
      <c r="DE46">
        <v>655.55688681204231</v>
      </c>
      <c r="DF46">
        <v>0</v>
      </c>
      <c r="DG46">
        <v>147.27185293371051</v>
      </c>
    </row>
    <row r="47" spans="1:111" hidden="1" x14ac:dyDescent="0.25">
      <c r="A47" s="1" t="s">
        <v>170</v>
      </c>
      <c r="B47">
        <v>3752.8441835733679</v>
      </c>
      <c r="C47">
        <v>3828.1417497248831</v>
      </c>
      <c r="D47">
        <v>3998.7621068447152</v>
      </c>
      <c r="E47">
        <v>4124.0969398342149</v>
      </c>
      <c r="F47">
        <v>4247.2098665296562</v>
      </c>
      <c r="G47">
        <v>4389.0582644519945</v>
      </c>
      <c r="H47">
        <v>4490.6531554331459</v>
      </c>
      <c r="I47">
        <v>4654.9468885108481</v>
      </c>
      <c r="J47">
        <v>4927.8713160019597</v>
      </c>
      <c r="K47">
        <v>5285.2211327051327</v>
      </c>
      <c r="L47">
        <v>46.870688792006938</v>
      </c>
      <c r="M47">
        <v>0.96014107092580725</v>
      </c>
      <c r="N47">
        <v>89.426794622573297</v>
      </c>
      <c r="O47">
        <v>143.4883954619466</v>
      </c>
      <c r="P47">
        <v>6.2885557361371118</v>
      </c>
      <c r="Q47">
        <v>21.860343880127559</v>
      </c>
      <c r="R47">
        <v>72.837140348145837</v>
      </c>
      <c r="S47">
        <v>3371.1121236615072</v>
      </c>
      <c r="T47">
        <v>0</v>
      </c>
      <c r="U47">
        <v>86.505704097374419</v>
      </c>
      <c r="V47">
        <v>56.719491314862744</v>
      </c>
      <c r="W47">
        <v>1.102405466457369</v>
      </c>
      <c r="X47">
        <v>91.465062893611275</v>
      </c>
      <c r="Y47">
        <v>153.8839611562847</v>
      </c>
      <c r="Z47">
        <v>6.4330505352926064</v>
      </c>
      <c r="AA47">
        <v>28.526582833292728</v>
      </c>
      <c r="AB47">
        <v>97.715987344387855</v>
      </c>
      <c r="AC47">
        <v>3392.295208180693</v>
      </c>
      <c r="AD47">
        <v>0</v>
      </c>
      <c r="AE47">
        <v>92.943256165299573</v>
      </c>
      <c r="AF47">
        <v>65.518203878036402</v>
      </c>
      <c r="AG47">
        <v>1.4513089238215171</v>
      </c>
      <c r="AH47">
        <v>120.8555510884942</v>
      </c>
      <c r="AI47">
        <v>148.8605345584819</v>
      </c>
      <c r="AJ47">
        <v>9.8429805604227365</v>
      </c>
      <c r="AK47">
        <v>34.979508708181271</v>
      </c>
      <c r="AL47">
        <v>128.97845334928471</v>
      </c>
      <c r="AM47">
        <v>3488.2755657779958</v>
      </c>
      <c r="AN47">
        <v>0</v>
      </c>
      <c r="AO47">
        <v>86.871393244720196</v>
      </c>
      <c r="AP47">
        <v>72.30311988112085</v>
      </c>
      <c r="AQ47">
        <v>1.573239179401579</v>
      </c>
      <c r="AR47">
        <v>133.76512741669501</v>
      </c>
      <c r="AS47">
        <v>160.20659494316479</v>
      </c>
      <c r="AT47">
        <v>10.6564195378058</v>
      </c>
      <c r="AU47">
        <v>39.379130824399788</v>
      </c>
      <c r="AV47">
        <v>164.0882108424704</v>
      </c>
      <c r="AW47">
        <v>3542.1250972091561</v>
      </c>
      <c r="AX47">
        <v>0</v>
      </c>
      <c r="AY47">
        <v>89.583034059770753</v>
      </c>
      <c r="AZ47">
        <v>82.156944993419813</v>
      </c>
      <c r="BA47">
        <v>2.008240929362207</v>
      </c>
      <c r="BB47">
        <v>140.5440556647213</v>
      </c>
      <c r="BC47">
        <v>174.06744657882339</v>
      </c>
      <c r="BD47">
        <v>15.36311428365053</v>
      </c>
      <c r="BE47">
        <v>52.919589024404011</v>
      </c>
      <c r="BF47">
        <v>175.05056043389439</v>
      </c>
      <c r="BG47">
        <v>3605.099914621379</v>
      </c>
      <c r="BH47">
        <v>0</v>
      </c>
      <c r="BI47">
        <v>100.715455742293</v>
      </c>
      <c r="BJ47">
        <v>91.741950405532506</v>
      </c>
      <c r="BK47">
        <v>2.5095233094425922</v>
      </c>
      <c r="BL47">
        <v>155.18548645919051</v>
      </c>
      <c r="BM47">
        <v>188.03161946790621</v>
      </c>
      <c r="BN47">
        <v>17.55222580906117</v>
      </c>
      <c r="BO47">
        <v>52.203776914106882</v>
      </c>
      <c r="BP47">
        <v>212.0653805928404</v>
      </c>
      <c r="BQ47">
        <v>3669.7683014939148</v>
      </c>
      <c r="BR47">
        <v>0</v>
      </c>
      <c r="BS47">
        <v>106.62693234927811</v>
      </c>
      <c r="BT47">
        <v>94.369639529495345</v>
      </c>
      <c r="BU47">
        <v>2.191081953133645</v>
      </c>
      <c r="BV47">
        <v>151.88490783231899</v>
      </c>
      <c r="BW47">
        <v>193.08901806449981</v>
      </c>
      <c r="BX47">
        <v>15.124542111005249</v>
      </c>
      <c r="BY47">
        <v>63.676016796493201</v>
      </c>
      <c r="BZ47">
        <v>245.5331947286893</v>
      </c>
      <c r="CA47">
        <v>3724.7847544175102</v>
      </c>
      <c r="CB47">
        <v>0</v>
      </c>
      <c r="CC47">
        <v>105.0458018589258</v>
      </c>
      <c r="CD47">
        <v>103.90837555110819</v>
      </c>
      <c r="CE47">
        <v>3.2445624903536618</v>
      </c>
      <c r="CF47">
        <v>169.16568861265489</v>
      </c>
      <c r="CG47">
        <v>208.72278567810031</v>
      </c>
      <c r="CH47">
        <v>17.929972746521411</v>
      </c>
      <c r="CI47">
        <v>59.127653897282677</v>
      </c>
      <c r="CJ47">
        <v>303.25116544890449</v>
      </c>
      <c r="CK47">
        <v>3789.596684085926</v>
      </c>
      <c r="CL47">
        <v>0</v>
      </c>
      <c r="CM47">
        <v>108.786694294401</v>
      </c>
      <c r="CN47">
        <v>119.3983919112702</v>
      </c>
      <c r="CO47">
        <v>4.517358973472879</v>
      </c>
      <c r="CP47">
        <v>185.7724407456802</v>
      </c>
      <c r="CQ47">
        <v>216.57897288650449</v>
      </c>
      <c r="CR47">
        <v>25.732362391188129</v>
      </c>
      <c r="CS47">
        <v>91.836501020043116</v>
      </c>
      <c r="CT47">
        <v>373.54263892843471</v>
      </c>
      <c r="CU47">
        <v>3910.492649145368</v>
      </c>
      <c r="CV47">
        <v>0</v>
      </c>
      <c r="CW47">
        <v>116.96068706563049</v>
      </c>
      <c r="CX47">
        <v>137.066855501546</v>
      </c>
      <c r="CY47">
        <v>5.163100126776734</v>
      </c>
      <c r="CZ47">
        <v>189.43941976262269</v>
      </c>
      <c r="DA47">
        <v>264.67893978924809</v>
      </c>
      <c r="DB47">
        <v>35.275406505784858</v>
      </c>
      <c r="DC47">
        <v>91.092720459875551</v>
      </c>
      <c r="DD47">
        <v>548.28428588484587</v>
      </c>
      <c r="DE47">
        <v>4014.2204046744309</v>
      </c>
      <c r="DF47">
        <v>0</v>
      </c>
      <c r="DG47">
        <v>146.1302756806279</v>
      </c>
    </row>
    <row r="48" spans="1:111" hidden="1" x14ac:dyDescent="0.25">
      <c r="A48" s="1" t="s">
        <v>171</v>
      </c>
      <c r="B48">
        <v>2969.6417527403928</v>
      </c>
      <c r="C48">
        <v>3037.3818771790579</v>
      </c>
      <c r="D48">
        <v>3124.1859020584488</v>
      </c>
      <c r="E48">
        <v>3205.0342735779141</v>
      </c>
      <c r="F48">
        <v>3295.5123116383911</v>
      </c>
      <c r="G48">
        <v>3396.7337209732259</v>
      </c>
      <c r="H48">
        <v>3445.0422818729089</v>
      </c>
      <c r="I48">
        <v>3564.6075912711258</v>
      </c>
      <c r="J48">
        <v>3766.283430232354</v>
      </c>
      <c r="K48">
        <v>4145.793312547612</v>
      </c>
      <c r="L48">
        <v>48.08362342549534</v>
      </c>
      <c r="M48">
        <v>3.179699307616191</v>
      </c>
      <c r="N48">
        <v>47.903382415029817</v>
      </c>
      <c r="O48">
        <v>296.72095857201839</v>
      </c>
      <c r="P48">
        <v>16.814559319678519</v>
      </c>
      <c r="Q48">
        <v>34.900230385796142</v>
      </c>
      <c r="R48">
        <v>65.53050070660457</v>
      </c>
      <c r="S48">
        <v>2456.5087986081539</v>
      </c>
      <c r="T48">
        <v>0</v>
      </c>
      <c r="U48">
        <v>260.53089095821088</v>
      </c>
      <c r="V48">
        <v>57.926597052965377</v>
      </c>
      <c r="W48">
        <v>3.3672343845766499</v>
      </c>
      <c r="X48">
        <v>49.725790936119637</v>
      </c>
      <c r="Y48">
        <v>319.31780420356148</v>
      </c>
      <c r="Z48">
        <v>16.575622069172379</v>
      </c>
      <c r="AA48">
        <v>45.300954996116232</v>
      </c>
      <c r="AB48">
        <v>88.313258351821645</v>
      </c>
      <c r="AC48">
        <v>2456.8546151847231</v>
      </c>
      <c r="AD48">
        <v>0</v>
      </c>
      <c r="AE48">
        <v>279.91899019798478</v>
      </c>
      <c r="AF48">
        <v>67.072848556465857</v>
      </c>
      <c r="AG48">
        <v>4.3480032736551006</v>
      </c>
      <c r="AH48">
        <v>66.542322678833699</v>
      </c>
      <c r="AI48">
        <v>303.65621866980769</v>
      </c>
      <c r="AJ48">
        <v>29.87240992777291</v>
      </c>
      <c r="AK48">
        <v>52.18676105364063</v>
      </c>
      <c r="AL48">
        <v>116.985705105275</v>
      </c>
      <c r="AM48">
        <v>2483.5216327929988</v>
      </c>
      <c r="AN48">
        <v>0</v>
      </c>
      <c r="AO48">
        <v>261.63224398880982</v>
      </c>
      <c r="AP48">
        <v>74.317825662349648</v>
      </c>
      <c r="AQ48">
        <v>4.6688856210886751</v>
      </c>
      <c r="AR48">
        <v>73.489085287825773</v>
      </c>
      <c r="AS48">
        <v>318.81806816097588</v>
      </c>
      <c r="AT48">
        <v>32.057642876590542</v>
      </c>
      <c r="AU48">
        <v>59.963009559555267</v>
      </c>
      <c r="AV48">
        <v>149.84804307965661</v>
      </c>
      <c r="AW48">
        <v>2491.8717133298701</v>
      </c>
      <c r="AX48">
        <v>0</v>
      </c>
      <c r="AY48">
        <v>269.79894472693161</v>
      </c>
      <c r="AZ48">
        <v>83.738400457478718</v>
      </c>
      <c r="BA48">
        <v>6.2705410101254886</v>
      </c>
      <c r="BB48">
        <v>75.993004570485795</v>
      </c>
      <c r="BC48">
        <v>351.64434477247522</v>
      </c>
      <c r="BD48">
        <v>45.682875017129703</v>
      </c>
      <c r="BE48">
        <v>75.769378924176749</v>
      </c>
      <c r="BF48">
        <v>158.790381349336</v>
      </c>
      <c r="BG48">
        <v>2497.6233855371829</v>
      </c>
      <c r="BH48">
        <v>0</v>
      </c>
      <c r="BI48">
        <v>303.32667298176762</v>
      </c>
      <c r="BJ48">
        <v>93.60250088138784</v>
      </c>
      <c r="BK48">
        <v>7.7689319926227798</v>
      </c>
      <c r="BL48">
        <v>82.283237428505217</v>
      </c>
      <c r="BM48">
        <v>373.46318075603091</v>
      </c>
      <c r="BN48">
        <v>54.147770458684732</v>
      </c>
      <c r="BO48">
        <v>80.307816764376952</v>
      </c>
      <c r="BP48">
        <v>192.30913110179981</v>
      </c>
      <c r="BQ48">
        <v>2512.851151589819</v>
      </c>
      <c r="BR48">
        <v>0</v>
      </c>
      <c r="BS48">
        <v>321.13038064898501</v>
      </c>
      <c r="BT48">
        <v>96.322424954790677</v>
      </c>
      <c r="BU48">
        <v>6.6658344829054972</v>
      </c>
      <c r="BV48">
        <v>80.548704256279393</v>
      </c>
      <c r="BW48">
        <v>374.27631056690012</v>
      </c>
      <c r="BX48">
        <v>46.086562724135632</v>
      </c>
      <c r="BY48">
        <v>91.856024527189646</v>
      </c>
      <c r="BZ48">
        <v>222.17375996429931</v>
      </c>
      <c r="CA48">
        <v>2527.112660396409</v>
      </c>
      <c r="CB48">
        <v>0</v>
      </c>
      <c r="CC48">
        <v>316.36845957486707</v>
      </c>
      <c r="CD48">
        <v>105.91519186788101</v>
      </c>
      <c r="CE48">
        <v>9.8580410808026127</v>
      </c>
      <c r="CF48">
        <v>91.159749415691792</v>
      </c>
      <c r="CG48">
        <v>393.51548696921361</v>
      </c>
      <c r="CH48">
        <v>53.493510639113673</v>
      </c>
      <c r="CI48">
        <v>93.932339821118177</v>
      </c>
      <c r="CJ48">
        <v>275.60150595178158</v>
      </c>
      <c r="CK48">
        <v>2541.1317655255261</v>
      </c>
      <c r="CL48">
        <v>0</v>
      </c>
      <c r="CM48">
        <v>327.63497719197261</v>
      </c>
      <c r="CN48">
        <v>121.4153490523321</v>
      </c>
      <c r="CO48">
        <v>14.128959349500059</v>
      </c>
      <c r="CP48">
        <v>98.313933727256838</v>
      </c>
      <c r="CQ48">
        <v>418.21210571466878</v>
      </c>
      <c r="CR48">
        <v>79.825056555339671</v>
      </c>
      <c r="CS48">
        <v>122.243336737988</v>
      </c>
      <c r="CT48">
        <v>340.01816585663238</v>
      </c>
      <c r="CU48">
        <v>2572.1265232386381</v>
      </c>
      <c r="CV48">
        <v>0</v>
      </c>
      <c r="CW48">
        <v>352.25274825799693</v>
      </c>
      <c r="CX48">
        <v>138.6583904698243</v>
      </c>
      <c r="CY48">
        <v>15.96787477510123</v>
      </c>
      <c r="CZ48">
        <v>100.01255049748551</v>
      </c>
      <c r="DA48">
        <v>519.83833149637428</v>
      </c>
      <c r="DB48">
        <v>109.2737949850867</v>
      </c>
      <c r="DC48">
        <v>135.34108120525289</v>
      </c>
      <c r="DD48">
        <v>498.09063993424019</v>
      </c>
      <c r="DE48">
        <v>2628.6106491842461</v>
      </c>
      <c r="DF48">
        <v>0</v>
      </c>
      <c r="DG48">
        <v>440.10335868936619</v>
      </c>
    </row>
    <row r="49" spans="1:111" hidden="1" x14ac:dyDescent="0.25">
      <c r="A49" s="1" t="s">
        <v>172</v>
      </c>
      <c r="B49">
        <v>2408.2516569576519</v>
      </c>
      <c r="C49">
        <v>2543.7711672348751</v>
      </c>
      <c r="D49">
        <v>2705.7544729712999</v>
      </c>
      <c r="E49">
        <v>2855.169474404317</v>
      </c>
      <c r="F49">
        <v>3064.7767155874021</v>
      </c>
      <c r="G49">
        <v>3277.3555844723678</v>
      </c>
      <c r="H49">
        <v>3355.607660186653</v>
      </c>
      <c r="I49">
        <v>3555.115253264662</v>
      </c>
      <c r="J49">
        <v>3968.4663102243562</v>
      </c>
      <c r="K49">
        <v>4601.9995892115467</v>
      </c>
      <c r="L49">
        <v>231.81069112451161</v>
      </c>
      <c r="M49">
        <v>5.252938756398545</v>
      </c>
      <c r="N49">
        <v>64.469025604167967</v>
      </c>
      <c r="O49">
        <v>417.02607639730769</v>
      </c>
      <c r="P49">
        <v>31.21339849190289</v>
      </c>
      <c r="Q49">
        <v>65.9954006564314</v>
      </c>
      <c r="R49">
        <v>91.524520226516401</v>
      </c>
      <c r="S49">
        <v>1500.9596057004169</v>
      </c>
      <c r="T49">
        <v>0</v>
      </c>
      <c r="U49">
        <v>391.99498041747307</v>
      </c>
      <c r="V49">
        <v>278.30498661677859</v>
      </c>
      <c r="W49">
        <v>5.5103243360929266</v>
      </c>
      <c r="X49">
        <v>66.462698287096131</v>
      </c>
      <c r="Y49">
        <v>448.26542167325192</v>
      </c>
      <c r="Z49">
        <v>31.47946293616906</v>
      </c>
      <c r="AA49">
        <v>84.685226077977717</v>
      </c>
      <c r="AB49">
        <v>123.2902130306714</v>
      </c>
      <c r="AC49">
        <v>1505.7728342768371</v>
      </c>
      <c r="AD49">
        <v>0</v>
      </c>
      <c r="AE49">
        <v>421.16632955720439</v>
      </c>
      <c r="AF49">
        <v>322.85927662879777</v>
      </c>
      <c r="AG49">
        <v>7.0988336208721172</v>
      </c>
      <c r="AH49">
        <v>88.430447110330391</v>
      </c>
      <c r="AI49">
        <v>422.15035593939928</v>
      </c>
      <c r="AJ49">
        <v>54.532982842880898</v>
      </c>
      <c r="AK49">
        <v>101.9640088443323</v>
      </c>
      <c r="AL49">
        <v>163.91880803539189</v>
      </c>
      <c r="AM49">
        <v>1544.799759949294</v>
      </c>
      <c r="AN49">
        <v>0</v>
      </c>
      <c r="AO49">
        <v>393.65207704073549</v>
      </c>
      <c r="AP49">
        <v>359.40152434727747</v>
      </c>
      <c r="AQ49">
        <v>7.6131895150090676</v>
      </c>
      <c r="AR49">
        <v>97.856435811066646</v>
      </c>
      <c r="AS49">
        <v>438.73149696104213</v>
      </c>
      <c r="AT49">
        <v>59.25888389485911</v>
      </c>
      <c r="AU49">
        <v>115.9560558626733</v>
      </c>
      <c r="AV49">
        <v>201.21998112312551</v>
      </c>
      <c r="AW49">
        <v>1575.131906889264</v>
      </c>
      <c r="AX49">
        <v>0</v>
      </c>
      <c r="AY49">
        <v>405.9397012995758</v>
      </c>
      <c r="AZ49">
        <v>401.18413446377718</v>
      </c>
      <c r="BA49">
        <v>10.29855209993247</v>
      </c>
      <c r="BB49">
        <v>101.96016815009359</v>
      </c>
      <c r="BC49">
        <v>489.81615407909919</v>
      </c>
      <c r="BD49">
        <v>83.109796048192266</v>
      </c>
      <c r="BE49">
        <v>159.40397349221351</v>
      </c>
      <c r="BF49">
        <v>223.7944141539009</v>
      </c>
      <c r="BG49">
        <v>1595.2095231001949</v>
      </c>
      <c r="BH49">
        <v>0</v>
      </c>
      <c r="BI49">
        <v>456.3855472119705</v>
      </c>
      <c r="BJ49">
        <v>451.05820742396651</v>
      </c>
      <c r="BK49">
        <v>12.743620089594669</v>
      </c>
      <c r="BL49">
        <v>111.8467562112375</v>
      </c>
      <c r="BM49">
        <v>519.88788658070223</v>
      </c>
      <c r="BN49">
        <v>98.633471128011649</v>
      </c>
      <c r="BO49">
        <v>174.92769463391431</v>
      </c>
      <c r="BP49">
        <v>275.58277818039647</v>
      </c>
      <c r="BQ49">
        <v>1632.6751702245449</v>
      </c>
      <c r="BR49">
        <v>0</v>
      </c>
      <c r="BS49">
        <v>483.17301956391009</v>
      </c>
      <c r="BT49">
        <v>463.53794363561241</v>
      </c>
      <c r="BU49">
        <v>10.92614398681404</v>
      </c>
      <c r="BV49">
        <v>109.2823928508035</v>
      </c>
      <c r="BW49">
        <v>516.59225103120798</v>
      </c>
      <c r="BX49">
        <v>83.898458218855353</v>
      </c>
      <c r="BY49">
        <v>194.42546905626921</v>
      </c>
      <c r="BZ49">
        <v>319.62176040236511</v>
      </c>
      <c r="CA49">
        <v>1657.3232410047251</v>
      </c>
      <c r="CB49">
        <v>0</v>
      </c>
      <c r="CC49">
        <v>476.0082294258462</v>
      </c>
      <c r="CD49">
        <v>506.6521885310184</v>
      </c>
      <c r="CE49">
        <v>16.12748782611461</v>
      </c>
      <c r="CF49">
        <v>122.58736855106859</v>
      </c>
      <c r="CG49">
        <v>538.54604194803221</v>
      </c>
      <c r="CH49">
        <v>97.161518697159451</v>
      </c>
      <c r="CI49">
        <v>193.96357505014529</v>
      </c>
      <c r="CJ49">
        <v>397.6551585847003</v>
      </c>
      <c r="CK49">
        <v>1682.4219140764251</v>
      </c>
      <c r="CL49">
        <v>0</v>
      </c>
      <c r="CM49">
        <v>492.95984056281043</v>
      </c>
      <c r="CN49">
        <v>582.25048873772357</v>
      </c>
      <c r="CO49">
        <v>23.19902655320141</v>
      </c>
      <c r="CP49">
        <v>133.84648230370391</v>
      </c>
      <c r="CQ49">
        <v>575.77431372715705</v>
      </c>
      <c r="CR49">
        <v>143.7327473111458</v>
      </c>
      <c r="CS49">
        <v>299.29655782911169</v>
      </c>
      <c r="CT49">
        <v>472.46929638695929</v>
      </c>
      <c r="CU49">
        <v>1737.8973973753541</v>
      </c>
      <c r="CV49">
        <v>0</v>
      </c>
      <c r="CW49">
        <v>529.99975798471758</v>
      </c>
      <c r="CX49">
        <v>665.09226640418512</v>
      </c>
      <c r="CY49">
        <v>26.1978823405633</v>
      </c>
      <c r="CZ49">
        <v>136.40461923233721</v>
      </c>
      <c r="DA49">
        <v>717.05706328935207</v>
      </c>
      <c r="DB49">
        <v>197.05782444968739</v>
      </c>
      <c r="DC49">
        <v>302.86889362750009</v>
      </c>
      <c r="DD49">
        <v>720.21844387138867</v>
      </c>
      <c r="DE49">
        <v>1837.1025959965341</v>
      </c>
      <c r="DF49">
        <v>0</v>
      </c>
      <c r="DG49">
        <v>662.17985451396703</v>
      </c>
    </row>
    <row r="50" spans="1:111" hidden="1" x14ac:dyDescent="0.25">
      <c r="A50" s="1" t="s">
        <v>173</v>
      </c>
      <c r="B50">
        <v>3571.9428647283198</v>
      </c>
      <c r="C50">
        <v>3827.4271412845128</v>
      </c>
      <c r="D50">
        <v>4237.9253317771099</v>
      </c>
      <c r="E50">
        <v>4591.9205115941159</v>
      </c>
      <c r="F50">
        <v>4993.5750387063654</v>
      </c>
      <c r="G50">
        <v>5437.328117824426</v>
      </c>
      <c r="H50">
        <v>5729.924264581181</v>
      </c>
      <c r="I50">
        <v>6149.9004251818787</v>
      </c>
      <c r="J50">
        <v>6881.8917978072031</v>
      </c>
      <c r="K50">
        <v>7924.437212374587</v>
      </c>
      <c r="L50">
        <v>381.06846439780458</v>
      </c>
      <c r="M50">
        <v>3.224641993745915</v>
      </c>
      <c r="N50">
        <v>109.0446141408338</v>
      </c>
      <c r="O50">
        <v>610.33291448714522</v>
      </c>
      <c r="P50">
        <v>34.226611050974981</v>
      </c>
      <c r="Q50">
        <v>78.969452548314777</v>
      </c>
      <c r="R50">
        <v>147.60503884900771</v>
      </c>
      <c r="S50">
        <v>2207.4711272604941</v>
      </c>
      <c r="T50">
        <v>0</v>
      </c>
      <c r="U50">
        <v>184.79429158441829</v>
      </c>
      <c r="V50">
        <v>458.5045675557356</v>
      </c>
      <c r="W50">
        <v>3.530410167272247</v>
      </c>
      <c r="X50">
        <v>112.4079147170156</v>
      </c>
      <c r="Y50">
        <v>665.04422350963421</v>
      </c>
      <c r="Z50">
        <v>37.129487552175782</v>
      </c>
      <c r="AA50">
        <v>100.3495665943726</v>
      </c>
      <c r="AB50">
        <v>198.45902926551821</v>
      </c>
      <c r="AC50">
        <v>2252.0019419227888</v>
      </c>
      <c r="AD50">
        <v>0</v>
      </c>
      <c r="AE50">
        <v>198.5462503291381</v>
      </c>
      <c r="AF50">
        <v>531.57518502573544</v>
      </c>
      <c r="AG50">
        <v>4.6034486554368099</v>
      </c>
      <c r="AH50">
        <v>149.52883728780259</v>
      </c>
      <c r="AI50">
        <v>693.09269708168904</v>
      </c>
      <c r="AJ50">
        <v>51.531945781818997</v>
      </c>
      <c r="AK50">
        <v>124.875296201935</v>
      </c>
      <c r="AL50">
        <v>263.87726311159639</v>
      </c>
      <c r="AM50">
        <v>2418.8406586310971</v>
      </c>
      <c r="AN50">
        <v>0</v>
      </c>
      <c r="AO50">
        <v>185.57548015029371</v>
      </c>
      <c r="AP50">
        <v>590.79968637824106</v>
      </c>
      <c r="AQ50">
        <v>4.9702224272052797</v>
      </c>
      <c r="AR50">
        <v>165.24639288870279</v>
      </c>
      <c r="AS50">
        <v>765.97309198565631</v>
      </c>
      <c r="AT50">
        <v>59.780916523317003</v>
      </c>
      <c r="AU50">
        <v>141.52153472173151</v>
      </c>
      <c r="AV50">
        <v>320.01614089855292</v>
      </c>
      <c r="AW50">
        <v>2543.6125257707099</v>
      </c>
      <c r="AX50">
        <v>0</v>
      </c>
      <c r="AY50">
        <v>191.36811253999841</v>
      </c>
      <c r="AZ50">
        <v>661.67820573493952</v>
      </c>
      <c r="BA50">
        <v>6.5300322785881244</v>
      </c>
      <c r="BB50">
        <v>172.1412948354685</v>
      </c>
      <c r="BC50">
        <v>831.31264122261177</v>
      </c>
      <c r="BD50">
        <v>80.260957251308042</v>
      </c>
      <c r="BE50">
        <v>207.22824445225211</v>
      </c>
      <c r="BF50">
        <v>359.94217849712868</v>
      </c>
      <c r="BG50">
        <v>2674.4814844340681</v>
      </c>
      <c r="BH50">
        <v>0</v>
      </c>
      <c r="BI50">
        <v>215.14929552563169</v>
      </c>
      <c r="BJ50">
        <v>743.34935614118899</v>
      </c>
      <c r="BK50">
        <v>8.1381534511335225</v>
      </c>
      <c r="BL50">
        <v>187.84376399427751</v>
      </c>
      <c r="BM50">
        <v>913.60582066084874</v>
      </c>
      <c r="BN50">
        <v>93.88985005219179</v>
      </c>
      <c r="BO50">
        <v>235.10751061865591</v>
      </c>
      <c r="BP50">
        <v>444.05435940999212</v>
      </c>
      <c r="BQ50">
        <v>2811.33930349614</v>
      </c>
      <c r="BR50">
        <v>0</v>
      </c>
      <c r="BS50">
        <v>227.77744696609651</v>
      </c>
      <c r="BT50">
        <v>763.99039888909454</v>
      </c>
      <c r="BU50">
        <v>7.0705403200387567</v>
      </c>
      <c r="BV50">
        <v>183.99301376650109</v>
      </c>
      <c r="BW50">
        <v>1013.90657538227</v>
      </c>
      <c r="BX50">
        <v>79.316323659207569</v>
      </c>
      <c r="BY50">
        <v>249.64568624396989</v>
      </c>
      <c r="BZ50">
        <v>513.69308289728156</v>
      </c>
      <c r="CA50">
        <v>2918.308643422818</v>
      </c>
      <c r="CB50">
        <v>0</v>
      </c>
      <c r="CC50">
        <v>224.39982127174591</v>
      </c>
      <c r="CD50">
        <v>835.89384799404138</v>
      </c>
      <c r="CE50">
        <v>10.39349823873148</v>
      </c>
      <c r="CF50">
        <v>206.7718432601655</v>
      </c>
      <c r="CG50">
        <v>1074.2814941182151</v>
      </c>
      <c r="CH50">
        <v>93.23176471804473</v>
      </c>
      <c r="CI50">
        <v>250.92601467749941</v>
      </c>
      <c r="CJ50">
        <v>635.5233885665964</v>
      </c>
      <c r="CK50">
        <v>3042.878573608582</v>
      </c>
      <c r="CL50">
        <v>0</v>
      </c>
      <c r="CM50">
        <v>232.39115056870179</v>
      </c>
      <c r="CN50">
        <v>961.45662452085071</v>
      </c>
      <c r="CO50">
        <v>14.6896937371737</v>
      </c>
      <c r="CP50">
        <v>224.58556040121891</v>
      </c>
      <c r="CQ50">
        <v>1114.03849665949</v>
      </c>
      <c r="CR50">
        <v>131.46057138875719</v>
      </c>
      <c r="CS50">
        <v>404.3528090636554</v>
      </c>
      <c r="CT50">
        <v>754.27657571524423</v>
      </c>
      <c r="CU50">
        <v>3277.0314663208169</v>
      </c>
      <c r="CV50">
        <v>0</v>
      </c>
      <c r="CW50">
        <v>249.85251013263559</v>
      </c>
      <c r="CX50">
        <v>1099.3029147071591</v>
      </c>
      <c r="CY50">
        <v>16.73346658689206</v>
      </c>
      <c r="CZ50">
        <v>228.67043277342151</v>
      </c>
      <c r="DA50">
        <v>1341.9868496312249</v>
      </c>
      <c r="DB50">
        <v>182.18867817934549</v>
      </c>
      <c r="DC50">
        <v>423.17198392282461</v>
      </c>
      <c r="DD50">
        <v>1140.620814871161</v>
      </c>
      <c r="DE50">
        <v>3491.7620717025588</v>
      </c>
      <c r="DF50">
        <v>0</v>
      </c>
      <c r="DG50">
        <v>312.16485727970621</v>
      </c>
    </row>
    <row r="51" spans="1:111" hidden="1" x14ac:dyDescent="0.25">
      <c r="A51" s="1" t="s">
        <v>174</v>
      </c>
      <c r="B51">
        <v>556.76818920056974</v>
      </c>
      <c r="C51">
        <v>581.6050112625087</v>
      </c>
      <c r="D51">
        <v>617.63848936692148</v>
      </c>
      <c r="E51">
        <v>649.27005945514804</v>
      </c>
      <c r="F51">
        <v>693.25135512121631</v>
      </c>
      <c r="G51">
        <v>735.11108634221159</v>
      </c>
      <c r="H51">
        <v>755.94294595084239</v>
      </c>
      <c r="I51">
        <v>793.18393567703856</v>
      </c>
      <c r="J51">
        <v>881.10321220044386</v>
      </c>
      <c r="K51">
        <v>992.4230028887539</v>
      </c>
      <c r="L51">
        <v>29.146192855335979</v>
      </c>
      <c r="M51">
        <v>0.97197779297444376</v>
      </c>
      <c r="N51">
        <v>16.147459028967969</v>
      </c>
      <c r="O51">
        <v>94.584262945918439</v>
      </c>
      <c r="P51">
        <v>5.179933559875332</v>
      </c>
      <c r="Q51">
        <v>11.3947671600195</v>
      </c>
      <c r="R51">
        <v>14.122357726124729</v>
      </c>
      <c r="S51">
        <v>385.22123813135329</v>
      </c>
      <c r="T51">
        <v>0</v>
      </c>
      <c r="U51">
        <v>71.415326647395091</v>
      </c>
      <c r="V51">
        <v>35.119179695919307</v>
      </c>
      <c r="W51">
        <v>1.018794857220745</v>
      </c>
      <c r="X51">
        <v>16.707555142213401</v>
      </c>
      <c r="Y51">
        <v>101.8178723154292</v>
      </c>
      <c r="Z51">
        <v>5.1986425625837844</v>
      </c>
      <c r="AA51">
        <v>14.91077578837497</v>
      </c>
      <c r="AB51">
        <v>19.01286663996169</v>
      </c>
      <c r="AC51">
        <v>387.81932426080562</v>
      </c>
      <c r="AD51">
        <v>0</v>
      </c>
      <c r="AE51">
        <v>76.729888138311196</v>
      </c>
      <c r="AF51">
        <v>40.645065722633021</v>
      </c>
      <c r="AG51">
        <v>1.3121220192405441</v>
      </c>
      <c r="AH51">
        <v>22.30447228439094</v>
      </c>
      <c r="AI51">
        <v>98.134392928686736</v>
      </c>
      <c r="AJ51">
        <v>9.3230856424559114</v>
      </c>
      <c r="AK51">
        <v>19.176101891242421</v>
      </c>
      <c r="AL51">
        <v>25.118312447438651</v>
      </c>
      <c r="AM51">
        <v>401.62493643083332</v>
      </c>
      <c r="AN51">
        <v>0</v>
      </c>
      <c r="AO51">
        <v>71.717223616867869</v>
      </c>
      <c r="AP51">
        <v>45.077960098995248</v>
      </c>
      <c r="AQ51">
        <v>1.407779831181021</v>
      </c>
      <c r="AR51">
        <v>24.721938882627271</v>
      </c>
      <c r="AS51">
        <v>103.9279351714863</v>
      </c>
      <c r="AT51">
        <v>9.9374388571703669</v>
      </c>
      <c r="AU51">
        <v>20.971131758164208</v>
      </c>
      <c r="AV51">
        <v>30.99234317500585</v>
      </c>
      <c r="AW51">
        <v>412.23353168051801</v>
      </c>
      <c r="AX51">
        <v>0</v>
      </c>
      <c r="AY51">
        <v>73.955835701213871</v>
      </c>
      <c r="AZ51">
        <v>50.643053271712709</v>
      </c>
      <c r="BA51">
        <v>1.904453752825445</v>
      </c>
      <c r="BB51">
        <v>25.670394380770571</v>
      </c>
      <c r="BC51">
        <v>114.8765231913554</v>
      </c>
      <c r="BD51">
        <v>14.036936758198671</v>
      </c>
      <c r="BE51">
        <v>31.137841483230119</v>
      </c>
      <c r="BF51">
        <v>34.188848247901717</v>
      </c>
      <c r="BG51">
        <v>420.79330403522192</v>
      </c>
      <c r="BH51">
        <v>0</v>
      </c>
      <c r="BI51">
        <v>83.146276252266503</v>
      </c>
      <c r="BJ51">
        <v>56.785941611267233</v>
      </c>
      <c r="BK51">
        <v>2.357529006488452</v>
      </c>
      <c r="BL51">
        <v>28.266106737639891</v>
      </c>
      <c r="BM51">
        <v>123.3228952842955</v>
      </c>
      <c r="BN51">
        <v>16.68634585585546</v>
      </c>
      <c r="BO51">
        <v>32.302891358076899</v>
      </c>
      <c r="BP51">
        <v>41.7846394327808</v>
      </c>
      <c r="BQ51">
        <v>433.60473705580762</v>
      </c>
      <c r="BR51">
        <v>0</v>
      </c>
      <c r="BS51">
        <v>88.026532846456732</v>
      </c>
      <c r="BT51">
        <v>58.387793080144213</v>
      </c>
      <c r="BU51">
        <v>2.0211925355233391</v>
      </c>
      <c r="BV51">
        <v>27.510057638596692</v>
      </c>
      <c r="BW51">
        <v>126.2247137968786</v>
      </c>
      <c r="BX51">
        <v>14.235476464309221</v>
      </c>
      <c r="BY51">
        <v>37.531345976509293</v>
      </c>
      <c r="BZ51">
        <v>48.367399150310113</v>
      </c>
      <c r="CA51">
        <v>441.66496730857062</v>
      </c>
      <c r="CB51">
        <v>0</v>
      </c>
      <c r="CC51">
        <v>86.721220652088988</v>
      </c>
      <c r="CD51">
        <v>63.915153685576037</v>
      </c>
      <c r="CE51">
        <v>2.9826971883625109</v>
      </c>
      <c r="CF51">
        <v>30.885544790303889</v>
      </c>
      <c r="CG51">
        <v>133.10698250499709</v>
      </c>
      <c r="CH51">
        <v>16.468447401865419</v>
      </c>
      <c r="CI51">
        <v>35.311706919772448</v>
      </c>
      <c r="CJ51">
        <v>59.842944726426488</v>
      </c>
      <c r="CK51">
        <v>450.67045845973468</v>
      </c>
      <c r="CL51">
        <v>0</v>
      </c>
      <c r="CM51">
        <v>89.809537867928412</v>
      </c>
      <c r="CN51">
        <v>73.428895659213651</v>
      </c>
      <c r="CO51">
        <v>4.2905212521566867</v>
      </c>
      <c r="CP51">
        <v>33.860191217878487</v>
      </c>
      <c r="CQ51">
        <v>140.42008857334261</v>
      </c>
      <c r="CR51">
        <v>24.45336541885673</v>
      </c>
      <c r="CS51">
        <v>63.309011075758903</v>
      </c>
      <c r="CT51">
        <v>71.843842073017569</v>
      </c>
      <c r="CU51">
        <v>469.49729693021919</v>
      </c>
      <c r="CV51">
        <v>0</v>
      </c>
      <c r="CW51">
        <v>96.557628873738977</v>
      </c>
      <c r="CX51">
        <v>83.920795942230598</v>
      </c>
      <c r="CY51">
        <v>4.8459543971290646</v>
      </c>
      <c r="CZ51">
        <v>34.537511877524047</v>
      </c>
      <c r="DA51">
        <v>172.85209095799641</v>
      </c>
      <c r="DB51">
        <v>33.41159046848</v>
      </c>
      <c r="DC51">
        <v>57.605839980265323</v>
      </c>
      <c r="DD51">
        <v>108.8240507446335</v>
      </c>
      <c r="DE51">
        <v>496.42516852049499</v>
      </c>
      <c r="DF51">
        <v>0</v>
      </c>
      <c r="DG51">
        <v>120.6387657287756</v>
      </c>
    </row>
    <row r="52" spans="1:111" hidden="1" x14ac:dyDescent="0.25">
      <c r="A52" s="1" t="s">
        <v>175</v>
      </c>
      <c r="B52">
        <v>2194.8334414976598</v>
      </c>
      <c r="C52">
        <v>2239.958880319261</v>
      </c>
      <c r="D52">
        <v>2336.0171667662612</v>
      </c>
      <c r="E52">
        <v>2407.979520126582</v>
      </c>
      <c r="F52">
        <v>2478.9617935956339</v>
      </c>
      <c r="G52">
        <v>2560.9548687477659</v>
      </c>
      <c r="H52">
        <v>2618.286670486661</v>
      </c>
      <c r="I52">
        <v>2713.1480650752151</v>
      </c>
      <c r="J52">
        <v>2873.5995047329911</v>
      </c>
      <c r="K52">
        <v>3090.7999158036018</v>
      </c>
      <c r="L52">
        <v>31.159984893988341</v>
      </c>
      <c r="M52">
        <v>0.70840285128739477</v>
      </c>
      <c r="N52">
        <v>48.72340625415216</v>
      </c>
      <c r="O52">
        <v>96.379303185153447</v>
      </c>
      <c r="P52">
        <v>4.4939255040825374</v>
      </c>
      <c r="Q52">
        <v>14.479788057144271</v>
      </c>
      <c r="R52">
        <v>43.739185172303443</v>
      </c>
      <c r="S52">
        <v>1955.1494455795489</v>
      </c>
      <c r="T52">
        <v>0</v>
      </c>
      <c r="U52">
        <v>62.317252720926348</v>
      </c>
      <c r="V52">
        <v>37.704109504237053</v>
      </c>
      <c r="W52">
        <v>0.79838098620615094</v>
      </c>
      <c r="X52">
        <v>49.985879863242552</v>
      </c>
      <c r="Y52">
        <v>103.4969306946098</v>
      </c>
      <c r="Z52">
        <v>4.5749348465305939</v>
      </c>
      <c r="AA52">
        <v>18.903037464056421</v>
      </c>
      <c r="AB52">
        <v>58.723649958765989</v>
      </c>
      <c r="AC52">
        <v>1965.771957001612</v>
      </c>
      <c r="AD52">
        <v>0</v>
      </c>
      <c r="AE52">
        <v>66.95475684053261</v>
      </c>
      <c r="AF52">
        <v>43.557633580010808</v>
      </c>
      <c r="AG52">
        <v>1.046509929789708</v>
      </c>
      <c r="AH52">
        <v>66.222918823452503</v>
      </c>
      <c r="AI52">
        <v>100.07259516512769</v>
      </c>
      <c r="AJ52">
        <v>7.2164108914080973</v>
      </c>
      <c r="AK52">
        <v>23.214630541355241</v>
      </c>
      <c r="AL52">
        <v>77.671624029661317</v>
      </c>
      <c r="AM52">
        <v>2017.0148438054571</v>
      </c>
      <c r="AN52">
        <v>0</v>
      </c>
      <c r="AO52">
        <v>62.580689025505698</v>
      </c>
      <c r="AP52">
        <v>48.082394868539822</v>
      </c>
      <c r="AQ52">
        <v>1.1324012902212739</v>
      </c>
      <c r="AR52">
        <v>73.270544520659485</v>
      </c>
      <c r="AS52">
        <v>107.41156754597461</v>
      </c>
      <c r="AT52">
        <v>7.7874188338175792</v>
      </c>
      <c r="AU52">
        <v>26.065270417723351</v>
      </c>
      <c r="AV52">
        <v>98.871674750063718</v>
      </c>
      <c r="AW52">
        <v>2045.3582478995811</v>
      </c>
      <c r="AX52">
        <v>0</v>
      </c>
      <c r="AY52">
        <v>64.534109412324014</v>
      </c>
      <c r="AZ52">
        <v>54.592695301071657</v>
      </c>
      <c r="BA52">
        <v>1.461082411409482</v>
      </c>
      <c r="BB52">
        <v>76.73148918477203</v>
      </c>
      <c r="BC52">
        <v>116.72850248292769</v>
      </c>
      <c r="BD52">
        <v>11.19418833179631</v>
      </c>
      <c r="BE52">
        <v>35.298174816781497</v>
      </c>
      <c r="BF52">
        <v>105.3736882041978</v>
      </c>
      <c r="BG52">
        <v>2077.581972862677</v>
      </c>
      <c r="BH52">
        <v>0</v>
      </c>
      <c r="BI52">
        <v>72.553718553991175</v>
      </c>
      <c r="BJ52">
        <v>60.982595611651263</v>
      </c>
      <c r="BK52">
        <v>1.823018132480372</v>
      </c>
      <c r="BL52">
        <v>84.419954420930438</v>
      </c>
      <c r="BM52">
        <v>125.6499360471783</v>
      </c>
      <c r="BN52">
        <v>12.88572538983019</v>
      </c>
      <c r="BO52">
        <v>35.3526634311349</v>
      </c>
      <c r="BP52">
        <v>127.7129901419228</v>
      </c>
      <c r="BQ52">
        <v>2112.127985572638</v>
      </c>
      <c r="BR52">
        <v>0</v>
      </c>
      <c r="BS52">
        <v>76.812246769155621</v>
      </c>
      <c r="BT52">
        <v>62.727336381623907</v>
      </c>
      <c r="BU52">
        <v>1.58460717449901</v>
      </c>
      <c r="BV52">
        <v>82.612616136417444</v>
      </c>
      <c r="BW52">
        <v>128.7369192271255</v>
      </c>
      <c r="BX52">
        <v>11.08486318062808</v>
      </c>
      <c r="BY52">
        <v>42.422688505188162</v>
      </c>
      <c r="BZ52">
        <v>147.68502223278969</v>
      </c>
      <c r="CA52">
        <v>2141.4326176483892</v>
      </c>
      <c r="CB52">
        <v>0</v>
      </c>
      <c r="CC52">
        <v>75.673226985660918</v>
      </c>
      <c r="CD52">
        <v>69.029241857641338</v>
      </c>
      <c r="CE52">
        <v>2.3470926572816211</v>
      </c>
      <c r="CF52">
        <v>92.299984319039126</v>
      </c>
      <c r="CG52">
        <v>138.5628214247354</v>
      </c>
      <c r="CH52">
        <v>13.07428948476416</v>
      </c>
      <c r="CI52">
        <v>39.914338972839687</v>
      </c>
      <c r="CJ52">
        <v>182.4709633249565</v>
      </c>
      <c r="CK52">
        <v>2175.4493330339578</v>
      </c>
      <c r="CL52">
        <v>0</v>
      </c>
      <c r="CM52">
        <v>78.368102910153695</v>
      </c>
      <c r="CN52">
        <v>79.328881509155423</v>
      </c>
      <c r="CO52">
        <v>3.2887384755297351</v>
      </c>
      <c r="CP52">
        <v>101.02695640746489</v>
      </c>
      <c r="CQ52">
        <v>144.32913230900621</v>
      </c>
      <c r="CR52">
        <v>18.893638943915331</v>
      </c>
      <c r="CS52">
        <v>62.232527893868472</v>
      </c>
      <c r="CT52">
        <v>224.76305673958561</v>
      </c>
      <c r="CU52">
        <v>2239.736572454467</v>
      </c>
      <c r="CV52">
        <v>0</v>
      </c>
      <c r="CW52">
        <v>84.256509675681599</v>
      </c>
      <c r="CX52">
        <v>91.028843327854318</v>
      </c>
      <c r="CY52">
        <v>3.748606405407803</v>
      </c>
      <c r="CZ52">
        <v>102.9776849358128</v>
      </c>
      <c r="DA52">
        <v>176.9413529318231</v>
      </c>
      <c r="DB52">
        <v>25.876087772462551</v>
      </c>
      <c r="DC52">
        <v>61.939875105702598</v>
      </c>
      <c r="DD52">
        <v>328.89218935769583</v>
      </c>
      <c r="DE52">
        <v>2299.3952759668418</v>
      </c>
      <c r="DF52">
        <v>0</v>
      </c>
      <c r="DG52">
        <v>105.2697901807462</v>
      </c>
    </row>
    <row r="53" spans="1:111" hidden="1" x14ac:dyDescent="0.25">
      <c r="A53" s="1" t="s">
        <v>176</v>
      </c>
      <c r="B53">
        <v>2256.225943300612</v>
      </c>
      <c r="C53">
        <v>2310.1714567016929</v>
      </c>
      <c r="D53">
        <v>2377.073538103482</v>
      </c>
      <c r="E53">
        <v>2440.5301798954779</v>
      </c>
      <c r="F53">
        <v>2513.636247019876</v>
      </c>
      <c r="G53">
        <v>2593.911643325956</v>
      </c>
      <c r="H53">
        <v>2630.9219162666759</v>
      </c>
      <c r="I53">
        <v>2724.8605077728821</v>
      </c>
      <c r="J53">
        <v>2884.389748325751</v>
      </c>
      <c r="K53">
        <v>3185.431504043941</v>
      </c>
      <c r="L53">
        <v>39.117845865502467</v>
      </c>
      <c r="M53">
        <v>2.6142131387086951</v>
      </c>
      <c r="N53">
        <v>35.719153255428608</v>
      </c>
      <c r="O53">
        <v>240.17962268805931</v>
      </c>
      <c r="P53">
        <v>13.777093087800001</v>
      </c>
      <c r="Q53">
        <v>28.18024236132036</v>
      </c>
      <c r="R53">
        <v>50.839986334847438</v>
      </c>
      <c r="S53">
        <v>1845.7977865689461</v>
      </c>
      <c r="T53">
        <v>0</v>
      </c>
      <c r="U53">
        <v>212.9021104061267</v>
      </c>
      <c r="V53">
        <v>47.101072193834611</v>
      </c>
      <c r="W53">
        <v>2.763290818560808</v>
      </c>
      <c r="X53">
        <v>37.117987891628367</v>
      </c>
      <c r="Y53">
        <v>258.44292118064141</v>
      </c>
      <c r="Z53">
        <v>13.57316967153149</v>
      </c>
      <c r="AA53">
        <v>36.545611565761448</v>
      </c>
      <c r="AB53">
        <v>68.527633631317556</v>
      </c>
      <c r="AC53">
        <v>1846.0997697484161</v>
      </c>
      <c r="AD53">
        <v>0</v>
      </c>
      <c r="AE53">
        <v>228.74578725277519</v>
      </c>
      <c r="AF53">
        <v>54.547938142584457</v>
      </c>
      <c r="AG53">
        <v>3.5664880903826348</v>
      </c>
      <c r="AH53">
        <v>49.715962747981713</v>
      </c>
      <c r="AI53">
        <v>245.4812495477444</v>
      </c>
      <c r="AJ53">
        <v>24.549060147540551</v>
      </c>
      <c r="AK53">
        <v>42.036085382228251</v>
      </c>
      <c r="AL53">
        <v>90.739240136742069</v>
      </c>
      <c r="AM53">
        <v>1866.4375139082799</v>
      </c>
      <c r="AN53">
        <v>0</v>
      </c>
      <c r="AO53">
        <v>213.80212031917131</v>
      </c>
      <c r="AP53">
        <v>60.469352380558952</v>
      </c>
      <c r="AQ53">
        <v>3.828709386556314</v>
      </c>
      <c r="AR53">
        <v>54.898042999580262</v>
      </c>
      <c r="AS53">
        <v>257.4245758957685</v>
      </c>
      <c r="AT53">
        <v>26.34057572418164</v>
      </c>
      <c r="AU53">
        <v>48.346667679318443</v>
      </c>
      <c r="AV53">
        <v>116.136368373968</v>
      </c>
      <c r="AW53">
        <v>1873.085887455544</v>
      </c>
      <c r="AX53">
        <v>0</v>
      </c>
      <c r="AY53">
        <v>220.47583112485179</v>
      </c>
      <c r="AZ53">
        <v>68.063311338225674</v>
      </c>
      <c r="BA53">
        <v>5.1489619519173484</v>
      </c>
      <c r="BB53">
        <v>56.703567604154223</v>
      </c>
      <c r="BC53">
        <v>284.30477896709442</v>
      </c>
      <c r="BD53">
        <v>37.515576563665547</v>
      </c>
      <c r="BE53">
        <v>61.073017418345287</v>
      </c>
      <c r="BF53">
        <v>123.1935516997092</v>
      </c>
      <c r="BG53">
        <v>1877.633481476764</v>
      </c>
      <c r="BH53">
        <v>0</v>
      </c>
      <c r="BI53">
        <v>247.87421016667781</v>
      </c>
      <c r="BJ53">
        <v>76.105372421557036</v>
      </c>
      <c r="BK53">
        <v>6.37772976202407</v>
      </c>
      <c r="BL53">
        <v>61.311288022054953</v>
      </c>
      <c r="BM53">
        <v>301.8847789557521</v>
      </c>
      <c r="BN53">
        <v>44.503553000645553</v>
      </c>
      <c r="BO53">
        <v>65.01982909461853</v>
      </c>
      <c r="BP53">
        <v>149.24021722638</v>
      </c>
      <c r="BQ53">
        <v>1889.4688748429251</v>
      </c>
      <c r="BR53">
        <v>0</v>
      </c>
      <c r="BS53">
        <v>262.42314492625042</v>
      </c>
      <c r="BT53">
        <v>78.315241276012912</v>
      </c>
      <c r="BU53">
        <v>5.4705408088295533</v>
      </c>
      <c r="BV53">
        <v>60.018671788735972</v>
      </c>
      <c r="BW53">
        <v>302.2051036757357</v>
      </c>
      <c r="BX53">
        <v>37.87146480531991</v>
      </c>
      <c r="BY53">
        <v>74.084350421863732</v>
      </c>
      <c r="BZ53">
        <v>172.4357969185441</v>
      </c>
      <c r="CA53">
        <v>1900.5207465716339</v>
      </c>
      <c r="CB53">
        <v>0</v>
      </c>
      <c r="CC53">
        <v>258.53177126787779</v>
      </c>
      <c r="CD53">
        <v>86.076948709618776</v>
      </c>
      <c r="CE53">
        <v>8.0889636766204642</v>
      </c>
      <c r="CF53">
        <v>68.00420854943556</v>
      </c>
      <c r="CG53">
        <v>317.41164699513553</v>
      </c>
      <c r="CH53">
        <v>43.931980145919773</v>
      </c>
      <c r="CI53">
        <v>76.028268089760672</v>
      </c>
      <c r="CJ53">
        <v>213.9461458776064</v>
      </c>
      <c r="CK53">
        <v>1911.3723457287861</v>
      </c>
      <c r="CL53">
        <v>0</v>
      </c>
      <c r="CM53">
        <v>267.73860800338917</v>
      </c>
      <c r="CN53">
        <v>98.661526897046798</v>
      </c>
      <c r="CO53">
        <v>11.60169227589363</v>
      </c>
      <c r="CP53">
        <v>73.246284887755905</v>
      </c>
      <c r="CQ53">
        <v>337.59352528073049</v>
      </c>
      <c r="CR53">
        <v>65.604349916769536</v>
      </c>
      <c r="CS53">
        <v>98.604889796583251</v>
      </c>
      <c r="CT53">
        <v>263.74570361634233</v>
      </c>
      <c r="CU53">
        <v>1935.3317756546301</v>
      </c>
      <c r="CV53">
        <v>0</v>
      </c>
      <c r="CW53">
        <v>287.85589771968682</v>
      </c>
      <c r="CX53">
        <v>112.6296291144144</v>
      </c>
      <c r="CY53">
        <v>13.108752114973219</v>
      </c>
      <c r="CZ53">
        <v>74.498878475071706</v>
      </c>
      <c r="DA53">
        <v>419.76857747487207</v>
      </c>
      <c r="DB53">
        <v>89.80396897485808</v>
      </c>
      <c r="DC53">
        <v>109.4948902938698</v>
      </c>
      <c r="DD53">
        <v>387.02944919615192</v>
      </c>
      <c r="DE53">
        <v>1979.09735839973</v>
      </c>
      <c r="DF53">
        <v>0</v>
      </c>
      <c r="DG53">
        <v>359.64615757146407</v>
      </c>
    </row>
    <row r="54" spans="1:111" hidden="1" x14ac:dyDescent="0.25">
      <c r="A54" s="1" t="s">
        <v>177</v>
      </c>
      <c r="B54">
        <v>301.26673387414519</v>
      </c>
      <c r="C54">
        <v>317.15606028882019</v>
      </c>
      <c r="D54">
        <v>339.37312622900862</v>
      </c>
      <c r="E54">
        <v>359.10668721882593</v>
      </c>
      <c r="F54">
        <v>383.83447568280752</v>
      </c>
      <c r="G54">
        <v>409.92761194016219</v>
      </c>
      <c r="H54">
        <v>423.3257795545573</v>
      </c>
      <c r="I54">
        <v>448.36625237737002</v>
      </c>
      <c r="J54">
        <v>496.16274267682007</v>
      </c>
      <c r="K54">
        <v>567.59352122295957</v>
      </c>
      <c r="L54">
        <v>23.77767144334528</v>
      </c>
      <c r="M54">
        <v>0.45334024604098938</v>
      </c>
      <c r="N54">
        <v>7.8303760463730239</v>
      </c>
      <c r="O54">
        <v>46.499426790367728</v>
      </c>
      <c r="P54">
        <v>3.0111662002570552</v>
      </c>
      <c r="Q54">
        <v>6.5637984019244762</v>
      </c>
      <c r="R54">
        <v>10.42361822141161</v>
      </c>
      <c r="S54">
        <v>202.70733652442519</v>
      </c>
      <c r="T54">
        <v>0</v>
      </c>
      <c r="U54">
        <v>32.85530339690559</v>
      </c>
      <c r="V54">
        <v>28.581788429684899</v>
      </c>
      <c r="W54">
        <v>0.48008018929802199</v>
      </c>
      <c r="X54">
        <v>8.0792378809583223</v>
      </c>
      <c r="Y54">
        <v>50.217913181853753</v>
      </c>
      <c r="Z54">
        <v>3.094326317657583</v>
      </c>
      <c r="AA54">
        <v>8.4197142115259425</v>
      </c>
      <c r="AB54">
        <v>14.031071766443221</v>
      </c>
      <c r="AC54">
        <v>204.25192831139839</v>
      </c>
      <c r="AD54">
        <v>0</v>
      </c>
      <c r="AE54">
        <v>35.300318191386381</v>
      </c>
      <c r="AF54">
        <v>33.142200344056619</v>
      </c>
      <c r="AG54">
        <v>0.62012115765488718</v>
      </c>
      <c r="AH54">
        <v>10.75675086213999</v>
      </c>
      <c r="AI54">
        <v>49.108971519725912</v>
      </c>
      <c r="AJ54">
        <v>5.0705120031984388</v>
      </c>
      <c r="AK54">
        <v>10.24458689219175</v>
      </c>
      <c r="AL54">
        <v>18.638196982287511</v>
      </c>
      <c r="AM54">
        <v>211.79178646775361</v>
      </c>
      <c r="AN54">
        <v>0</v>
      </c>
      <c r="AO54">
        <v>32.994193982334231</v>
      </c>
      <c r="AP54">
        <v>36.855067410184233</v>
      </c>
      <c r="AQ54">
        <v>0.66606201473024373</v>
      </c>
      <c r="AR54">
        <v>11.89665198454389</v>
      </c>
      <c r="AS54">
        <v>52.325777699579561</v>
      </c>
      <c r="AT54">
        <v>5.5893682372643356</v>
      </c>
      <c r="AU54">
        <v>11.616388390195359</v>
      </c>
      <c r="AV54">
        <v>22.918090481285219</v>
      </c>
      <c r="AW54">
        <v>217.2392810010432</v>
      </c>
      <c r="AX54">
        <v>0</v>
      </c>
      <c r="AY54">
        <v>34.024088861654938</v>
      </c>
      <c r="AZ54">
        <v>41.22576576721999</v>
      </c>
      <c r="BA54">
        <v>0.89499171163668367</v>
      </c>
      <c r="BB54">
        <v>12.383333744093759</v>
      </c>
      <c r="BC54">
        <v>57.68857579081736</v>
      </c>
      <c r="BD54">
        <v>7.767941000038955</v>
      </c>
      <c r="BE54">
        <v>16.249417825313412</v>
      </c>
      <c r="BF54">
        <v>25.41420943064751</v>
      </c>
      <c r="BG54">
        <v>222.21024041303991</v>
      </c>
      <c r="BH54">
        <v>0</v>
      </c>
      <c r="BI54">
        <v>38.252238851739342</v>
      </c>
      <c r="BJ54">
        <v>46.318340109055143</v>
      </c>
      <c r="BK54">
        <v>1.109205530142908</v>
      </c>
      <c r="BL54">
        <v>13.545633316555479</v>
      </c>
      <c r="BM54">
        <v>62.078331808373093</v>
      </c>
      <c r="BN54">
        <v>9.1825173275434384</v>
      </c>
      <c r="BO54">
        <v>17.885473736945091</v>
      </c>
      <c r="BP54">
        <v>31.234803069482759</v>
      </c>
      <c r="BQ54">
        <v>228.57330704206441</v>
      </c>
      <c r="BR54">
        <v>0</v>
      </c>
      <c r="BS54">
        <v>40.49744752870221</v>
      </c>
      <c r="BT54">
        <v>47.605575580880782</v>
      </c>
      <c r="BU54">
        <v>0.95354253716695414</v>
      </c>
      <c r="BV54">
        <v>13.24584848302667</v>
      </c>
      <c r="BW54">
        <v>64.548663401008824</v>
      </c>
      <c r="BX54">
        <v>7.7999057481566796</v>
      </c>
      <c r="BY54">
        <v>19.711500354920879</v>
      </c>
      <c r="BZ54">
        <v>36.172099460309532</v>
      </c>
      <c r="CA54">
        <v>233.28864398908701</v>
      </c>
      <c r="CB54">
        <v>0</v>
      </c>
      <c r="CC54">
        <v>39.896926181437649</v>
      </c>
      <c r="CD54">
        <v>52.072036632156447</v>
      </c>
      <c r="CE54">
        <v>1.4067468782923229</v>
      </c>
      <c r="CF54">
        <v>14.8810962787057</v>
      </c>
      <c r="CG54">
        <v>67.864061146871933</v>
      </c>
      <c r="CH54">
        <v>9.0700348710530196</v>
      </c>
      <c r="CI54">
        <v>19.660730752876649</v>
      </c>
      <c r="CJ54">
        <v>44.879057661736717</v>
      </c>
      <c r="CK54">
        <v>238.53248815567741</v>
      </c>
      <c r="CL54">
        <v>0</v>
      </c>
      <c r="CM54">
        <v>41.317736025426392</v>
      </c>
      <c r="CN54">
        <v>59.856139878545378</v>
      </c>
      <c r="CO54">
        <v>2.015660179434168</v>
      </c>
      <c r="CP54">
        <v>16.203404059825509</v>
      </c>
      <c r="CQ54">
        <v>71.55664121213907</v>
      </c>
      <c r="CR54">
        <v>13.269838691251961</v>
      </c>
      <c r="CS54">
        <v>30.689054210235678</v>
      </c>
      <c r="CT54">
        <v>53.598342752661182</v>
      </c>
      <c r="CU54">
        <v>248.97366169272701</v>
      </c>
      <c r="CV54">
        <v>0</v>
      </c>
      <c r="CW54">
        <v>44.422259770595353</v>
      </c>
      <c r="CX54">
        <v>68.401824376403283</v>
      </c>
      <c r="CY54">
        <v>2.2802823723675352</v>
      </c>
      <c r="CZ54">
        <v>16.50594679328497</v>
      </c>
      <c r="DA54">
        <v>87.870571129589806</v>
      </c>
      <c r="DB54">
        <v>18.234277305921459</v>
      </c>
      <c r="DC54">
        <v>31.369284211511879</v>
      </c>
      <c r="DD54">
        <v>81.017767914046658</v>
      </c>
      <c r="DE54">
        <v>261.91356711983389</v>
      </c>
      <c r="DF54">
        <v>0</v>
      </c>
      <c r="DG54">
        <v>55.501016875790107</v>
      </c>
    </row>
    <row r="55" spans="1:111" hidden="1" x14ac:dyDescent="0.25">
      <c r="A55" s="1" t="s">
        <v>178</v>
      </c>
      <c r="B55">
        <v>3236.9021076897052</v>
      </c>
      <c r="C55">
        <v>3414.9775505037969</v>
      </c>
      <c r="D55">
        <v>3637.7991602791722</v>
      </c>
      <c r="E55">
        <v>3840.6525879284441</v>
      </c>
      <c r="F55">
        <v>4117.3012161531678</v>
      </c>
      <c r="G55">
        <v>4399.6379640278174</v>
      </c>
      <c r="H55">
        <v>4513.8984627158452</v>
      </c>
      <c r="I55">
        <v>4781.5355776079841</v>
      </c>
      <c r="J55">
        <v>5327.9791386683501</v>
      </c>
      <c r="K55">
        <v>6164.1987327081524</v>
      </c>
      <c r="L55">
        <v>298.70769592683871</v>
      </c>
      <c r="M55">
        <v>6.5586998484161958</v>
      </c>
      <c r="N55">
        <v>90.263095699726421</v>
      </c>
      <c r="O55">
        <v>519.09971323666741</v>
      </c>
      <c r="P55">
        <v>38.961906655204558</v>
      </c>
      <c r="Q55">
        <v>85.631706996606638</v>
      </c>
      <c r="R55">
        <v>124.4850591655575</v>
      </c>
      <c r="S55">
        <v>2073.1942301606882</v>
      </c>
      <c r="T55">
        <v>0</v>
      </c>
      <c r="U55">
        <v>486.40589771581978</v>
      </c>
      <c r="V55">
        <v>358.30990077504521</v>
      </c>
      <c r="W55">
        <v>6.8906009262059804</v>
      </c>
      <c r="X55">
        <v>92.803165733507328</v>
      </c>
      <c r="Y55">
        <v>557.83577242209788</v>
      </c>
      <c r="Z55">
        <v>39.300673049089418</v>
      </c>
      <c r="AA55">
        <v>109.6035350645784</v>
      </c>
      <c r="AB55">
        <v>167.62329247518281</v>
      </c>
      <c r="AC55">
        <v>2082.610610058091</v>
      </c>
      <c r="AD55">
        <v>0</v>
      </c>
      <c r="AE55">
        <v>522.60308639099424</v>
      </c>
      <c r="AF55">
        <v>415.69566045675901</v>
      </c>
      <c r="AG55">
        <v>8.8809357589067872</v>
      </c>
      <c r="AH55">
        <v>123.18823679889699</v>
      </c>
      <c r="AI55">
        <v>525.06384965158293</v>
      </c>
      <c r="AJ55">
        <v>67.997934230484347</v>
      </c>
      <c r="AK55">
        <v>131.7289087682002</v>
      </c>
      <c r="AL55">
        <v>222.14139879170821</v>
      </c>
      <c r="AM55">
        <v>2143.1022358226328</v>
      </c>
      <c r="AN55">
        <v>0</v>
      </c>
      <c r="AO55">
        <v>488.46210152174962</v>
      </c>
      <c r="AP55">
        <v>462.98991300967498</v>
      </c>
      <c r="AQ55">
        <v>9.5236201295875738</v>
      </c>
      <c r="AR55">
        <v>136.34552485992711</v>
      </c>
      <c r="AS55">
        <v>545.59133687018971</v>
      </c>
      <c r="AT55">
        <v>73.894540760221531</v>
      </c>
      <c r="AU55">
        <v>150.65952504833609</v>
      </c>
      <c r="AV55">
        <v>272.86545514862138</v>
      </c>
      <c r="AW55">
        <v>2188.782672101886</v>
      </c>
      <c r="AX55">
        <v>0</v>
      </c>
      <c r="AY55">
        <v>503.70916642561809</v>
      </c>
      <c r="AZ55">
        <v>516.29902832862683</v>
      </c>
      <c r="BA55">
        <v>12.877898174258741</v>
      </c>
      <c r="BB55">
        <v>142.47114064377931</v>
      </c>
      <c r="BC55">
        <v>609.51981468315989</v>
      </c>
      <c r="BD55">
        <v>103.644752058292</v>
      </c>
      <c r="BE55">
        <v>205.5110183413598</v>
      </c>
      <c r="BF55">
        <v>303.49427582571877</v>
      </c>
      <c r="BG55">
        <v>2223.4832880979739</v>
      </c>
      <c r="BH55">
        <v>0</v>
      </c>
      <c r="BI55">
        <v>566.30475614699742</v>
      </c>
      <c r="BJ55">
        <v>580.56362690059257</v>
      </c>
      <c r="BK55">
        <v>15.93168515559395</v>
      </c>
      <c r="BL55">
        <v>156.71278393638781</v>
      </c>
      <c r="BM55">
        <v>647.27378488914349</v>
      </c>
      <c r="BN55">
        <v>122.93822514585609</v>
      </c>
      <c r="BO55">
        <v>223.71308671617709</v>
      </c>
      <c r="BP55">
        <v>373.422632090582</v>
      </c>
      <c r="BQ55">
        <v>2279.0821391934828</v>
      </c>
      <c r="BR55">
        <v>0</v>
      </c>
      <c r="BS55">
        <v>599.54391783984988</v>
      </c>
      <c r="BT55">
        <v>596.68334956078422</v>
      </c>
      <c r="BU55">
        <v>13.672279656140001</v>
      </c>
      <c r="BV55">
        <v>153.17402709387389</v>
      </c>
      <c r="BW55">
        <v>643.08362359233831</v>
      </c>
      <c r="BX55">
        <v>104.6029110222306</v>
      </c>
      <c r="BY55">
        <v>251.57071781008429</v>
      </c>
      <c r="BZ55">
        <v>433.83500140691211</v>
      </c>
      <c r="CA55">
        <v>2317.2765525734808</v>
      </c>
      <c r="CB55">
        <v>0</v>
      </c>
      <c r="CC55">
        <v>590.65350762250762</v>
      </c>
      <c r="CD55">
        <v>651.97786643306131</v>
      </c>
      <c r="CE55">
        <v>20.168829248929551</v>
      </c>
      <c r="CF55">
        <v>171.37424836159741</v>
      </c>
      <c r="CG55">
        <v>670.60290893888214</v>
      </c>
      <c r="CH55">
        <v>121.15187063575939</v>
      </c>
      <c r="CI55">
        <v>248.56463299032379</v>
      </c>
      <c r="CJ55">
        <v>539.83373187219809</v>
      </c>
      <c r="CK55">
        <v>2357.8614891272341</v>
      </c>
      <c r="CL55">
        <v>0</v>
      </c>
      <c r="CM55">
        <v>611.68786786871078</v>
      </c>
      <c r="CN55">
        <v>748.93966453478527</v>
      </c>
      <c r="CO55">
        <v>29.000488473163902</v>
      </c>
      <c r="CP55">
        <v>187.57495708631319</v>
      </c>
      <c r="CQ55">
        <v>716.72144759594596</v>
      </c>
      <c r="CR55">
        <v>179.1663355640238</v>
      </c>
      <c r="CS55">
        <v>381.10083320307098</v>
      </c>
      <c r="CT55">
        <v>641.89128107276565</v>
      </c>
      <c r="CU55">
        <v>2443.5841311382819</v>
      </c>
      <c r="CV55">
        <v>0</v>
      </c>
      <c r="CW55">
        <v>657.64874794359127</v>
      </c>
      <c r="CX55">
        <v>855.23000729119042</v>
      </c>
      <c r="CY55">
        <v>32.762262875429727</v>
      </c>
      <c r="CZ55">
        <v>191.21619819143319</v>
      </c>
      <c r="DA55">
        <v>892.22202597644059</v>
      </c>
      <c r="DB55">
        <v>245.67410179374201</v>
      </c>
      <c r="DC55">
        <v>385.42799148569281</v>
      </c>
      <c r="DD55">
        <v>982.55292486099518</v>
      </c>
      <c r="DE55">
        <v>2579.113220233226</v>
      </c>
      <c r="DF55">
        <v>0</v>
      </c>
      <c r="DG55">
        <v>821.66405866007369</v>
      </c>
    </row>
    <row r="56" spans="1:111" hidden="1" x14ac:dyDescent="0.25">
      <c r="A56" s="1" t="s">
        <v>179</v>
      </c>
      <c r="B56">
        <v>4725.5879039957499</v>
      </c>
      <c r="C56">
        <v>5069.6745100256958</v>
      </c>
      <c r="D56">
        <v>5682.545303159065</v>
      </c>
      <c r="E56">
        <v>6186.0619401959284</v>
      </c>
      <c r="F56">
        <v>6788.1021364082198</v>
      </c>
      <c r="G56">
        <v>7412.7175545643104</v>
      </c>
      <c r="H56">
        <v>7816.0545474303945</v>
      </c>
      <c r="I56">
        <v>8415.7277202702335</v>
      </c>
      <c r="J56">
        <v>9494.5090891596174</v>
      </c>
      <c r="K56">
        <v>10832.223865335851</v>
      </c>
      <c r="L56">
        <v>473.81557943199061</v>
      </c>
      <c r="M56">
        <v>3.9331555469914661</v>
      </c>
      <c r="N56">
        <v>144.2215274865473</v>
      </c>
      <c r="O56">
        <v>622.32620826669154</v>
      </c>
      <c r="P56">
        <v>44.292192474140101</v>
      </c>
      <c r="Q56">
        <v>100.6332509153706</v>
      </c>
      <c r="R56">
        <v>193.37279220126109</v>
      </c>
      <c r="S56">
        <v>3142.9931976727539</v>
      </c>
      <c r="T56">
        <v>0</v>
      </c>
      <c r="U56">
        <v>229.9181208572866</v>
      </c>
      <c r="V56">
        <v>570.04097862744834</v>
      </c>
      <c r="W56">
        <v>4.3283225712338353</v>
      </c>
      <c r="X56">
        <v>148.64381605517141</v>
      </c>
      <c r="Y56">
        <v>674.23363889199175</v>
      </c>
      <c r="Z56">
        <v>48.017719982359168</v>
      </c>
      <c r="AA56">
        <v>127.7416649671224</v>
      </c>
      <c r="AB56">
        <v>259.88412688591887</v>
      </c>
      <c r="AC56">
        <v>3236.7842420444499</v>
      </c>
      <c r="AD56">
        <v>0</v>
      </c>
      <c r="AE56">
        <v>247.02808938274029</v>
      </c>
      <c r="AF56">
        <v>660.83888793669598</v>
      </c>
      <c r="AG56">
        <v>5.648149145744922</v>
      </c>
      <c r="AH56">
        <v>197.71447293334521</v>
      </c>
      <c r="AI56">
        <v>687.48641699632276</v>
      </c>
      <c r="AJ56">
        <v>66.153685275410396</v>
      </c>
      <c r="AK56">
        <v>159.19541392646329</v>
      </c>
      <c r="AL56">
        <v>344.18096415850403</v>
      </c>
      <c r="AM56">
        <v>3561.327312786575</v>
      </c>
      <c r="AN56">
        <v>0</v>
      </c>
      <c r="AO56">
        <v>230.8900632563797</v>
      </c>
      <c r="AP56">
        <v>734.41858361631637</v>
      </c>
      <c r="AQ56">
        <v>6.0960547312003426</v>
      </c>
      <c r="AR56">
        <v>218.62903344783891</v>
      </c>
      <c r="AS56">
        <v>751.22700286936185</v>
      </c>
      <c r="AT56">
        <v>77.127913558879158</v>
      </c>
      <c r="AU56">
        <v>180.83216711154699</v>
      </c>
      <c r="AV56">
        <v>417.41460866857068</v>
      </c>
      <c r="AW56">
        <v>3800.3165761922141</v>
      </c>
      <c r="AX56">
        <v>0</v>
      </c>
      <c r="AY56">
        <v>238.09716441972671</v>
      </c>
      <c r="AZ56">
        <v>822.59951619630999</v>
      </c>
      <c r="BA56">
        <v>8.0022087888893196</v>
      </c>
      <c r="BB56">
        <v>227.82223340165191</v>
      </c>
      <c r="BC56">
        <v>826.42711730821486</v>
      </c>
      <c r="BD56">
        <v>103.5005083298395</v>
      </c>
      <c r="BE56">
        <v>263.82877913356072</v>
      </c>
      <c r="BF56">
        <v>469.15593906011708</v>
      </c>
      <c r="BG56">
        <v>4066.7658341896372</v>
      </c>
      <c r="BH56">
        <v>0</v>
      </c>
      <c r="BI56">
        <v>267.6853343623157</v>
      </c>
      <c r="BJ56">
        <v>923.97585537416285</v>
      </c>
      <c r="BK56">
        <v>9.9612365408993195</v>
      </c>
      <c r="BL56">
        <v>249.23417487583629</v>
      </c>
      <c r="BM56">
        <v>909.67329820544433</v>
      </c>
      <c r="BN56">
        <v>120.8251554938163</v>
      </c>
      <c r="BO56">
        <v>296.28815409765008</v>
      </c>
      <c r="BP56">
        <v>578.58720942415471</v>
      </c>
      <c r="BQ56">
        <v>4324.1724705523466</v>
      </c>
      <c r="BR56">
        <v>0</v>
      </c>
      <c r="BS56">
        <v>283.39707969924638</v>
      </c>
      <c r="BT56">
        <v>949.68499361663089</v>
      </c>
      <c r="BU56">
        <v>8.6696778547957312</v>
      </c>
      <c r="BV56">
        <v>243.863943965039</v>
      </c>
      <c r="BW56">
        <v>993.63839505700525</v>
      </c>
      <c r="BX56">
        <v>102.12557948901279</v>
      </c>
      <c r="BY56">
        <v>318.84856495040759</v>
      </c>
      <c r="BZ56">
        <v>669.5721519455999</v>
      </c>
      <c r="CA56">
        <v>4529.6512405519024</v>
      </c>
      <c r="CB56">
        <v>0</v>
      </c>
      <c r="CC56">
        <v>279.19469148721862</v>
      </c>
      <c r="CD56">
        <v>1039.1963221007691</v>
      </c>
      <c r="CE56">
        <v>12.73614078570313</v>
      </c>
      <c r="CF56">
        <v>273.77802710498372</v>
      </c>
      <c r="CG56">
        <v>1052.3060903544049</v>
      </c>
      <c r="CH56">
        <v>119.9755614198818</v>
      </c>
      <c r="CI56">
        <v>316.46085034230867</v>
      </c>
      <c r="CJ56">
        <v>827.00764256889715</v>
      </c>
      <c r="CK56">
        <v>4774.2670855932829</v>
      </c>
      <c r="CL56">
        <v>0</v>
      </c>
      <c r="CM56">
        <v>289.13737640110048</v>
      </c>
      <c r="CN56">
        <v>1195.019018672496</v>
      </c>
      <c r="CO56">
        <v>17.987945684876891</v>
      </c>
      <c r="CP56">
        <v>298.10948072472053</v>
      </c>
      <c r="CQ56">
        <v>1092.364711876422</v>
      </c>
      <c r="CR56">
        <v>168.98109087618889</v>
      </c>
      <c r="CS56">
        <v>513.89067496774123</v>
      </c>
      <c r="CT56">
        <v>982.99948166910156</v>
      </c>
      <c r="CU56">
        <v>5225.1566846880714</v>
      </c>
      <c r="CV56">
        <v>0</v>
      </c>
      <c r="CW56">
        <v>310.8625224764005</v>
      </c>
      <c r="CX56">
        <v>1366.2378846094</v>
      </c>
      <c r="CY56">
        <v>20.500340773336649</v>
      </c>
      <c r="CZ56">
        <v>303.66054926689469</v>
      </c>
      <c r="DA56">
        <v>1315.364439183119</v>
      </c>
      <c r="DB56">
        <v>234.5596436047903</v>
      </c>
      <c r="DC56">
        <v>531.4289580866689</v>
      </c>
      <c r="DD56">
        <v>1490.9853786485501</v>
      </c>
      <c r="DE56">
        <v>5569.4866711630957</v>
      </c>
      <c r="DF56">
        <v>0</v>
      </c>
      <c r="DG56">
        <v>388.39055453531603</v>
      </c>
    </row>
    <row r="57" spans="1:111" hidden="1" x14ac:dyDescent="0.25">
      <c r="A57" s="1" t="s">
        <v>180</v>
      </c>
      <c r="B57">
        <v>673.82659071217938</v>
      </c>
      <c r="C57">
        <v>704.30471526212227</v>
      </c>
      <c r="D57">
        <v>751.64655239024137</v>
      </c>
      <c r="E57">
        <v>791.78570164870405</v>
      </c>
      <c r="F57">
        <v>849.422073737662</v>
      </c>
      <c r="G57">
        <v>902.25228948316351</v>
      </c>
      <c r="H57">
        <v>928.66883228841732</v>
      </c>
      <c r="I57">
        <v>975.44597757715576</v>
      </c>
      <c r="J57">
        <v>1088.990333408793</v>
      </c>
      <c r="K57">
        <v>1221.668049308596</v>
      </c>
      <c r="L57">
        <v>33.131916657720751</v>
      </c>
      <c r="M57">
        <v>1.1728108085194451</v>
      </c>
      <c r="N57">
        <v>19.421042133008719</v>
      </c>
      <c r="O57">
        <v>107.58125488853629</v>
      </c>
      <c r="P57">
        <v>6.3048701713210216</v>
      </c>
      <c r="Q57">
        <v>13.7027769333294</v>
      </c>
      <c r="R57">
        <v>16.690810603206391</v>
      </c>
      <c r="S57">
        <v>475.82110851653721</v>
      </c>
      <c r="T57">
        <v>0</v>
      </c>
      <c r="U57">
        <v>87.124101228937121</v>
      </c>
      <c r="V57">
        <v>39.948720883677723</v>
      </c>
      <c r="W57">
        <v>1.2292330601653201</v>
      </c>
      <c r="X57">
        <v>20.102381226090959</v>
      </c>
      <c r="Y57">
        <v>115.5471800232709</v>
      </c>
      <c r="Z57">
        <v>6.3213177521962534</v>
      </c>
      <c r="AA57">
        <v>17.969707073306409</v>
      </c>
      <c r="AB57">
        <v>22.46544936158989</v>
      </c>
      <c r="AC57">
        <v>480.72072588182499</v>
      </c>
      <c r="AD57">
        <v>0</v>
      </c>
      <c r="AE57">
        <v>93.607672964289208</v>
      </c>
      <c r="AF57">
        <v>46.217955182311862</v>
      </c>
      <c r="AG57">
        <v>1.5827565582996359</v>
      </c>
      <c r="AH57">
        <v>26.84608355918942</v>
      </c>
      <c r="AI57">
        <v>110.0022887368437</v>
      </c>
      <c r="AJ57">
        <v>11.338932567654579</v>
      </c>
      <c r="AK57">
        <v>23.260306669710179</v>
      </c>
      <c r="AL57">
        <v>29.614119931060731</v>
      </c>
      <c r="AM57">
        <v>502.78410918517142</v>
      </c>
      <c r="AN57">
        <v>0</v>
      </c>
      <c r="AO57">
        <v>87.492404552100808</v>
      </c>
      <c r="AP57">
        <v>51.223054075755073</v>
      </c>
      <c r="AQ57">
        <v>1.697910037100844</v>
      </c>
      <c r="AR57">
        <v>29.76203830364603</v>
      </c>
      <c r="AS57">
        <v>115.52410415398791</v>
      </c>
      <c r="AT57">
        <v>12.09384193952318</v>
      </c>
      <c r="AU57">
        <v>25.34183495422101</v>
      </c>
      <c r="AV57">
        <v>36.57473349189663</v>
      </c>
      <c r="AW57">
        <v>519.5681846925736</v>
      </c>
      <c r="AX57">
        <v>0</v>
      </c>
      <c r="AY57">
        <v>90.22342987964511</v>
      </c>
      <c r="AZ57">
        <v>57.615938678108307</v>
      </c>
      <c r="BA57">
        <v>2.2979895345989889</v>
      </c>
      <c r="BB57">
        <v>30.893044124435921</v>
      </c>
      <c r="BC57">
        <v>128.71962790753659</v>
      </c>
      <c r="BD57">
        <v>17.091228767335419</v>
      </c>
      <c r="BE57">
        <v>37.883940456109492</v>
      </c>
      <c r="BF57">
        <v>40.282022131497548</v>
      </c>
      <c r="BG57">
        <v>534.63828213803993</v>
      </c>
      <c r="BH57">
        <v>0</v>
      </c>
      <c r="BI57">
        <v>101.43543310777351</v>
      </c>
      <c r="BJ57">
        <v>64.568442350209793</v>
      </c>
      <c r="BK57">
        <v>2.8437276173259241</v>
      </c>
      <c r="BL57">
        <v>34.035784170192173</v>
      </c>
      <c r="BM57">
        <v>138.01695676654521</v>
      </c>
      <c r="BN57">
        <v>20.304220886662229</v>
      </c>
      <c r="BO57">
        <v>39.032109549502188</v>
      </c>
      <c r="BP57">
        <v>49.195161550772191</v>
      </c>
      <c r="BQ57">
        <v>554.25588659195398</v>
      </c>
      <c r="BR57">
        <v>0</v>
      </c>
      <c r="BS57">
        <v>107.3891686642141</v>
      </c>
      <c r="BT57">
        <v>66.396724720230054</v>
      </c>
      <c r="BU57">
        <v>2.4375626063067188</v>
      </c>
      <c r="BV57">
        <v>33.109393129368513</v>
      </c>
      <c r="BW57">
        <v>139.5623343813642</v>
      </c>
      <c r="BX57">
        <v>17.329520278097739</v>
      </c>
      <c r="BY57">
        <v>45.642381963237128</v>
      </c>
      <c r="BZ57">
        <v>56.937408652560968</v>
      </c>
      <c r="CA57">
        <v>567.25350655725151</v>
      </c>
      <c r="CB57">
        <v>0</v>
      </c>
      <c r="CC57">
        <v>105.7967352595619</v>
      </c>
      <c r="CD57">
        <v>72.713368186938567</v>
      </c>
      <c r="CE57">
        <v>3.5977676059611738</v>
      </c>
      <c r="CF57">
        <v>37.173055427069848</v>
      </c>
      <c r="CG57">
        <v>146.77275414733691</v>
      </c>
      <c r="CH57">
        <v>20.037398572439638</v>
      </c>
      <c r="CI57">
        <v>42.620039162320239</v>
      </c>
      <c r="CJ57">
        <v>70.369234010970885</v>
      </c>
      <c r="CK57">
        <v>582.16236046411871</v>
      </c>
      <c r="CL57">
        <v>0</v>
      </c>
      <c r="CM57">
        <v>109.5643699448774</v>
      </c>
      <c r="CN57">
        <v>83.526783266818384</v>
      </c>
      <c r="CO57">
        <v>5.1769315106035663</v>
      </c>
      <c r="CP57">
        <v>40.777164738526743</v>
      </c>
      <c r="CQ57">
        <v>155.31608420447969</v>
      </c>
      <c r="CR57">
        <v>29.755623091958292</v>
      </c>
      <c r="CS57">
        <v>77.594135022416879</v>
      </c>
      <c r="CT57">
        <v>84.620973405234054</v>
      </c>
      <c r="CU57">
        <v>612.22263816875511</v>
      </c>
      <c r="CV57">
        <v>0</v>
      </c>
      <c r="CW57">
        <v>117.7967955528301</v>
      </c>
      <c r="CX57">
        <v>95.461311854472527</v>
      </c>
      <c r="CY57">
        <v>5.8458945623875573</v>
      </c>
      <c r="CZ57">
        <v>41.597771945115433</v>
      </c>
      <c r="DA57">
        <v>191.55564835548051</v>
      </c>
      <c r="DB57">
        <v>40.670668696802579</v>
      </c>
      <c r="DC57">
        <v>69.743450110214638</v>
      </c>
      <c r="DD57">
        <v>128.2802708856459</v>
      </c>
      <c r="DE57">
        <v>648.51303289847669</v>
      </c>
      <c r="DF57">
        <v>0</v>
      </c>
      <c r="DG57">
        <v>147.17490671690791</v>
      </c>
    </row>
    <row r="58" spans="1:111" hidden="1" x14ac:dyDescent="0.25">
      <c r="A58" s="1" t="s">
        <v>181</v>
      </c>
      <c r="B58">
        <v>4276.7581168693978</v>
      </c>
      <c r="C58">
        <v>4359.3438677230824</v>
      </c>
      <c r="D58">
        <v>4543.5697240695526</v>
      </c>
      <c r="E58">
        <v>4679.3551889223436</v>
      </c>
      <c r="F58">
        <v>4807.7443550403204</v>
      </c>
      <c r="G58">
        <v>4959.9711078207838</v>
      </c>
      <c r="H58">
        <v>5070.8703136848644</v>
      </c>
      <c r="I58">
        <v>5250.0877545451631</v>
      </c>
      <c r="J58">
        <v>5545.1745215096089</v>
      </c>
      <c r="K58">
        <v>5942.7224668900053</v>
      </c>
      <c r="L58">
        <v>52.287719478203073</v>
      </c>
      <c r="M58">
        <v>1.0014299050886151</v>
      </c>
      <c r="N58">
        <v>95.325484622076786</v>
      </c>
      <c r="O58">
        <v>157.98538683681511</v>
      </c>
      <c r="P58">
        <v>6.6656002128292622</v>
      </c>
      <c r="Q58">
        <v>24.417779450607838</v>
      </c>
      <c r="R58">
        <v>83.455553676606428</v>
      </c>
      <c r="S58">
        <v>3855.6191626871719</v>
      </c>
      <c r="T58">
        <v>0</v>
      </c>
      <c r="U58">
        <v>93.838206485711822</v>
      </c>
      <c r="V58">
        <v>63.283543875841268</v>
      </c>
      <c r="W58">
        <v>1.162846927219999</v>
      </c>
      <c r="X58">
        <v>97.712193942570551</v>
      </c>
      <c r="Y58">
        <v>169.55310496740529</v>
      </c>
      <c r="Z58">
        <v>6.8358440922117669</v>
      </c>
      <c r="AA58">
        <v>31.903861380852721</v>
      </c>
      <c r="AB58">
        <v>112.04294418111451</v>
      </c>
      <c r="AC58">
        <v>3876.8495283558641</v>
      </c>
      <c r="AD58">
        <v>0</v>
      </c>
      <c r="AE58">
        <v>100.8214262226727</v>
      </c>
      <c r="AF58">
        <v>73.090985210840103</v>
      </c>
      <c r="AG58">
        <v>1.53484424678321</v>
      </c>
      <c r="AH58">
        <v>129.35627307445381</v>
      </c>
      <c r="AI58">
        <v>164.50820325750371</v>
      </c>
      <c r="AJ58">
        <v>10.276925713765211</v>
      </c>
      <c r="AK58">
        <v>39.017925302798048</v>
      </c>
      <c r="AL58">
        <v>148.1777774875485</v>
      </c>
      <c r="AM58">
        <v>3977.606789775863</v>
      </c>
      <c r="AN58">
        <v>0</v>
      </c>
      <c r="AO58">
        <v>94.234892624230397</v>
      </c>
      <c r="AP58">
        <v>80.64398134496976</v>
      </c>
      <c r="AQ58">
        <v>1.6659937677598049</v>
      </c>
      <c r="AR58">
        <v>143.1334500094049</v>
      </c>
      <c r="AS58">
        <v>177.48907536792049</v>
      </c>
      <c r="AT58">
        <v>11.130798632895409</v>
      </c>
      <c r="AU58">
        <v>43.978710670265158</v>
      </c>
      <c r="AV58">
        <v>188.87520425197391</v>
      </c>
      <c r="AW58">
        <v>4032.4379748771539</v>
      </c>
      <c r="AX58">
        <v>0</v>
      </c>
      <c r="AY58">
        <v>97.176380857553966</v>
      </c>
      <c r="AZ58">
        <v>91.682586359300217</v>
      </c>
      <c r="BA58">
        <v>2.1107492517841351</v>
      </c>
      <c r="BB58">
        <v>150.03112350100011</v>
      </c>
      <c r="BC58">
        <v>192.07742951532481</v>
      </c>
      <c r="BD58">
        <v>16.106597304281511</v>
      </c>
      <c r="BE58">
        <v>58.692844785598453</v>
      </c>
      <c r="BF58">
        <v>200.97746024646409</v>
      </c>
      <c r="BG58">
        <v>4096.0655640765654</v>
      </c>
      <c r="BH58">
        <v>0</v>
      </c>
      <c r="BI58">
        <v>109.2524224947001</v>
      </c>
      <c r="BJ58">
        <v>102.36677205431729</v>
      </c>
      <c r="BK58">
        <v>2.6415022121918841</v>
      </c>
      <c r="BL58">
        <v>165.2150654415353</v>
      </c>
      <c r="BM58">
        <v>207.30272806996479</v>
      </c>
      <c r="BN58">
        <v>18.311401707661869</v>
      </c>
      <c r="BO58">
        <v>57.635474543800832</v>
      </c>
      <c r="BP58">
        <v>243.4878634577282</v>
      </c>
      <c r="BQ58">
        <v>4163.0103003335853</v>
      </c>
      <c r="BR58">
        <v>0</v>
      </c>
      <c r="BS58">
        <v>115.6649749184953</v>
      </c>
      <c r="BT58">
        <v>105.2993527129091</v>
      </c>
      <c r="BU58">
        <v>2.309811073566749</v>
      </c>
      <c r="BV58">
        <v>161.69178154175199</v>
      </c>
      <c r="BW58">
        <v>213.25653847764099</v>
      </c>
      <c r="BX58">
        <v>15.79678173318238</v>
      </c>
      <c r="BY58">
        <v>70.634365950251137</v>
      </c>
      <c r="BZ58">
        <v>281.61080433781132</v>
      </c>
      <c r="CA58">
        <v>4220.2708778577507</v>
      </c>
      <c r="CB58">
        <v>0</v>
      </c>
      <c r="CC58">
        <v>113.94982270994809</v>
      </c>
      <c r="CD58">
        <v>115.96418773041189</v>
      </c>
      <c r="CE58">
        <v>3.424477668216257</v>
      </c>
      <c r="CF58">
        <v>180.50025475776499</v>
      </c>
      <c r="CG58">
        <v>230.85690521841661</v>
      </c>
      <c r="CH58">
        <v>18.792614208555481</v>
      </c>
      <c r="CI58">
        <v>65.450996512540144</v>
      </c>
      <c r="CJ58">
        <v>347.8596087235407</v>
      </c>
      <c r="CK58">
        <v>4287.2387097257206</v>
      </c>
      <c r="CL58">
        <v>0</v>
      </c>
      <c r="CM58">
        <v>118.00780524952511</v>
      </c>
      <c r="CN58">
        <v>133.26047689289979</v>
      </c>
      <c r="CO58">
        <v>4.7483924881281636</v>
      </c>
      <c r="CP58">
        <v>197.73030717341359</v>
      </c>
      <c r="CQ58">
        <v>239.38260665172939</v>
      </c>
      <c r="CR58">
        <v>26.854681847758801</v>
      </c>
      <c r="CS58">
        <v>100.7813313891582</v>
      </c>
      <c r="CT58">
        <v>429.11617638752898</v>
      </c>
      <c r="CU58">
        <v>4413.3005486789953</v>
      </c>
      <c r="CV58">
        <v>0</v>
      </c>
      <c r="CW58">
        <v>126.8746520023814</v>
      </c>
      <c r="CX58">
        <v>153.03844065450161</v>
      </c>
      <c r="CY58">
        <v>5.4338047137245464</v>
      </c>
      <c r="CZ58">
        <v>201.56879720132429</v>
      </c>
      <c r="DA58">
        <v>292.66808469363173</v>
      </c>
      <c r="DB58">
        <v>36.817613375574453</v>
      </c>
      <c r="DC58">
        <v>100.44364018863379</v>
      </c>
      <c r="DD58">
        <v>626.98567421948474</v>
      </c>
      <c r="DE58">
        <v>4525.7664118431276</v>
      </c>
      <c r="DF58">
        <v>0</v>
      </c>
      <c r="DG58">
        <v>158.51674899608091</v>
      </c>
    </row>
    <row r="59" spans="1:111" hidden="1" x14ac:dyDescent="0.25">
      <c r="A59" s="1" t="s">
        <v>182</v>
      </c>
      <c r="B59">
        <v>3354.6155589577179</v>
      </c>
      <c r="C59">
        <v>3427.7611127125278</v>
      </c>
      <c r="D59">
        <v>3524.628557594282</v>
      </c>
      <c r="E59">
        <v>3613.250370457693</v>
      </c>
      <c r="F59">
        <v>3707.652948046155</v>
      </c>
      <c r="G59">
        <v>3816.5822617837548</v>
      </c>
      <c r="H59">
        <v>3871.835516223673</v>
      </c>
      <c r="I59">
        <v>4002.465031809606</v>
      </c>
      <c r="J59">
        <v>4220.4897346406296</v>
      </c>
      <c r="K59">
        <v>4629.7541383380976</v>
      </c>
      <c r="L59">
        <v>52.067336467124072</v>
      </c>
      <c r="M59">
        <v>3.21096376866182</v>
      </c>
      <c r="N59">
        <v>52.256185435732753</v>
      </c>
      <c r="O59">
        <v>307.78074005775039</v>
      </c>
      <c r="P59">
        <v>17.09323248574615</v>
      </c>
      <c r="Q59">
        <v>36.781281865201358</v>
      </c>
      <c r="R59">
        <v>73.343023918513268</v>
      </c>
      <c r="S59">
        <v>2812.0827949589889</v>
      </c>
      <c r="T59">
        <v>0</v>
      </c>
      <c r="U59">
        <v>265.91111547589679</v>
      </c>
      <c r="V59">
        <v>62.753796376864173</v>
      </c>
      <c r="W59">
        <v>3.4126303188932359</v>
      </c>
      <c r="X59">
        <v>54.33422676872501</v>
      </c>
      <c r="Y59">
        <v>331.27806806304648</v>
      </c>
      <c r="Z59">
        <v>16.873469992128509</v>
      </c>
      <c r="AA59">
        <v>47.784547804139812</v>
      </c>
      <c r="AB59">
        <v>98.85405377386904</v>
      </c>
      <c r="AC59">
        <v>2812.4703196148598</v>
      </c>
      <c r="AD59">
        <v>0</v>
      </c>
      <c r="AE59">
        <v>285.69959843407548</v>
      </c>
      <c r="AF59">
        <v>72.641883992208164</v>
      </c>
      <c r="AG59">
        <v>4.4106797063962153</v>
      </c>
      <c r="AH59">
        <v>72.811502114749715</v>
      </c>
      <c r="AI59">
        <v>315.64027198734823</v>
      </c>
      <c r="AJ59">
        <v>30.19453371656196</v>
      </c>
      <c r="AK59">
        <v>55.157383429684337</v>
      </c>
      <c r="AL59">
        <v>131.1096175529633</v>
      </c>
      <c r="AM59">
        <v>2842.662685094373</v>
      </c>
      <c r="AN59">
        <v>0</v>
      </c>
      <c r="AO59">
        <v>267.03521255253219</v>
      </c>
      <c r="AP59">
        <v>80.451786499061342</v>
      </c>
      <c r="AQ59">
        <v>4.7384422391736392</v>
      </c>
      <c r="AR59">
        <v>80.397913637753902</v>
      </c>
      <c r="AS59">
        <v>332.07727616779289</v>
      </c>
      <c r="AT59">
        <v>32.409482889989611</v>
      </c>
      <c r="AU59">
        <v>63.346078176011972</v>
      </c>
      <c r="AV59">
        <v>168.07875748799509</v>
      </c>
      <c r="AW59">
        <v>2851.7506333599122</v>
      </c>
      <c r="AX59">
        <v>0</v>
      </c>
      <c r="AY59">
        <v>275.37056386171759</v>
      </c>
      <c r="AZ59">
        <v>90.743464202771889</v>
      </c>
      <c r="BA59">
        <v>6.3477036278998531</v>
      </c>
      <c r="BB59">
        <v>82.991623174024454</v>
      </c>
      <c r="BC59">
        <v>365.45322755507408</v>
      </c>
      <c r="BD59">
        <v>46.233136201783537</v>
      </c>
      <c r="BE59">
        <v>80.018117888419127</v>
      </c>
      <c r="BF59">
        <v>177.8643651084229</v>
      </c>
      <c r="BG59">
        <v>2858.0013102877579</v>
      </c>
      <c r="BH59">
        <v>0</v>
      </c>
      <c r="BI59">
        <v>309.59067337282443</v>
      </c>
      <c r="BJ59">
        <v>101.415931021188</v>
      </c>
      <c r="BK59">
        <v>7.868235869908923</v>
      </c>
      <c r="BL59">
        <v>89.682996212207613</v>
      </c>
      <c r="BM59">
        <v>388.25514575978218</v>
      </c>
      <c r="BN59">
        <v>54.711133676707583</v>
      </c>
      <c r="BO59">
        <v>84.304384205186125</v>
      </c>
      <c r="BP59">
        <v>215.4260344567694</v>
      </c>
      <c r="BQ59">
        <v>2874.9184005820071</v>
      </c>
      <c r="BR59">
        <v>0</v>
      </c>
      <c r="BS59">
        <v>327.76204548146211</v>
      </c>
      <c r="BT59">
        <v>104.3600478188346</v>
      </c>
      <c r="BU59">
        <v>6.7551272079934312</v>
      </c>
      <c r="BV59">
        <v>87.78516247465447</v>
      </c>
      <c r="BW59">
        <v>389.81477086632748</v>
      </c>
      <c r="BX59">
        <v>46.584690005368728</v>
      </c>
      <c r="BY59">
        <v>96.975801414685421</v>
      </c>
      <c r="BZ59">
        <v>248.71593802510199</v>
      </c>
      <c r="CA59">
        <v>2890.8439784107059</v>
      </c>
      <c r="CB59">
        <v>0</v>
      </c>
      <c r="CC59">
        <v>322.90178595534712</v>
      </c>
      <c r="CD59">
        <v>114.7808382568175</v>
      </c>
      <c r="CE59">
        <v>9.99318982616456</v>
      </c>
      <c r="CF59">
        <v>99.521430555357256</v>
      </c>
      <c r="CG59">
        <v>410.56745749249569</v>
      </c>
      <c r="CH59">
        <v>54.132860994736319</v>
      </c>
      <c r="CI59">
        <v>98.584544498557008</v>
      </c>
      <c r="CJ59">
        <v>308.41826880811618</v>
      </c>
      <c r="CK59">
        <v>2906.4664413773639</v>
      </c>
      <c r="CL59">
        <v>0</v>
      </c>
      <c r="CM59">
        <v>334.40096847483539</v>
      </c>
      <c r="CN59">
        <v>131.6092608447581</v>
      </c>
      <c r="CO59">
        <v>14.30285657217375</v>
      </c>
      <c r="CP59">
        <v>107.13627340240021</v>
      </c>
      <c r="CQ59">
        <v>435.7687277671468</v>
      </c>
      <c r="CR59">
        <v>80.657960644218306</v>
      </c>
      <c r="CS59">
        <v>128.82824114564181</v>
      </c>
      <c r="CT59">
        <v>380.89866970991062</v>
      </c>
      <c r="CU59">
        <v>2941.2877445543818</v>
      </c>
      <c r="CV59">
        <v>0</v>
      </c>
      <c r="CW59">
        <v>359.52712123399812</v>
      </c>
      <c r="CX59">
        <v>150.40342234623779</v>
      </c>
      <c r="CY59">
        <v>16.171558623553111</v>
      </c>
      <c r="CZ59">
        <v>108.9614372097205</v>
      </c>
      <c r="DA59">
        <v>541.36559156952853</v>
      </c>
      <c r="DB59">
        <v>110.4175301720046</v>
      </c>
      <c r="DC59">
        <v>142.22217876557619</v>
      </c>
      <c r="DD59">
        <v>555.99349463162253</v>
      </c>
      <c r="DE59">
        <v>3004.2189250198539</v>
      </c>
      <c r="DF59">
        <v>0</v>
      </c>
      <c r="DG59">
        <v>449.1919349884289</v>
      </c>
    </row>
    <row r="60" spans="1:111" hidden="1" x14ac:dyDescent="0.25">
      <c r="A60" s="1" t="s">
        <v>183</v>
      </c>
      <c r="B60">
        <v>2311.4704664947139</v>
      </c>
      <c r="C60">
        <v>2436.520764578388</v>
      </c>
      <c r="D60">
        <v>2583.1018397282178</v>
      </c>
      <c r="E60">
        <v>2719.428700926946</v>
      </c>
      <c r="F60">
        <v>2915.3467095687538</v>
      </c>
      <c r="G60">
        <v>3111.0395807135119</v>
      </c>
      <c r="H60">
        <v>3179.1653061649049</v>
      </c>
      <c r="I60">
        <v>3361.4514561653618</v>
      </c>
      <c r="J60">
        <v>3748.8530681180391</v>
      </c>
      <c r="K60">
        <v>4341.0143420188106</v>
      </c>
      <c r="L60">
        <v>208.36596928447949</v>
      </c>
      <c r="M60">
        <v>5.1899122107125093</v>
      </c>
      <c r="N60">
        <v>62.485195264821073</v>
      </c>
      <c r="O60">
        <v>411.94856344116369</v>
      </c>
      <c r="P60">
        <v>30.740736775605619</v>
      </c>
      <c r="Q60">
        <v>62.852455346173983</v>
      </c>
      <c r="R60">
        <v>83.445215242706013</v>
      </c>
      <c r="S60">
        <v>1446.442418929053</v>
      </c>
      <c r="T60">
        <v>0</v>
      </c>
      <c r="U60">
        <v>388.83815547427707</v>
      </c>
      <c r="V60">
        <v>250.29913181605201</v>
      </c>
      <c r="W60">
        <v>5.4377374613643452</v>
      </c>
      <c r="X60">
        <v>64.393244130831519</v>
      </c>
      <c r="Y60">
        <v>442.87056025710137</v>
      </c>
      <c r="Z60">
        <v>30.972203334463881</v>
      </c>
      <c r="AA60">
        <v>80.861335719234219</v>
      </c>
      <c r="AB60">
        <v>112.3850196573445</v>
      </c>
      <c r="AC60">
        <v>1449.3015322019951</v>
      </c>
      <c r="AD60">
        <v>0</v>
      </c>
      <c r="AE60">
        <v>417.77458108898543</v>
      </c>
      <c r="AF60">
        <v>290.34389192913108</v>
      </c>
      <c r="AG60">
        <v>7.0028745157029677</v>
      </c>
      <c r="AH60">
        <v>85.649197759817142</v>
      </c>
      <c r="AI60">
        <v>417.08420703390448</v>
      </c>
      <c r="AJ60">
        <v>53.800198394818501</v>
      </c>
      <c r="AK60">
        <v>97.798023831928106</v>
      </c>
      <c r="AL60">
        <v>149.4034385308527</v>
      </c>
      <c r="AM60">
        <v>1482.020007732063</v>
      </c>
      <c r="AN60">
        <v>0</v>
      </c>
      <c r="AO60">
        <v>390.48190712065218</v>
      </c>
      <c r="AP60">
        <v>323.0709492493466</v>
      </c>
      <c r="AQ60">
        <v>7.5100628886881946</v>
      </c>
      <c r="AR60">
        <v>94.782531499798267</v>
      </c>
      <c r="AS60">
        <v>433.41305095567139</v>
      </c>
      <c r="AT60">
        <v>58.453080754446681</v>
      </c>
      <c r="AU60">
        <v>110.6649676513844</v>
      </c>
      <c r="AV60">
        <v>183.7178138833554</v>
      </c>
      <c r="AW60">
        <v>1507.816244044255</v>
      </c>
      <c r="AX60">
        <v>0</v>
      </c>
      <c r="AY60">
        <v>402.67057634003862</v>
      </c>
      <c r="AZ60">
        <v>360.90321278956839</v>
      </c>
      <c r="BA60">
        <v>10.164929901070501</v>
      </c>
      <c r="BB60">
        <v>98.797030603525883</v>
      </c>
      <c r="BC60">
        <v>483.74703607779929</v>
      </c>
      <c r="BD60">
        <v>81.983893935827695</v>
      </c>
      <c r="BE60">
        <v>153.22506690501649</v>
      </c>
      <c r="BF60">
        <v>203.94220194649191</v>
      </c>
      <c r="BG60">
        <v>1522.5833374094559</v>
      </c>
      <c r="BH60">
        <v>0</v>
      </c>
      <c r="BI60">
        <v>452.71017035480122</v>
      </c>
      <c r="BJ60">
        <v>405.64247500883431</v>
      </c>
      <c r="BK60">
        <v>12.578519371167459</v>
      </c>
      <c r="BL60">
        <v>108.4238224580405</v>
      </c>
      <c r="BM60">
        <v>513.21766446408503</v>
      </c>
      <c r="BN60">
        <v>97.345584070925455</v>
      </c>
      <c r="BO60">
        <v>167.77168634305329</v>
      </c>
      <c r="BP60">
        <v>250.8641668076429</v>
      </c>
      <c r="BQ60">
        <v>1555.195662189763</v>
      </c>
      <c r="BR60">
        <v>0</v>
      </c>
      <c r="BS60">
        <v>479.28191708495939</v>
      </c>
      <c r="BT60">
        <v>416.88407374398741</v>
      </c>
      <c r="BU60">
        <v>10.779327339010591</v>
      </c>
      <c r="BV60">
        <v>105.9406147322197</v>
      </c>
      <c r="BW60">
        <v>509.81721147088922</v>
      </c>
      <c r="BX60">
        <v>82.78620473146475</v>
      </c>
      <c r="BY60">
        <v>186.3535920535362</v>
      </c>
      <c r="BZ60">
        <v>290.90810636123132</v>
      </c>
      <c r="CA60">
        <v>1575.696175732566</v>
      </c>
      <c r="CB60">
        <v>0</v>
      </c>
      <c r="CC60">
        <v>472.17482663528563</v>
      </c>
      <c r="CD60">
        <v>455.81774447143403</v>
      </c>
      <c r="CE60">
        <v>15.913868937391721</v>
      </c>
      <c r="CF60">
        <v>118.7931798147894</v>
      </c>
      <c r="CG60">
        <v>531.31673627580813</v>
      </c>
      <c r="CH60">
        <v>95.853401946264455</v>
      </c>
      <c r="CI60">
        <v>186.0585079600217</v>
      </c>
      <c r="CJ60">
        <v>361.94215545456962</v>
      </c>
      <c r="CK60">
        <v>1595.755861305083</v>
      </c>
      <c r="CL60">
        <v>0</v>
      </c>
      <c r="CM60">
        <v>488.98992258318412</v>
      </c>
      <c r="CN60">
        <v>523.86866054366658</v>
      </c>
      <c r="CO60">
        <v>22.90095345563293</v>
      </c>
      <c r="CP60">
        <v>129.75507048339151</v>
      </c>
      <c r="CQ60">
        <v>568.25377128049411</v>
      </c>
      <c r="CR60">
        <v>141.8943173547421</v>
      </c>
      <c r="CS60">
        <v>289.72697020089589</v>
      </c>
      <c r="CT60">
        <v>430.47965315570718</v>
      </c>
      <c r="CU60">
        <v>1641.97367164351</v>
      </c>
      <c r="CV60">
        <v>0</v>
      </c>
      <c r="CW60">
        <v>525.73154910583821</v>
      </c>
      <c r="CX60">
        <v>598.37318287946721</v>
      </c>
      <c r="CY60">
        <v>25.855054269259771</v>
      </c>
      <c r="CZ60">
        <v>132.24162577134109</v>
      </c>
      <c r="DA60">
        <v>707.96798304395986</v>
      </c>
      <c r="DB60">
        <v>194.5239251035245</v>
      </c>
      <c r="DC60">
        <v>291.51994289424817</v>
      </c>
      <c r="DD60">
        <v>655.68332870206359</v>
      </c>
      <c r="DE60">
        <v>1734.849299354946</v>
      </c>
      <c r="DF60">
        <v>0</v>
      </c>
      <c r="DG60">
        <v>656.84716918369736</v>
      </c>
    </row>
    <row r="61" spans="1:111" hidden="1" x14ac:dyDescent="0.25">
      <c r="A61" s="1" t="s">
        <v>184</v>
      </c>
      <c r="B61">
        <v>3155.1607978509442</v>
      </c>
      <c r="C61">
        <v>3368.4998460339671</v>
      </c>
      <c r="D61">
        <v>3691.8197747366039</v>
      </c>
      <c r="E61">
        <v>3971.5454356201858</v>
      </c>
      <c r="F61">
        <v>4293.2692465361242</v>
      </c>
      <c r="G61">
        <v>4655.0724378945724</v>
      </c>
      <c r="H61">
        <v>4875.2580102359443</v>
      </c>
      <c r="I61">
        <v>5211.9948933518172</v>
      </c>
      <c r="J61">
        <v>5818.9000582534009</v>
      </c>
      <c r="K61">
        <v>6718.0740579748808</v>
      </c>
      <c r="L61">
        <v>357.20031450391173</v>
      </c>
      <c r="M61">
        <v>3.00794669228662</v>
      </c>
      <c r="N61">
        <v>98.691530731720547</v>
      </c>
      <c r="O61">
        <v>505.70505692464968</v>
      </c>
      <c r="P61">
        <v>32.371224126726503</v>
      </c>
      <c r="Q61">
        <v>74.407896998869191</v>
      </c>
      <c r="R61">
        <v>130.52090474401771</v>
      </c>
      <c r="S61">
        <v>1953.255923128761</v>
      </c>
      <c r="T61">
        <v>0</v>
      </c>
      <c r="U61">
        <v>182.06964652762159</v>
      </c>
      <c r="V61">
        <v>429.85513406880119</v>
      </c>
      <c r="W61">
        <v>3.2802777953635571</v>
      </c>
      <c r="X61">
        <v>101.83701739122979</v>
      </c>
      <c r="Y61">
        <v>551.11784520264462</v>
      </c>
      <c r="Z61">
        <v>35.073901181568573</v>
      </c>
      <c r="AA61">
        <v>94.721188350485789</v>
      </c>
      <c r="AB61">
        <v>175.52093053378391</v>
      </c>
      <c r="AC61">
        <v>1977.09355151009</v>
      </c>
      <c r="AD61">
        <v>0</v>
      </c>
      <c r="AE61">
        <v>195.61884356312521</v>
      </c>
      <c r="AF61">
        <v>498.37145500326272</v>
      </c>
      <c r="AG61">
        <v>4.2709120255305448</v>
      </c>
      <c r="AH61">
        <v>135.58941073452681</v>
      </c>
      <c r="AI61">
        <v>571.58506703532464</v>
      </c>
      <c r="AJ61">
        <v>48.9360801405752</v>
      </c>
      <c r="AK61">
        <v>118.20480227922999</v>
      </c>
      <c r="AL61">
        <v>234.10420854137939</v>
      </c>
      <c r="AM61">
        <v>2080.7578389767741</v>
      </c>
      <c r="AN61">
        <v>0</v>
      </c>
      <c r="AO61">
        <v>182.83931708855121</v>
      </c>
      <c r="AP61">
        <v>553.86286349706995</v>
      </c>
      <c r="AQ61">
        <v>4.6094242785099544</v>
      </c>
      <c r="AR61">
        <v>149.88585832479669</v>
      </c>
      <c r="AS61">
        <v>628.99501862719956</v>
      </c>
      <c r="AT61">
        <v>56.67352555571577</v>
      </c>
      <c r="AU61">
        <v>133.58153488947511</v>
      </c>
      <c r="AV61">
        <v>284.19636115508291</v>
      </c>
      <c r="AW61">
        <v>2159.7408492923369</v>
      </c>
      <c r="AX61">
        <v>0</v>
      </c>
      <c r="AY61">
        <v>188.54654171446009</v>
      </c>
      <c r="AZ61">
        <v>620.37534727210118</v>
      </c>
      <c r="BA61">
        <v>6.0700551833442393</v>
      </c>
      <c r="BB61">
        <v>155.98724543558751</v>
      </c>
      <c r="BC61">
        <v>683.93090099279993</v>
      </c>
      <c r="BD61">
        <v>76.200972017329121</v>
      </c>
      <c r="BE61">
        <v>196.73695263794869</v>
      </c>
      <c r="BF61">
        <v>319.33486153624358</v>
      </c>
      <c r="BG61">
        <v>2234.6329114607702</v>
      </c>
      <c r="BH61">
        <v>0</v>
      </c>
      <c r="BI61">
        <v>211.9770900451426</v>
      </c>
      <c r="BJ61">
        <v>696.93388321304258</v>
      </c>
      <c r="BK61">
        <v>7.5609068989374162</v>
      </c>
      <c r="BL61">
        <v>170.29092783889161</v>
      </c>
      <c r="BM61">
        <v>749.30821387977687</v>
      </c>
      <c r="BN61">
        <v>89.110594150805596</v>
      </c>
      <c r="BO61">
        <v>224.17140177157441</v>
      </c>
      <c r="BP61">
        <v>394.10058328333258</v>
      </c>
      <c r="BQ61">
        <v>2323.5959268582119</v>
      </c>
      <c r="BR61">
        <v>0</v>
      </c>
      <c r="BS61">
        <v>224.41904942250989</v>
      </c>
      <c r="BT61">
        <v>716.30467814171845</v>
      </c>
      <c r="BU61">
        <v>6.5539428821634509</v>
      </c>
      <c r="BV61">
        <v>166.66610032934571</v>
      </c>
      <c r="BW61">
        <v>827.47128739921459</v>
      </c>
      <c r="BX61">
        <v>75.368830649084686</v>
      </c>
      <c r="BY61">
        <v>236.6570133916409</v>
      </c>
      <c r="BZ61">
        <v>455.98995152005978</v>
      </c>
      <c r="CA61">
        <v>2390.246205922715</v>
      </c>
      <c r="CB61">
        <v>0</v>
      </c>
      <c r="CC61">
        <v>221.09122413634779</v>
      </c>
      <c r="CD61">
        <v>783.74284149512539</v>
      </c>
      <c r="CE61">
        <v>9.6484947490849109</v>
      </c>
      <c r="CF61">
        <v>187.38420727326451</v>
      </c>
      <c r="CG61">
        <v>873.91682080563589</v>
      </c>
      <c r="CH61">
        <v>88.436756311541032</v>
      </c>
      <c r="CI61">
        <v>238.95021541691</v>
      </c>
      <c r="CJ61">
        <v>565.03399636289066</v>
      </c>
      <c r="CK61">
        <v>2464.881560937366</v>
      </c>
      <c r="CL61">
        <v>0</v>
      </c>
      <c r="CM61">
        <v>228.96472762992261</v>
      </c>
      <c r="CN61">
        <v>901.55074670156205</v>
      </c>
      <c r="CO61">
        <v>13.661511623143999</v>
      </c>
      <c r="CP61">
        <v>203.63544094930879</v>
      </c>
      <c r="CQ61">
        <v>909.15146293657244</v>
      </c>
      <c r="CR61">
        <v>124.7902509875256</v>
      </c>
      <c r="CS61">
        <v>386.48354083381707</v>
      </c>
      <c r="CT61">
        <v>669.3843739097241</v>
      </c>
      <c r="CU61">
        <v>2610.2427303117479</v>
      </c>
      <c r="CV61">
        <v>0</v>
      </c>
      <c r="CW61">
        <v>246.1686333157474</v>
      </c>
      <c r="CX61">
        <v>1030.7280475876071</v>
      </c>
      <c r="CY61">
        <v>15.54102429849944</v>
      </c>
      <c r="CZ61">
        <v>207.36823776273161</v>
      </c>
      <c r="DA61">
        <v>1098.13804829062</v>
      </c>
      <c r="DB61">
        <v>172.94509731302259</v>
      </c>
      <c r="DC61">
        <v>404.86983180545349</v>
      </c>
      <c r="DD61">
        <v>1011.889057261894</v>
      </c>
      <c r="DE61">
        <v>2776.5947136550531</v>
      </c>
      <c r="DF61">
        <v>0</v>
      </c>
      <c r="DG61">
        <v>307.56223439563161</v>
      </c>
    </row>
    <row r="62" spans="1:111" hidden="1" x14ac:dyDescent="0.25">
      <c r="A62" s="1" t="s">
        <v>185</v>
      </c>
      <c r="B62">
        <v>535.15144506602144</v>
      </c>
      <c r="C62">
        <v>557.84112767679778</v>
      </c>
      <c r="D62">
        <v>589.22857587673366</v>
      </c>
      <c r="E62">
        <v>616.81903781348308</v>
      </c>
      <c r="F62">
        <v>656.59904157804374</v>
      </c>
      <c r="G62">
        <v>694.1877884713482</v>
      </c>
      <c r="H62">
        <v>711.10811212002704</v>
      </c>
      <c r="I62">
        <v>743.79453021113682</v>
      </c>
      <c r="J62">
        <v>825.23627236443053</v>
      </c>
      <c r="K62">
        <v>929.43487384782111</v>
      </c>
      <c r="L62">
        <v>28.723667627941719</v>
      </c>
      <c r="M62">
        <v>0.95706722130458144</v>
      </c>
      <c r="N62">
        <v>15.586802673939481</v>
      </c>
      <c r="O62">
        <v>88.135904884451719</v>
      </c>
      <c r="P62">
        <v>5.1288427544155644</v>
      </c>
      <c r="Q62">
        <v>11.22404659040709</v>
      </c>
      <c r="R62">
        <v>13.410498286493659</v>
      </c>
      <c r="S62">
        <v>371.98461502706749</v>
      </c>
      <c r="T62">
        <v>0</v>
      </c>
      <c r="U62">
        <v>71.290360046069708</v>
      </c>
      <c r="V62">
        <v>34.60477644594026</v>
      </c>
      <c r="W62">
        <v>1.0019787411521219</v>
      </c>
      <c r="X62">
        <v>16.13589894514385</v>
      </c>
      <c r="Y62">
        <v>94.806980863468794</v>
      </c>
      <c r="Z62">
        <v>5.1419961806452994</v>
      </c>
      <c r="AA62">
        <v>14.69797923454802</v>
      </c>
      <c r="AB62">
        <v>18.059070443970288</v>
      </c>
      <c r="AC62">
        <v>373.39244682192913</v>
      </c>
      <c r="AD62">
        <v>0</v>
      </c>
      <c r="AE62">
        <v>76.595621814948075</v>
      </c>
      <c r="AF62">
        <v>40.054278777149882</v>
      </c>
      <c r="AG62">
        <v>1.289813260821536</v>
      </c>
      <c r="AH62">
        <v>21.55168319464099</v>
      </c>
      <c r="AI62">
        <v>90.684786702614062</v>
      </c>
      <c r="AJ62">
        <v>9.2418950766127175</v>
      </c>
      <c r="AK62">
        <v>18.910898081435821</v>
      </c>
      <c r="AL62">
        <v>23.897562319635171</v>
      </c>
      <c r="AM62">
        <v>383.59765846382351</v>
      </c>
      <c r="AN62">
        <v>0</v>
      </c>
      <c r="AO62">
        <v>71.591728739050623</v>
      </c>
      <c r="AP62">
        <v>44.430516496625778</v>
      </c>
      <c r="AQ62">
        <v>1.383564698846675</v>
      </c>
      <c r="AR62">
        <v>23.893373611835351</v>
      </c>
      <c r="AS62">
        <v>95.474361811786366</v>
      </c>
      <c r="AT62">
        <v>9.851493482115627</v>
      </c>
      <c r="AU62">
        <v>20.67058400143528</v>
      </c>
      <c r="AV62">
        <v>29.52211285963751</v>
      </c>
      <c r="AW62">
        <v>391.59303085120069</v>
      </c>
      <c r="AX62">
        <v>0</v>
      </c>
      <c r="AY62">
        <v>73.826423572618694</v>
      </c>
      <c r="AZ62">
        <v>49.899438397788138</v>
      </c>
      <c r="BA62">
        <v>1.873432257762403</v>
      </c>
      <c r="BB62">
        <v>24.797934825176078</v>
      </c>
      <c r="BC62">
        <v>105.9358332567535</v>
      </c>
      <c r="BD62">
        <v>13.92237504071978</v>
      </c>
      <c r="BE62">
        <v>30.698997904780601</v>
      </c>
      <c r="BF62">
        <v>32.528350481506457</v>
      </c>
      <c r="BG62">
        <v>396.94267941355679</v>
      </c>
      <c r="BH62">
        <v>0</v>
      </c>
      <c r="BI62">
        <v>83.000782167958675</v>
      </c>
      <c r="BJ62">
        <v>55.958981303672587</v>
      </c>
      <c r="BK62">
        <v>2.318428906374435</v>
      </c>
      <c r="BL62">
        <v>27.321495175828879</v>
      </c>
      <c r="BM62">
        <v>113.40441562644899</v>
      </c>
      <c r="BN62">
        <v>16.54722135617013</v>
      </c>
      <c r="BO62">
        <v>31.855392976936191</v>
      </c>
      <c r="BP62">
        <v>39.75882855830416</v>
      </c>
      <c r="BQ62">
        <v>407.02302456761311</v>
      </c>
      <c r="BR62">
        <v>0</v>
      </c>
      <c r="BS62">
        <v>87.872499011526699</v>
      </c>
      <c r="BT62">
        <v>57.537677123826427</v>
      </c>
      <c r="BU62">
        <v>1.986386350815226</v>
      </c>
      <c r="BV62">
        <v>26.575237418154401</v>
      </c>
      <c r="BW62">
        <v>115.05349882168839</v>
      </c>
      <c r="BX62">
        <v>14.12173200701716</v>
      </c>
      <c r="BY62">
        <v>37.017898773351313</v>
      </c>
      <c r="BZ62">
        <v>46.03633840732342</v>
      </c>
      <c r="CA62">
        <v>412.77934321785028</v>
      </c>
      <c r="CB62">
        <v>0</v>
      </c>
      <c r="CC62">
        <v>86.569470926694777</v>
      </c>
      <c r="CD62">
        <v>62.978222052222783</v>
      </c>
      <c r="CE62">
        <v>2.9324798933704952</v>
      </c>
      <c r="CF62">
        <v>29.839123161734801</v>
      </c>
      <c r="CG62">
        <v>120.9440322855536</v>
      </c>
      <c r="CH62">
        <v>16.32464167800746</v>
      </c>
      <c r="CI62">
        <v>34.822877121106949</v>
      </c>
      <c r="CJ62">
        <v>57.028470846056301</v>
      </c>
      <c r="CK62">
        <v>418.92468317308447</v>
      </c>
      <c r="CL62">
        <v>0</v>
      </c>
      <c r="CM62">
        <v>89.652384029378155</v>
      </c>
      <c r="CN62">
        <v>72.353924489620695</v>
      </c>
      <c r="CO62">
        <v>4.2210101993218778</v>
      </c>
      <c r="CP62">
        <v>32.733629333561737</v>
      </c>
      <c r="CQ62">
        <v>128.0482156116876</v>
      </c>
      <c r="CR62">
        <v>24.249378517609991</v>
      </c>
      <c r="CS62">
        <v>62.546860796826103</v>
      </c>
      <c r="CT62">
        <v>68.39952996414678</v>
      </c>
      <c r="CU62">
        <v>432.68372345165562</v>
      </c>
      <c r="CV62">
        <v>0</v>
      </c>
      <c r="CW62">
        <v>96.388666841653531</v>
      </c>
      <c r="CX62">
        <v>82.683581580205441</v>
      </c>
      <c r="CY62">
        <v>4.7654367796753343</v>
      </c>
      <c r="CZ62">
        <v>33.392843026944647</v>
      </c>
      <c r="DA62">
        <v>158.09150929776351</v>
      </c>
      <c r="DB62">
        <v>33.139839480989536</v>
      </c>
      <c r="DC62">
        <v>56.810759707710893</v>
      </c>
      <c r="DD62">
        <v>103.6529956554114</v>
      </c>
      <c r="DE62">
        <v>456.89790831912029</v>
      </c>
      <c r="DF62">
        <v>0</v>
      </c>
      <c r="DG62">
        <v>120.4276651534656</v>
      </c>
    </row>
    <row r="63" spans="1:111" hidden="1" x14ac:dyDescent="0.25">
      <c r="A63" s="1" t="s">
        <v>186</v>
      </c>
      <c r="B63">
        <v>2283.9027856058929</v>
      </c>
      <c r="C63">
        <v>2324.9331490777749</v>
      </c>
      <c r="D63">
        <v>2408.4605384188872</v>
      </c>
      <c r="E63">
        <v>2471.1864167325871</v>
      </c>
      <c r="F63">
        <v>2527.8890548234722</v>
      </c>
      <c r="G63">
        <v>2599.003768503937</v>
      </c>
      <c r="H63">
        <v>2648.4946880921639</v>
      </c>
      <c r="I63">
        <v>2733.409558406719</v>
      </c>
      <c r="J63">
        <v>2875.9846439674279</v>
      </c>
      <c r="K63">
        <v>3087.9942142201839</v>
      </c>
      <c r="L63">
        <v>31.23502031377215</v>
      </c>
      <c r="M63">
        <v>0.70215974601586761</v>
      </c>
      <c r="N63">
        <v>48.476517011368138</v>
      </c>
      <c r="O63">
        <v>97.098941034046092</v>
      </c>
      <c r="P63">
        <v>4.4843721187705086</v>
      </c>
      <c r="Q63">
        <v>14.778382001561759</v>
      </c>
      <c r="R63">
        <v>44.861935931816149</v>
      </c>
      <c r="S63">
        <v>2042.265457448543</v>
      </c>
      <c r="T63">
        <v>0</v>
      </c>
      <c r="U63">
        <v>64.039231675490839</v>
      </c>
      <c r="V63">
        <v>37.798311707416978</v>
      </c>
      <c r="W63">
        <v>0.79370083518320911</v>
      </c>
      <c r="X63">
        <v>49.803763859660457</v>
      </c>
      <c r="Y63">
        <v>104.5090071995521</v>
      </c>
      <c r="Z63">
        <v>4.5669198354262974</v>
      </c>
      <c r="AA63">
        <v>19.336643239537629</v>
      </c>
      <c r="AB63">
        <v>60.260591409232077</v>
      </c>
      <c r="AC63">
        <v>2047.864210991766</v>
      </c>
      <c r="AD63">
        <v>0</v>
      </c>
      <c r="AE63">
        <v>68.80488143931268</v>
      </c>
      <c r="AF63">
        <v>43.67050822272796</v>
      </c>
      <c r="AG63">
        <v>1.0410283521262189</v>
      </c>
      <c r="AH63">
        <v>66.063082427232274</v>
      </c>
      <c r="AI63">
        <v>101.6041250418902</v>
      </c>
      <c r="AJ63">
        <v>7.1720468506357857</v>
      </c>
      <c r="AK63">
        <v>23.735107571574829</v>
      </c>
      <c r="AL63">
        <v>79.928054785463061</v>
      </c>
      <c r="AM63">
        <v>2085.2465851672391</v>
      </c>
      <c r="AN63">
        <v>0</v>
      </c>
      <c r="AO63">
        <v>64.309947373056033</v>
      </c>
      <c r="AP63">
        <v>48.207053586486893</v>
      </c>
      <c r="AQ63">
        <v>1.127154407923328</v>
      </c>
      <c r="AR63">
        <v>73.078424222886582</v>
      </c>
      <c r="AS63">
        <v>109.368461576828</v>
      </c>
      <c r="AT63">
        <v>7.7332608583367692</v>
      </c>
      <c r="AU63">
        <v>26.629265095531881</v>
      </c>
      <c r="AV63">
        <v>102.09274617278371</v>
      </c>
      <c r="AW63">
        <v>2102.950050811809</v>
      </c>
      <c r="AX63">
        <v>0</v>
      </c>
      <c r="AY63">
        <v>66.317345569367689</v>
      </c>
      <c r="AZ63">
        <v>54.745357905168852</v>
      </c>
      <c r="BA63">
        <v>1.4501640648784511</v>
      </c>
      <c r="BB63">
        <v>76.412102667825792</v>
      </c>
      <c r="BC63">
        <v>117.9995270311059</v>
      </c>
      <c r="BD63">
        <v>11.141802380105069</v>
      </c>
      <c r="BE63">
        <v>35.923878796748518</v>
      </c>
      <c r="BF63">
        <v>108.4035658952683</v>
      </c>
      <c r="BG63">
        <v>2121.8126560823698</v>
      </c>
      <c r="BH63">
        <v>0</v>
      </c>
      <c r="BI63">
        <v>74.558556234895775</v>
      </c>
      <c r="BJ63">
        <v>61.152237924755177</v>
      </c>
      <c r="BK63">
        <v>1.810887027974911</v>
      </c>
      <c r="BL63">
        <v>83.912008629749579</v>
      </c>
      <c r="BM63">
        <v>126.5089176007654</v>
      </c>
      <c r="BN63">
        <v>12.803469641899801</v>
      </c>
      <c r="BO63">
        <v>35.862380942959263</v>
      </c>
      <c r="BP63">
        <v>131.315912930042</v>
      </c>
      <c r="BQ63">
        <v>2145.6379538057922</v>
      </c>
      <c r="BR63">
        <v>0</v>
      </c>
      <c r="BS63">
        <v>78.934758057989825</v>
      </c>
      <c r="BT63">
        <v>62.904840336799268</v>
      </c>
      <c r="BU63">
        <v>1.5731677276021681</v>
      </c>
      <c r="BV63">
        <v>82.116309670566295</v>
      </c>
      <c r="BW63">
        <v>129.88412027385439</v>
      </c>
      <c r="BX63">
        <v>11.020460715544081</v>
      </c>
      <c r="BY63">
        <v>43.144010510181523</v>
      </c>
      <c r="BZ63">
        <v>151.78170583687989</v>
      </c>
      <c r="CA63">
        <v>2166.0700730207359</v>
      </c>
      <c r="CB63">
        <v>0</v>
      </c>
      <c r="CC63">
        <v>77.764264356593216</v>
      </c>
      <c r="CD63">
        <v>69.236391075191037</v>
      </c>
      <c r="CE63">
        <v>2.3334692854619501</v>
      </c>
      <c r="CF63">
        <v>91.886049689469701</v>
      </c>
      <c r="CG63">
        <v>139.74491020191309</v>
      </c>
      <c r="CH63">
        <v>13.01096181727557</v>
      </c>
      <c r="CI63">
        <v>40.590589675799237</v>
      </c>
      <c r="CJ63">
        <v>187.75098961861269</v>
      </c>
      <c r="CK63">
        <v>2188.8561970429978</v>
      </c>
      <c r="CL63">
        <v>0</v>
      </c>
      <c r="CM63">
        <v>80.533606330607157</v>
      </c>
      <c r="CN63">
        <v>79.581431215648777</v>
      </c>
      <c r="CO63">
        <v>3.2655580466921941</v>
      </c>
      <c r="CP63">
        <v>100.4011472751662</v>
      </c>
      <c r="CQ63">
        <v>145.76081351004399</v>
      </c>
      <c r="CR63">
        <v>18.7787171318787</v>
      </c>
      <c r="CS63">
        <v>63.030448328324283</v>
      </c>
      <c r="CT63">
        <v>231.5572596581855</v>
      </c>
      <c r="CU63">
        <v>2233.6092688014901</v>
      </c>
      <c r="CV63">
        <v>0</v>
      </c>
      <c r="CW63">
        <v>86.584724256904011</v>
      </c>
      <c r="CX63">
        <v>91.332116698300752</v>
      </c>
      <c r="CY63">
        <v>3.7220159797038201</v>
      </c>
      <c r="CZ63">
        <v>102.316502679225</v>
      </c>
      <c r="DA63">
        <v>179.2135949241727</v>
      </c>
      <c r="DB63">
        <v>25.71460344478864</v>
      </c>
      <c r="DC63">
        <v>62.87474203364993</v>
      </c>
      <c r="DD63">
        <v>337.33361551720122</v>
      </c>
      <c r="DE63">
        <v>2285.4870229431408</v>
      </c>
      <c r="DF63">
        <v>0</v>
      </c>
      <c r="DG63">
        <v>108.1786533819925</v>
      </c>
    </row>
    <row r="64" spans="1:111" hidden="1" x14ac:dyDescent="0.25">
      <c r="A64" s="1" t="s">
        <v>187</v>
      </c>
      <c r="B64">
        <v>2428.9791371576548</v>
      </c>
      <c r="C64">
        <v>2485.3708331790949</v>
      </c>
      <c r="D64">
        <v>2556.7846456017751</v>
      </c>
      <c r="E64">
        <v>2623.7436352238319</v>
      </c>
      <c r="F64">
        <v>2698.606919106865</v>
      </c>
      <c r="G64">
        <v>2782.342134124131</v>
      </c>
      <c r="H64">
        <v>2822.4913853885878</v>
      </c>
      <c r="I64">
        <v>2921.4097861041482</v>
      </c>
      <c r="J64">
        <v>3088.303729118325</v>
      </c>
      <c r="K64">
        <v>3402.7546914933728</v>
      </c>
      <c r="L64">
        <v>40.923041753163851</v>
      </c>
      <c r="M64">
        <v>2.6282191204263619</v>
      </c>
      <c r="N64">
        <v>37.575089023915197</v>
      </c>
      <c r="O64">
        <v>245.1766210914208</v>
      </c>
      <c r="P64">
        <v>13.902380520916781</v>
      </c>
      <c r="Q64">
        <v>29.031473276500481</v>
      </c>
      <c r="R64">
        <v>54.367309496034679</v>
      </c>
      <c r="S64">
        <v>2005.375002875277</v>
      </c>
      <c r="T64">
        <v>0</v>
      </c>
      <c r="U64">
        <v>215.33193867388951</v>
      </c>
      <c r="V64">
        <v>49.288496237852947</v>
      </c>
      <c r="W64">
        <v>2.783696049052971</v>
      </c>
      <c r="X64">
        <v>39.089904601237158</v>
      </c>
      <c r="Y64">
        <v>263.84674995221832</v>
      </c>
      <c r="Z64">
        <v>13.70712078855416</v>
      </c>
      <c r="AA64">
        <v>37.669617426943233</v>
      </c>
      <c r="AB64">
        <v>73.287760873316117</v>
      </c>
      <c r="AC64">
        <v>2005.69748724992</v>
      </c>
      <c r="AD64">
        <v>0</v>
      </c>
      <c r="AE64">
        <v>231.3564376542117</v>
      </c>
      <c r="AF64">
        <v>57.071404669635179</v>
      </c>
      <c r="AG64">
        <v>3.5946783259336779</v>
      </c>
      <c r="AH64">
        <v>52.406265589398309</v>
      </c>
      <c r="AI64">
        <v>250.89586161803331</v>
      </c>
      <c r="AJ64">
        <v>24.693216464002351</v>
      </c>
      <c r="AK64">
        <v>43.380229494938277</v>
      </c>
      <c r="AL64">
        <v>97.119709275398975</v>
      </c>
      <c r="AM64">
        <v>2027.623280164436</v>
      </c>
      <c r="AN64">
        <v>0</v>
      </c>
      <c r="AO64">
        <v>216.2422203006517</v>
      </c>
      <c r="AP64">
        <v>63.248729759212239</v>
      </c>
      <c r="AQ64">
        <v>3.8600029982109478</v>
      </c>
      <c r="AR64">
        <v>57.861625683184279</v>
      </c>
      <c r="AS64">
        <v>263.41558266320112</v>
      </c>
      <c r="AT64">
        <v>26.498047020521032</v>
      </c>
      <c r="AU64">
        <v>49.877624435722133</v>
      </c>
      <c r="AV64">
        <v>124.3734046242658</v>
      </c>
      <c r="AW64">
        <v>2034.608618039513</v>
      </c>
      <c r="AX64">
        <v>0</v>
      </c>
      <c r="AY64">
        <v>222.99209743054379</v>
      </c>
      <c r="AZ64">
        <v>71.237508664085979</v>
      </c>
      <c r="BA64">
        <v>5.1836110815315388</v>
      </c>
      <c r="BB64">
        <v>59.694721831557189</v>
      </c>
      <c r="BC64">
        <v>290.5436458490488</v>
      </c>
      <c r="BD64">
        <v>37.762250266463703</v>
      </c>
      <c r="BE64">
        <v>62.994621049252338</v>
      </c>
      <c r="BF64">
        <v>131.8086653657364</v>
      </c>
      <c r="BG64">
        <v>2039.3818949991889</v>
      </c>
      <c r="BH64">
        <v>0</v>
      </c>
      <c r="BI64">
        <v>250.70317114580311</v>
      </c>
      <c r="BJ64">
        <v>79.645843497851047</v>
      </c>
      <c r="BK64">
        <v>6.4223415958631938</v>
      </c>
      <c r="BL64">
        <v>64.459772664573649</v>
      </c>
      <c r="BM64">
        <v>308.56771201237427</v>
      </c>
      <c r="BN64">
        <v>44.755660779289677</v>
      </c>
      <c r="BO64">
        <v>66.827467817506147</v>
      </c>
      <c r="BP64">
        <v>159.68256343724079</v>
      </c>
      <c r="BQ64">
        <v>2051.980772319434</v>
      </c>
      <c r="BR64">
        <v>0</v>
      </c>
      <c r="BS64">
        <v>265.41815129063377</v>
      </c>
      <c r="BT64">
        <v>81.957285332373402</v>
      </c>
      <c r="BU64">
        <v>5.5106663123044024</v>
      </c>
      <c r="BV64">
        <v>63.097314757715097</v>
      </c>
      <c r="BW64">
        <v>309.22517823090197</v>
      </c>
      <c r="BX64">
        <v>38.09445293582344</v>
      </c>
      <c r="BY64">
        <v>76.400226452740057</v>
      </c>
      <c r="BZ64">
        <v>184.42123608099399</v>
      </c>
      <c r="CA64">
        <v>2063.7850252857352</v>
      </c>
      <c r="CB64">
        <v>0</v>
      </c>
      <c r="CC64">
        <v>261.48236581456013</v>
      </c>
      <c r="CD64">
        <v>90.094077843509268</v>
      </c>
      <c r="CE64">
        <v>8.1497208639095469</v>
      </c>
      <c r="CF64">
        <v>71.575249592678304</v>
      </c>
      <c r="CG64">
        <v>325.11604715129749</v>
      </c>
      <c r="CH64">
        <v>44.218588051742067</v>
      </c>
      <c r="CI64">
        <v>78.132588668398455</v>
      </c>
      <c r="CJ64">
        <v>228.76380091978811</v>
      </c>
      <c r="CK64">
        <v>2075.359713012826</v>
      </c>
      <c r="CL64">
        <v>0</v>
      </c>
      <c r="CM64">
        <v>270.79427916069773</v>
      </c>
      <c r="CN64">
        <v>103.28044940794349</v>
      </c>
      <c r="CO64">
        <v>11.679785057615261</v>
      </c>
      <c r="CP64">
        <v>76.998461504986977</v>
      </c>
      <c r="CQ64">
        <v>345.52566923763618</v>
      </c>
      <c r="CR64">
        <v>65.977175001799495</v>
      </c>
      <c r="CS64">
        <v>101.5817245491119</v>
      </c>
      <c r="CT64">
        <v>282.20925448680049</v>
      </c>
      <c r="CU64">
        <v>2101.051209872433</v>
      </c>
      <c r="CV64">
        <v>0</v>
      </c>
      <c r="CW64">
        <v>291.14116528226418</v>
      </c>
      <c r="CX64">
        <v>117.95155897418979</v>
      </c>
      <c r="CY64">
        <v>13.200247912975771</v>
      </c>
      <c r="CZ64">
        <v>78.302740697516811</v>
      </c>
      <c r="DA64">
        <v>429.49470805639828</v>
      </c>
      <c r="DB64">
        <v>90.31587956711823</v>
      </c>
      <c r="DC64">
        <v>112.60684417120591</v>
      </c>
      <c r="DD64">
        <v>413.15469317631931</v>
      </c>
      <c r="DE64">
        <v>2147.7280189376479</v>
      </c>
      <c r="DF64">
        <v>0</v>
      </c>
      <c r="DG64">
        <v>363.75075943939498</v>
      </c>
    </row>
    <row r="65" spans="1:111" hidden="1" x14ac:dyDescent="0.25">
      <c r="A65" s="1" t="s">
        <v>188</v>
      </c>
      <c r="B65">
        <v>279.15510604910332</v>
      </c>
      <c r="C65">
        <v>292.81045357673457</v>
      </c>
      <c r="D65">
        <v>311.16467767449132</v>
      </c>
      <c r="E65">
        <v>327.56390013994672</v>
      </c>
      <c r="F65">
        <v>348.45773221723778</v>
      </c>
      <c r="G65">
        <v>370.53996703330392</v>
      </c>
      <c r="H65">
        <v>381.09859854856558</v>
      </c>
      <c r="I65">
        <v>402.1713910889863</v>
      </c>
      <c r="J65">
        <v>443.51321642572901</v>
      </c>
      <c r="K65">
        <v>506.51153656611223</v>
      </c>
      <c r="L65">
        <v>21.017588863811721</v>
      </c>
      <c r="M65">
        <v>0.42330348972178311</v>
      </c>
      <c r="N65">
        <v>7.2010643733455169</v>
      </c>
      <c r="O65">
        <v>41.689531521648917</v>
      </c>
      <c r="P65">
        <v>2.8088546550673619</v>
      </c>
      <c r="Q65">
        <v>6.026215201766786</v>
      </c>
      <c r="R65">
        <v>9.254507638909617</v>
      </c>
      <c r="S65">
        <v>190.73404030483161</v>
      </c>
      <c r="T65">
        <v>0</v>
      </c>
      <c r="U65">
        <v>31.12950556598862</v>
      </c>
      <c r="V65">
        <v>25.274783544975321</v>
      </c>
      <c r="W65">
        <v>0.44772016502808509</v>
      </c>
      <c r="X65">
        <v>7.433854893800385</v>
      </c>
      <c r="Y65">
        <v>45.009928653037981</v>
      </c>
      <c r="Z65">
        <v>2.8829511689746878</v>
      </c>
      <c r="AA65">
        <v>7.7473156386583568</v>
      </c>
      <c r="AB65">
        <v>12.457739261211421</v>
      </c>
      <c r="AC65">
        <v>191.55616025104831</v>
      </c>
      <c r="AD65">
        <v>0</v>
      </c>
      <c r="AE65">
        <v>33.446090524412178</v>
      </c>
      <c r="AF65">
        <v>29.305409553786021</v>
      </c>
      <c r="AG65">
        <v>0.57805565406253123</v>
      </c>
      <c r="AH65">
        <v>9.9021537994616864</v>
      </c>
      <c r="AI65">
        <v>43.802946927336428</v>
      </c>
      <c r="AJ65">
        <v>4.7400359783072838</v>
      </c>
      <c r="AK65">
        <v>9.4561647482156097</v>
      </c>
      <c r="AL65">
        <v>16.567761874830929</v>
      </c>
      <c r="AM65">
        <v>196.81214913849101</v>
      </c>
      <c r="AN65">
        <v>0</v>
      </c>
      <c r="AO65">
        <v>31.26110061473717</v>
      </c>
      <c r="AP65">
        <v>32.578300259761193</v>
      </c>
      <c r="AQ65">
        <v>0.62083640752543989</v>
      </c>
      <c r="AR65">
        <v>10.952599882194029</v>
      </c>
      <c r="AS65">
        <v>46.507880497622281</v>
      </c>
      <c r="AT65">
        <v>5.2209045172960256</v>
      </c>
      <c r="AU65">
        <v>10.684474782100891</v>
      </c>
      <c r="AV65">
        <v>20.424898827857689</v>
      </c>
      <c r="AW65">
        <v>200.5740049655893</v>
      </c>
      <c r="AX65">
        <v>0</v>
      </c>
      <c r="AY65">
        <v>32.236897976608937</v>
      </c>
      <c r="AZ65">
        <v>36.463032556350257</v>
      </c>
      <c r="BA65">
        <v>0.83475209763934277</v>
      </c>
      <c r="BB65">
        <v>11.394632903571191</v>
      </c>
      <c r="BC65">
        <v>51.336690088724737</v>
      </c>
      <c r="BD65">
        <v>7.2614694190935021</v>
      </c>
      <c r="BE65">
        <v>15.01906845355648</v>
      </c>
      <c r="BF65">
        <v>22.58473248675649</v>
      </c>
      <c r="BG65">
        <v>203.5633542115458</v>
      </c>
      <c r="BH65">
        <v>0</v>
      </c>
      <c r="BI65">
        <v>36.24295499151885</v>
      </c>
      <c r="BJ65">
        <v>40.957905357453207</v>
      </c>
      <c r="BK65">
        <v>1.034470702170579</v>
      </c>
      <c r="BL65">
        <v>12.464326876622421</v>
      </c>
      <c r="BM65">
        <v>55.098731137820948</v>
      </c>
      <c r="BN65">
        <v>8.5842774889489082</v>
      </c>
      <c r="BO65">
        <v>16.520657421526259</v>
      </c>
      <c r="BP65">
        <v>27.73430003994104</v>
      </c>
      <c r="BQ65">
        <v>208.14529800882059</v>
      </c>
      <c r="BR65">
        <v>0</v>
      </c>
      <c r="BS65">
        <v>38.370229092810654</v>
      </c>
      <c r="BT65">
        <v>42.098116568566873</v>
      </c>
      <c r="BU65">
        <v>0.88861957861925533</v>
      </c>
      <c r="BV65">
        <v>12.184521364805381</v>
      </c>
      <c r="BW65">
        <v>56.9463730738686</v>
      </c>
      <c r="BX65">
        <v>7.2937876626242177</v>
      </c>
      <c r="BY65">
        <v>18.1817161115349</v>
      </c>
      <c r="BZ65">
        <v>32.11374321379413</v>
      </c>
      <c r="CA65">
        <v>211.3917209747521</v>
      </c>
      <c r="CB65">
        <v>0</v>
      </c>
      <c r="CC65">
        <v>37.801251463953093</v>
      </c>
      <c r="CD65">
        <v>46.059443483744609</v>
      </c>
      <c r="CE65">
        <v>1.311618358514522</v>
      </c>
      <c r="CF65">
        <v>13.69306704096093</v>
      </c>
      <c r="CG65">
        <v>59.763983380249229</v>
      </c>
      <c r="CH65">
        <v>8.4770224774548186</v>
      </c>
      <c r="CI65">
        <v>18.160803699624651</v>
      </c>
      <c r="CJ65">
        <v>39.866558780078762</v>
      </c>
      <c r="CK65">
        <v>214.83889386835901</v>
      </c>
      <c r="CL65">
        <v>0</v>
      </c>
      <c r="CM65">
        <v>39.147430113176107</v>
      </c>
      <c r="CN65">
        <v>52.948670160246387</v>
      </c>
      <c r="CO65">
        <v>1.880333967704737</v>
      </c>
      <c r="CP65">
        <v>14.910768047967141</v>
      </c>
      <c r="CQ65">
        <v>63.17064317128564</v>
      </c>
      <c r="CR65">
        <v>12.40996560597366</v>
      </c>
      <c r="CS65">
        <v>28.499832783899389</v>
      </c>
      <c r="CT65">
        <v>47.655660298671577</v>
      </c>
      <c r="CU65">
        <v>222.03734238998049</v>
      </c>
      <c r="CV65">
        <v>0</v>
      </c>
      <c r="CW65">
        <v>42.08888184891272</v>
      </c>
      <c r="CX65">
        <v>60.5067482884089</v>
      </c>
      <c r="CY65">
        <v>2.1263151335647832</v>
      </c>
      <c r="CZ65">
        <v>15.189729091202629</v>
      </c>
      <c r="DA65">
        <v>77.764563219808423</v>
      </c>
      <c r="DB65">
        <v>17.051611486558659</v>
      </c>
      <c r="DC65">
        <v>29.063057679324771</v>
      </c>
      <c r="DD65">
        <v>71.899099833361163</v>
      </c>
      <c r="DE65">
        <v>232.9104118338829</v>
      </c>
      <c r="DF65">
        <v>0</v>
      </c>
      <c r="DG65">
        <v>52.585702614928771</v>
      </c>
    </row>
    <row r="66" spans="1:111" x14ac:dyDescent="0.25">
      <c r="A66" s="1" t="s">
        <v>189</v>
      </c>
      <c r="B66">
        <v>9.0929733451001216</v>
      </c>
      <c r="C66">
        <v>9.6541942859061258</v>
      </c>
      <c r="D66">
        <v>11.13511985468349</v>
      </c>
      <c r="E66">
        <v>12.269418863520279</v>
      </c>
      <c r="F66">
        <v>13.812622685163451</v>
      </c>
      <c r="G66">
        <v>14.890974758118871</v>
      </c>
      <c r="H66">
        <v>15.894493400351999</v>
      </c>
      <c r="I66">
        <v>17.216414022469181</v>
      </c>
      <c r="J66">
        <v>20.447768597394958</v>
      </c>
      <c r="K66">
        <v>23.17523420611241</v>
      </c>
      <c r="L66">
        <v>0.43423378257161172</v>
      </c>
      <c r="M66">
        <v>0.16577793056652571</v>
      </c>
      <c r="N66">
        <v>0.17207529362795371</v>
      </c>
      <c r="O66">
        <v>0.90615218521398444</v>
      </c>
      <c r="P66">
        <v>0.28745951597865238</v>
      </c>
      <c r="Q66">
        <v>0.41586939605688811</v>
      </c>
      <c r="R66">
        <v>0.42958936993014729</v>
      </c>
      <c r="S66">
        <v>6.2818158711543566</v>
      </c>
      <c r="T66">
        <v>0</v>
      </c>
      <c r="U66">
        <v>3.9640527775757287E-2</v>
      </c>
      <c r="V66">
        <v>0.51891414862483187</v>
      </c>
      <c r="W66">
        <v>0.18542779085952679</v>
      </c>
      <c r="X66">
        <v>0.1748479328727725</v>
      </c>
      <c r="Y66">
        <v>0.98171679506063692</v>
      </c>
      <c r="Z66">
        <v>0.30019341141290412</v>
      </c>
      <c r="AA66">
        <v>0.44607801250986723</v>
      </c>
      <c r="AB66">
        <v>0.57938358704054072</v>
      </c>
      <c r="AC66">
        <v>6.467632607525049</v>
      </c>
      <c r="AD66">
        <v>0</v>
      </c>
      <c r="AE66">
        <v>4.2590483090486839E-2</v>
      </c>
      <c r="AF66">
        <v>0.59830622240894393</v>
      </c>
      <c r="AG66">
        <v>0.25799267680562071</v>
      </c>
      <c r="AH66">
        <v>0.22970268946259209</v>
      </c>
      <c r="AI66">
        <v>1.0306265813864799</v>
      </c>
      <c r="AJ66">
        <v>0.45867998647718389</v>
      </c>
      <c r="AK66">
        <v>0.66587774854465998</v>
      </c>
      <c r="AL66">
        <v>0.76139227053148684</v>
      </c>
      <c r="AM66">
        <v>7.1325416790665246</v>
      </c>
      <c r="AN66">
        <v>0</v>
      </c>
      <c r="AO66">
        <v>3.9808101821352443E-2</v>
      </c>
      <c r="AP66">
        <v>0.66231509100791541</v>
      </c>
      <c r="AQ66">
        <v>0.26888307361929559</v>
      </c>
      <c r="AR66">
        <v>0.25439021232949571</v>
      </c>
      <c r="AS66">
        <v>1.175026904379886</v>
      </c>
      <c r="AT66">
        <v>0.49450100020480098</v>
      </c>
      <c r="AU66">
        <v>0.75324424419603275</v>
      </c>
      <c r="AV66">
        <v>0.94907260140262273</v>
      </c>
      <c r="AW66">
        <v>7.7119857363802344</v>
      </c>
      <c r="AX66">
        <v>0</v>
      </c>
      <c r="AY66">
        <v>4.1050688933595238E-2</v>
      </c>
      <c r="AZ66">
        <v>0.74776918683801796</v>
      </c>
      <c r="BA66">
        <v>0.34879480476668939</v>
      </c>
      <c r="BB66">
        <v>0.26918038565783192</v>
      </c>
      <c r="BC66">
        <v>1.2198699339860199</v>
      </c>
      <c r="BD66">
        <v>0.63271860919752054</v>
      </c>
      <c r="BE66">
        <v>1.2301013349148131</v>
      </c>
      <c r="BF66">
        <v>1.027300829511834</v>
      </c>
      <c r="BG66">
        <v>8.3368876002907193</v>
      </c>
      <c r="BH66">
        <v>0</v>
      </c>
      <c r="BI66">
        <v>4.615202965467332E-2</v>
      </c>
      <c r="BJ66">
        <v>0.83216515808694203</v>
      </c>
      <c r="BK66">
        <v>0.43272415115583368</v>
      </c>
      <c r="BL66">
        <v>0.29931901457490112</v>
      </c>
      <c r="BM66">
        <v>1.344218450354389</v>
      </c>
      <c r="BN66">
        <v>0.80728294933901446</v>
      </c>
      <c r="BO66">
        <v>0.98372848431919935</v>
      </c>
      <c r="BP66">
        <v>1.24303881433274</v>
      </c>
      <c r="BQ66">
        <v>8.9484977359558542</v>
      </c>
      <c r="BR66">
        <v>0</v>
      </c>
      <c r="BS66">
        <v>4.8860915214071307E-2</v>
      </c>
      <c r="BT66">
        <v>0.85605012956322779</v>
      </c>
      <c r="BU66">
        <v>0.40766958967788303</v>
      </c>
      <c r="BV66">
        <v>0.29313920322558268</v>
      </c>
      <c r="BW66">
        <v>1.490485106858209</v>
      </c>
      <c r="BX66">
        <v>0.63840158553413917</v>
      </c>
      <c r="BY66">
        <v>1.266773504769324</v>
      </c>
      <c r="BZ66">
        <v>1.4133358457872121</v>
      </c>
      <c r="CA66">
        <v>9.5286384349364219</v>
      </c>
      <c r="CB66">
        <v>0</v>
      </c>
      <c r="CC66">
        <v>4.813637516467343E-2</v>
      </c>
      <c r="CD66">
        <v>0.93987617224981435</v>
      </c>
      <c r="CE66">
        <v>0.56200291913692979</v>
      </c>
      <c r="CF66">
        <v>0.32439399947549208</v>
      </c>
      <c r="CG66">
        <v>1.650942481921513</v>
      </c>
      <c r="CH66">
        <v>0.82675041583030173</v>
      </c>
      <c r="CI66">
        <v>1.076639642846954</v>
      </c>
      <c r="CJ66">
        <v>1.729434053970258</v>
      </c>
      <c r="CK66">
        <v>10.10637433703792</v>
      </c>
      <c r="CL66">
        <v>0</v>
      </c>
      <c r="CM66">
        <v>4.9850608370932907E-2</v>
      </c>
      <c r="CN66">
        <v>1.0718504951719681</v>
      </c>
      <c r="CO66">
        <v>0.76471746728579115</v>
      </c>
      <c r="CP66">
        <v>0.35851367355690089</v>
      </c>
      <c r="CQ66">
        <v>1.6685895252069669</v>
      </c>
      <c r="CR66">
        <v>1.212605866679195</v>
      </c>
      <c r="CS66">
        <v>2.2026701753613449</v>
      </c>
      <c r="CT66">
        <v>2.1135329547233348</v>
      </c>
      <c r="CU66">
        <v>11.05528843940945</v>
      </c>
      <c r="CV66">
        <v>0</v>
      </c>
      <c r="CW66">
        <v>5.3596273363405902E-2</v>
      </c>
      <c r="CX66">
        <v>1.234660929082124</v>
      </c>
      <c r="CY66">
        <v>0.90944782846349792</v>
      </c>
      <c r="CZ66">
        <v>0.3658749637347129</v>
      </c>
      <c r="DA66">
        <v>1.9980955404324581</v>
      </c>
      <c r="DB66">
        <v>1.5714430989621051</v>
      </c>
      <c r="DC66">
        <v>1.8178140393770399</v>
      </c>
      <c r="DD66">
        <v>3.0480396894707131</v>
      </c>
      <c r="DE66">
        <v>12.22985811658976</v>
      </c>
      <c r="DF66">
        <v>0</v>
      </c>
      <c r="DG66">
        <v>6.6962997555357937E-2</v>
      </c>
    </row>
    <row r="67" spans="1:111" x14ac:dyDescent="0.25">
      <c r="A67" s="1" t="s">
        <v>190</v>
      </c>
      <c r="B67">
        <v>7.1815653943623454</v>
      </c>
      <c r="C67">
        <v>7.5971152040897962</v>
      </c>
      <c r="D67">
        <v>8.7297960835299762</v>
      </c>
      <c r="E67">
        <v>9.591609553994358</v>
      </c>
      <c r="F67">
        <v>10.77979175034406</v>
      </c>
      <c r="G67">
        <v>11.574261790996189</v>
      </c>
      <c r="H67">
        <v>12.341095477306141</v>
      </c>
      <c r="I67">
        <v>13.325160193215369</v>
      </c>
      <c r="J67">
        <v>15.85277102506589</v>
      </c>
      <c r="K67">
        <v>17.938762893077591</v>
      </c>
      <c r="L67">
        <v>0.34570355636031902</v>
      </c>
      <c r="M67">
        <v>0.12722474268842091</v>
      </c>
      <c r="N67">
        <v>0.13684487098513951</v>
      </c>
      <c r="O67">
        <v>0.63818424526616402</v>
      </c>
      <c r="P67">
        <v>0.2277968180666253</v>
      </c>
      <c r="Q67">
        <v>0.33439961215055358</v>
      </c>
      <c r="R67">
        <v>0.341371480669663</v>
      </c>
      <c r="S67">
        <v>5.0300400681754569</v>
      </c>
      <c r="T67">
        <v>0</v>
      </c>
      <c r="U67">
        <v>3.4046875276915328E-2</v>
      </c>
      <c r="V67">
        <v>0.41308767620804338</v>
      </c>
      <c r="W67">
        <v>0.1424539902347092</v>
      </c>
      <c r="X67">
        <v>0.13910146611460389</v>
      </c>
      <c r="Y67">
        <v>0.69105708196830318</v>
      </c>
      <c r="Z67">
        <v>0.23521219492351839</v>
      </c>
      <c r="AA67">
        <v>0.35548182452218141</v>
      </c>
      <c r="AB67">
        <v>0.46050434419412928</v>
      </c>
      <c r="AC67">
        <v>5.1602166259243099</v>
      </c>
      <c r="AD67">
        <v>0</v>
      </c>
      <c r="AE67">
        <v>3.658056406232281E-2</v>
      </c>
      <c r="AF67">
        <v>0.4763952556370401</v>
      </c>
      <c r="AG67">
        <v>0.19831261374610801</v>
      </c>
      <c r="AH67">
        <v>0.1828086151515908</v>
      </c>
      <c r="AI67">
        <v>0.72383896354012678</v>
      </c>
      <c r="AJ67">
        <v>0.35802838592797143</v>
      </c>
      <c r="AK67">
        <v>0.53731286443570014</v>
      </c>
      <c r="AL67">
        <v>0.60551139171357982</v>
      </c>
      <c r="AM67">
        <v>5.6475879933778579</v>
      </c>
      <c r="AN67">
        <v>0</v>
      </c>
      <c r="AO67">
        <v>3.4190803043525807E-2</v>
      </c>
      <c r="AP67">
        <v>0.52735633836566442</v>
      </c>
      <c r="AQ67">
        <v>0.20707109899168369</v>
      </c>
      <c r="AR67">
        <v>0.20251726204270509</v>
      </c>
      <c r="AS67">
        <v>0.82527342094267686</v>
      </c>
      <c r="AT67">
        <v>0.38686189634543189</v>
      </c>
      <c r="AU67">
        <v>0.60670751958759273</v>
      </c>
      <c r="AV67">
        <v>0.75554853510904718</v>
      </c>
      <c r="AW67">
        <v>6.0802734826095586</v>
      </c>
      <c r="AX67">
        <v>0</v>
      </c>
      <c r="AY67">
        <v>3.5258049389753993E-2</v>
      </c>
      <c r="AZ67">
        <v>0.59525258170362616</v>
      </c>
      <c r="BA67">
        <v>0.26769436139735292</v>
      </c>
      <c r="BB67">
        <v>0.21421916448375991</v>
      </c>
      <c r="BC67">
        <v>0.85511236187722173</v>
      </c>
      <c r="BD67">
        <v>0.4962897707794835</v>
      </c>
      <c r="BE67">
        <v>0.99920993047254947</v>
      </c>
      <c r="BF67">
        <v>0.81680091650816711</v>
      </c>
      <c r="BG67">
        <v>6.5352126631218947</v>
      </c>
      <c r="BH67">
        <v>0</v>
      </c>
      <c r="BI67">
        <v>3.9639542801196748E-2</v>
      </c>
      <c r="BJ67">
        <v>0.66258684471835982</v>
      </c>
      <c r="BK67">
        <v>0.33298718947103062</v>
      </c>
      <c r="BL67">
        <v>0.23841569575456131</v>
      </c>
      <c r="BM67">
        <v>0.94123255858506105</v>
      </c>
      <c r="BN67">
        <v>0.63074531569464676</v>
      </c>
      <c r="BO67">
        <v>0.78974557593564099</v>
      </c>
      <c r="BP67">
        <v>0.98809857349066976</v>
      </c>
      <c r="BQ67">
        <v>6.9904500373462239</v>
      </c>
      <c r="BR67">
        <v>0</v>
      </c>
      <c r="BS67">
        <v>4.1966179048372659E-2</v>
      </c>
      <c r="BT67">
        <v>0.68152649787843633</v>
      </c>
      <c r="BU67">
        <v>0.31365135707652431</v>
      </c>
      <c r="BV67">
        <v>0.23334493317513841</v>
      </c>
      <c r="BW67">
        <v>1.040832956495471</v>
      </c>
      <c r="BX67">
        <v>0.49997768347087812</v>
      </c>
      <c r="BY67">
        <v>1.022936289713106</v>
      </c>
      <c r="BZ67">
        <v>1.1229281214222959</v>
      </c>
      <c r="CA67">
        <v>7.4258976380742814</v>
      </c>
      <c r="CB67">
        <v>0</v>
      </c>
      <c r="CC67">
        <v>4.1343878436369552E-2</v>
      </c>
      <c r="CD67">
        <v>0.74828762151917849</v>
      </c>
      <c r="CE67">
        <v>0.43241067397658572</v>
      </c>
      <c r="CF67">
        <v>0.25820168114898562</v>
      </c>
      <c r="CG67">
        <v>1.155118489815236</v>
      </c>
      <c r="CH67">
        <v>0.64811731809749928</v>
      </c>
      <c r="CI67">
        <v>0.86191421450309569</v>
      </c>
      <c r="CJ67">
        <v>1.374401403896697</v>
      </c>
      <c r="CK67">
        <v>7.8467087902580914</v>
      </c>
      <c r="CL67">
        <v>0</v>
      </c>
      <c r="CM67">
        <v>4.2816217162514283E-2</v>
      </c>
      <c r="CN67">
        <v>0.85343154803540455</v>
      </c>
      <c r="CO67">
        <v>0.58732530947102224</v>
      </c>
      <c r="CP67">
        <v>0.28562003998529051</v>
      </c>
      <c r="CQ67">
        <v>1.166841000953279</v>
      </c>
      <c r="CR67">
        <v>0.95174560428128463</v>
      </c>
      <c r="CS67">
        <v>1.7928498743351591</v>
      </c>
      <c r="CT67">
        <v>1.680460497925552</v>
      </c>
      <c r="CU67">
        <v>8.5344971500789004</v>
      </c>
      <c r="CV67">
        <v>0</v>
      </c>
      <c r="CW67">
        <v>4.6033333482187189E-2</v>
      </c>
      <c r="CX67">
        <v>0.9831457799772364</v>
      </c>
      <c r="CY67">
        <v>0.69904327282126688</v>
      </c>
      <c r="CZ67">
        <v>0.29153525405076092</v>
      </c>
      <c r="DA67">
        <v>1.3982483281973539</v>
      </c>
      <c r="DB67">
        <v>1.228760574312852</v>
      </c>
      <c r="DC67">
        <v>1.4644462119746291</v>
      </c>
      <c r="DD67">
        <v>2.4191997756655752</v>
      </c>
      <c r="DE67">
        <v>9.4543836960779188</v>
      </c>
      <c r="DF67">
        <v>0</v>
      </c>
      <c r="DG67">
        <v>5.7513886768428682E-2</v>
      </c>
    </row>
    <row r="68" spans="1:111" x14ac:dyDescent="0.25">
      <c r="A68" s="1" t="s">
        <v>191</v>
      </c>
      <c r="B68">
        <v>6.1931332571547006</v>
      </c>
      <c r="C68">
        <v>6.5275965398594318</v>
      </c>
      <c r="D68">
        <v>7.4702959701177978</v>
      </c>
      <c r="E68">
        <v>8.179879622195033</v>
      </c>
      <c r="F68">
        <v>9.1729196300752474</v>
      </c>
      <c r="G68">
        <v>9.8130780764576322</v>
      </c>
      <c r="H68">
        <v>10.433950095308029</v>
      </c>
      <c r="I68">
        <v>11.23198186508014</v>
      </c>
      <c r="J68">
        <v>13.39551048503357</v>
      </c>
      <c r="K68">
        <v>15.131466907128191</v>
      </c>
      <c r="L68">
        <v>0.29457554714181589</v>
      </c>
      <c r="M68">
        <v>0.11341861844293261</v>
      </c>
      <c r="N68">
        <v>0.118781146891711</v>
      </c>
      <c r="O68">
        <v>0.48920731095066361</v>
      </c>
      <c r="P68">
        <v>0.207276696453745</v>
      </c>
      <c r="Q68">
        <v>0.29457269028915412</v>
      </c>
      <c r="R68">
        <v>0.28969410862270628</v>
      </c>
      <c r="S68">
        <v>4.3856071383619719</v>
      </c>
      <c r="T68">
        <v>0</v>
      </c>
      <c r="U68">
        <v>3.3594886974641247E-2</v>
      </c>
      <c r="V68">
        <v>0.35195157905109531</v>
      </c>
      <c r="W68">
        <v>0.12697074939717931</v>
      </c>
      <c r="X68">
        <v>0.1207754678173228</v>
      </c>
      <c r="Y68">
        <v>0.52946393737400965</v>
      </c>
      <c r="Z68">
        <v>0.21377758740585531</v>
      </c>
      <c r="AA68">
        <v>0.31237189388358683</v>
      </c>
      <c r="AB68">
        <v>0.39110160822591522</v>
      </c>
      <c r="AC68">
        <v>4.481183716704467</v>
      </c>
      <c r="AD68">
        <v>0</v>
      </c>
      <c r="AE68">
        <v>3.6094939848286121E-2</v>
      </c>
      <c r="AF68">
        <v>0.40592154756925142</v>
      </c>
      <c r="AG68">
        <v>0.1767533526187203</v>
      </c>
      <c r="AH68">
        <v>0.15877614695586431</v>
      </c>
      <c r="AI68">
        <v>0.55298538316227452</v>
      </c>
      <c r="AJ68">
        <v>0.32351406087749868</v>
      </c>
      <c r="AK68">
        <v>0.47529786234466181</v>
      </c>
      <c r="AL68">
        <v>0.51454650077611186</v>
      </c>
      <c r="AM68">
        <v>4.8625011158134166</v>
      </c>
      <c r="AN68">
        <v>0</v>
      </c>
      <c r="AO68">
        <v>3.373690403237313E-2</v>
      </c>
      <c r="AP68">
        <v>0.44942075747953719</v>
      </c>
      <c r="AQ68">
        <v>0.1844557098192337</v>
      </c>
      <c r="AR68">
        <v>0.17598961764109619</v>
      </c>
      <c r="AS68">
        <v>0.63059718437757306</v>
      </c>
      <c r="AT68">
        <v>0.35116785080263369</v>
      </c>
      <c r="AU68">
        <v>0.53666226010883045</v>
      </c>
      <c r="AV68">
        <v>0.64400435338463446</v>
      </c>
      <c r="AW68">
        <v>5.2075818885814957</v>
      </c>
      <c r="AX68">
        <v>0</v>
      </c>
      <c r="AY68">
        <v>3.4789982180779451E-2</v>
      </c>
      <c r="AZ68">
        <v>0.50714816438145538</v>
      </c>
      <c r="BA68">
        <v>0.2386694302109561</v>
      </c>
      <c r="BB68">
        <v>0.1861197874207231</v>
      </c>
      <c r="BC68">
        <v>0.65121798932226305</v>
      </c>
      <c r="BD68">
        <v>0.45053179395210857</v>
      </c>
      <c r="BE68">
        <v>0.88640117563494591</v>
      </c>
      <c r="BF68">
        <v>0.69374350378856109</v>
      </c>
      <c r="BG68">
        <v>5.5590877853642366</v>
      </c>
      <c r="BH68">
        <v>0</v>
      </c>
      <c r="BI68">
        <v>3.9113309203901499E-2</v>
      </c>
      <c r="BJ68">
        <v>0.56460104980811088</v>
      </c>
      <c r="BK68">
        <v>0.29667192566555889</v>
      </c>
      <c r="BL68">
        <v>0.20752987322388941</v>
      </c>
      <c r="BM68">
        <v>0.71539903069893063</v>
      </c>
      <c r="BN68">
        <v>0.57137052073813299</v>
      </c>
      <c r="BO68">
        <v>0.69762554237069296</v>
      </c>
      <c r="BP68">
        <v>0.83915331374960545</v>
      </c>
      <c r="BQ68">
        <v>5.9207268202027077</v>
      </c>
      <c r="BR68">
        <v>0</v>
      </c>
      <c r="BS68">
        <v>4.1409058259262693E-2</v>
      </c>
      <c r="BT68">
        <v>0.58075953588188622</v>
      </c>
      <c r="BU68">
        <v>0.27949833093049858</v>
      </c>
      <c r="BV68">
        <v>0.202903517710813</v>
      </c>
      <c r="BW68">
        <v>0.7880766029809454</v>
      </c>
      <c r="BX68">
        <v>0.45339449431952061</v>
      </c>
      <c r="BY68">
        <v>0.90753783461073911</v>
      </c>
      <c r="BZ68">
        <v>0.95292025040562489</v>
      </c>
      <c r="CA68">
        <v>6.2688595284680018</v>
      </c>
      <c r="CB68">
        <v>0</v>
      </c>
      <c r="CC68">
        <v>4.0795018980930763E-2</v>
      </c>
      <c r="CD68">
        <v>0.6376543633307753</v>
      </c>
      <c r="CE68">
        <v>0.38527464869477168</v>
      </c>
      <c r="CF68">
        <v>0.22440983813414539</v>
      </c>
      <c r="CG68">
        <v>0.87705258184031121</v>
      </c>
      <c r="CH68">
        <v>0.58682138346800616</v>
      </c>
      <c r="CI68">
        <v>0.76008828063486777</v>
      </c>
      <c r="CJ68">
        <v>1.1671647937570659</v>
      </c>
      <c r="CK68">
        <v>6.5935159752201962</v>
      </c>
      <c r="CL68">
        <v>0</v>
      </c>
      <c r="CM68">
        <v>4.224781171714867E-2</v>
      </c>
      <c r="CN68">
        <v>0.72724873134045886</v>
      </c>
      <c r="CO68">
        <v>0.52352030486473888</v>
      </c>
      <c r="CP68">
        <v>0.24870614156032861</v>
      </c>
      <c r="CQ68">
        <v>0.88536745472598566</v>
      </c>
      <c r="CR68">
        <v>0.86104039758405482</v>
      </c>
      <c r="CS68">
        <v>1.5999634291651801</v>
      </c>
      <c r="CT68">
        <v>1.4281017930480759</v>
      </c>
      <c r="CU68">
        <v>7.1215622327447408</v>
      </c>
      <c r="CV68">
        <v>0</v>
      </c>
      <c r="CW68">
        <v>4.5422219302709538E-2</v>
      </c>
      <c r="CX68">
        <v>0.83768710813433578</v>
      </c>
      <c r="CY68">
        <v>0.6230093661076247</v>
      </c>
      <c r="CZ68">
        <v>0.2539416710325334</v>
      </c>
      <c r="DA68">
        <v>1.0622987236594359</v>
      </c>
      <c r="DB68">
        <v>1.112670690716584</v>
      </c>
      <c r="DC68">
        <v>1.296172677302323</v>
      </c>
      <c r="DD68">
        <v>2.0538189327062222</v>
      </c>
      <c r="DE68">
        <v>7.8918677374691297</v>
      </c>
      <c r="DF68">
        <v>0</v>
      </c>
      <c r="DG68">
        <v>5.6750362837782647E-2</v>
      </c>
    </row>
    <row r="69" spans="1:111" x14ac:dyDescent="0.25">
      <c r="A69" s="1" t="s">
        <v>192</v>
      </c>
      <c r="B69">
        <v>5.4280091261230679</v>
      </c>
      <c r="C69">
        <v>5.7039522897757919</v>
      </c>
      <c r="D69">
        <v>6.5053777023971247</v>
      </c>
      <c r="E69">
        <v>7.1020532511804042</v>
      </c>
      <c r="F69">
        <v>7.9480307990789383</v>
      </c>
      <c r="G69">
        <v>8.4783274226178431</v>
      </c>
      <c r="H69">
        <v>8.9905055491924326</v>
      </c>
      <c r="I69">
        <v>9.6522660728412237</v>
      </c>
      <c r="J69">
        <v>11.5349399337537</v>
      </c>
      <c r="K69">
        <v>12.99336363591123</v>
      </c>
      <c r="L69">
        <v>0.25266292185872158</v>
      </c>
      <c r="M69">
        <v>0.1024474015763034</v>
      </c>
      <c r="N69">
        <v>0.1037539344253039</v>
      </c>
      <c r="O69">
        <v>0.38450832681319319</v>
      </c>
      <c r="P69">
        <v>0.18951741759628599</v>
      </c>
      <c r="Q69">
        <v>0.26085035676064239</v>
      </c>
      <c r="R69">
        <v>0.24571335479432169</v>
      </c>
      <c r="S69">
        <v>3.888555412298297</v>
      </c>
      <c r="T69">
        <v>0</v>
      </c>
      <c r="U69">
        <v>3.3745412998703872E-2</v>
      </c>
      <c r="V69">
        <v>0.30183340754391058</v>
      </c>
      <c r="W69">
        <v>0.11460629694173501</v>
      </c>
      <c r="X69">
        <v>0.1055497891080963</v>
      </c>
      <c r="Y69">
        <v>0.41585397298978299</v>
      </c>
      <c r="Z69">
        <v>0.1953295648780253</v>
      </c>
      <c r="AA69">
        <v>0.27685507124723341</v>
      </c>
      <c r="AB69">
        <v>0.33213266493383742</v>
      </c>
      <c r="AC69">
        <v>3.9617915221331712</v>
      </c>
      <c r="AD69">
        <v>0</v>
      </c>
      <c r="AE69">
        <v>3.6256667666815269E-2</v>
      </c>
      <c r="AF69">
        <v>0.34804609828349148</v>
      </c>
      <c r="AG69">
        <v>0.15947545666735219</v>
      </c>
      <c r="AH69">
        <v>0.1388321365104386</v>
      </c>
      <c r="AI69">
        <v>0.43270786800176259</v>
      </c>
      <c r="AJ69">
        <v>0.29450657343333242</v>
      </c>
      <c r="AK69">
        <v>0.42292232350299491</v>
      </c>
      <c r="AL69">
        <v>0.43733676033166219</v>
      </c>
      <c r="AM69">
        <v>4.27155048566609</v>
      </c>
      <c r="AN69">
        <v>0</v>
      </c>
      <c r="AO69">
        <v>3.388806638133441E-2</v>
      </c>
      <c r="AP69">
        <v>0.38547250101028241</v>
      </c>
      <c r="AQ69">
        <v>0.1662246780837506</v>
      </c>
      <c r="AR69">
        <v>0.15396994255406601</v>
      </c>
      <c r="AS69">
        <v>0.49312335853433698</v>
      </c>
      <c r="AT69">
        <v>0.32068684337731751</v>
      </c>
      <c r="AU69">
        <v>0.47721398745233579</v>
      </c>
      <c r="AV69">
        <v>0.54995340152403327</v>
      </c>
      <c r="AW69">
        <v>4.5554085386442811</v>
      </c>
      <c r="AX69">
        <v>0</v>
      </c>
      <c r="AY69">
        <v>3.4945862975938408E-2</v>
      </c>
      <c r="AZ69">
        <v>0.43489784621381361</v>
      </c>
      <c r="BA69">
        <v>0.21556896287613209</v>
      </c>
      <c r="BB69">
        <v>0.16276195136175051</v>
      </c>
      <c r="BC69">
        <v>0.50828298966133534</v>
      </c>
      <c r="BD69">
        <v>0.41146766592217948</v>
      </c>
      <c r="BE69">
        <v>0.78888068205671347</v>
      </c>
      <c r="BF69">
        <v>0.58891420476294032</v>
      </c>
      <c r="BG69">
        <v>4.8372564962240743</v>
      </c>
      <c r="BH69">
        <v>0</v>
      </c>
      <c r="BI69">
        <v>3.9288561197659937E-2</v>
      </c>
      <c r="BJ69">
        <v>0.48415295847755319</v>
      </c>
      <c r="BK69">
        <v>0.26749931085397782</v>
      </c>
      <c r="BL69">
        <v>0.1818085001495498</v>
      </c>
      <c r="BM69">
        <v>0.55745306530369632</v>
      </c>
      <c r="BN69">
        <v>0.52116991928846346</v>
      </c>
      <c r="BO69">
        <v>0.62011735654489608</v>
      </c>
      <c r="BP69">
        <v>0.71226203126103071</v>
      </c>
      <c r="BQ69">
        <v>5.1338642807386767</v>
      </c>
      <c r="BR69">
        <v>0</v>
      </c>
      <c r="BS69">
        <v>4.1594596639095593E-2</v>
      </c>
      <c r="BT69">
        <v>0.49812119739518229</v>
      </c>
      <c r="BU69">
        <v>0.25202816887745833</v>
      </c>
      <c r="BV69">
        <v>0.17755442974117411</v>
      </c>
      <c r="BW69">
        <v>0.61147945246481306</v>
      </c>
      <c r="BX69">
        <v>0.41379049928803108</v>
      </c>
      <c r="BY69">
        <v>0.80955021193046806</v>
      </c>
      <c r="BZ69">
        <v>0.80814055937956575</v>
      </c>
      <c r="CA69">
        <v>5.4198410301157383</v>
      </c>
      <c r="CB69">
        <v>0</v>
      </c>
      <c r="CC69">
        <v>4.0977806082235613E-2</v>
      </c>
      <c r="CD69">
        <v>0.5468855448590666</v>
      </c>
      <c r="CE69">
        <v>0.34740545953163149</v>
      </c>
      <c r="CF69">
        <v>0.19631108548710141</v>
      </c>
      <c r="CG69">
        <v>0.68198463397363784</v>
      </c>
      <c r="CH69">
        <v>0.53501334790650623</v>
      </c>
      <c r="CI69">
        <v>0.67495226258131469</v>
      </c>
      <c r="CJ69">
        <v>0.9905312293437889</v>
      </c>
      <c r="CK69">
        <v>5.6791825091581769</v>
      </c>
      <c r="CL69">
        <v>0</v>
      </c>
      <c r="CM69">
        <v>4.2437108235036311E-2</v>
      </c>
      <c r="CN69">
        <v>0.62362357656369505</v>
      </c>
      <c r="CO69">
        <v>0.472641025576997</v>
      </c>
      <c r="CP69">
        <v>0.21795882878743481</v>
      </c>
      <c r="CQ69">
        <v>0.68820031574576224</v>
      </c>
      <c r="CR69">
        <v>0.78461147785133778</v>
      </c>
      <c r="CS69">
        <v>1.4349772716282789</v>
      </c>
      <c r="CT69">
        <v>1.213499662671979</v>
      </c>
      <c r="CU69">
        <v>6.0994277749282162</v>
      </c>
      <c r="CV69">
        <v>0</v>
      </c>
      <c r="CW69">
        <v>4.5625739144312158E-2</v>
      </c>
      <c r="CX69">
        <v>0.71807245108419415</v>
      </c>
      <c r="CY69">
        <v>0.56213864046564499</v>
      </c>
      <c r="CZ69">
        <v>0.2226209120594885</v>
      </c>
      <c r="DA69">
        <v>0.82667095805138913</v>
      </c>
      <c r="DB69">
        <v>1.014418622120268</v>
      </c>
      <c r="DC69">
        <v>1.1532761178008579</v>
      </c>
      <c r="DD69">
        <v>1.7426010069687221</v>
      </c>
      <c r="DE69">
        <v>6.7535649273606708</v>
      </c>
      <c r="DF69">
        <v>0</v>
      </c>
      <c r="DG69">
        <v>5.700463982012615E-2</v>
      </c>
    </row>
    <row r="70" spans="1:111" x14ac:dyDescent="0.25">
      <c r="A70" s="1" t="s">
        <v>193</v>
      </c>
      <c r="B70">
        <v>8.884359893496665</v>
      </c>
      <c r="C70">
        <v>9.4345252219025451</v>
      </c>
      <c r="D70">
        <v>10.88423558735099</v>
      </c>
      <c r="E70">
        <v>11.995675991610179</v>
      </c>
      <c r="F70">
        <v>13.505468009743559</v>
      </c>
      <c r="G70">
        <v>14.562337794080779</v>
      </c>
      <c r="H70">
        <v>15.54660395690061</v>
      </c>
      <c r="I70">
        <v>16.842337954570429</v>
      </c>
      <c r="J70">
        <v>20.000928172075369</v>
      </c>
      <c r="K70">
        <v>22.670980930028911</v>
      </c>
      <c r="L70">
        <v>0.42364389070390002</v>
      </c>
      <c r="M70">
        <v>0.16175972316917131</v>
      </c>
      <c r="N70">
        <v>0.16786969316936981</v>
      </c>
      <c r="O70">
        <v>0.89696175174259807</v>
      </c>
      <c r="P70">
        <v>0.28053724938562857</v>
      </c>
      <c r="Q70">
        <v>0.40522588886431271</v>
      </c>
      <c r="R70">
        <v>0.41961946403558992</v>
      </c>
      <c r="S70">
        <v>6.1287422324260916</v>
      </c>
      <c r="T70">
        <v>0</v>
      </c>
      <c r="U70">
        <v>3.8213981982814831E-2</v>
      </c>
      <c r="V70">
        <v>0.50627845372384428</v>
      </c>
      <c r="W70">
        <v>0.1809347740899015</v>
      </c>
      <c r="X70">
        <v>0.1705625513756967</v>
      </c>
      <c r="Y70">
        <v>0.97184630028081165</v>
      </c>
      <c r="Z70">
        <v>0.29295849886166669</v>
      </c>
      <c r="AA70">
        <v>0.43460167507317188</v>
      </c>
      <c r="AB70">
        <v>0.56596916213839421</v>
      </c>
      <c r="AC70">
        <v>6.3113738063590574</v>
      </c>
      <c r="AD70">
        <v>0</v>
      </c>
      <c r="AE70">
        <v>4.105777709787696E-2</v>
      </c>
      <c r="AF70">
        <v>0.58374122047101529</v>
      </c>
      <c r="AG70">
        <v>0.25174205651968451</v>
      </c>
      <c r="AH70">
        <v>0.22405682820633571</v>
      </c>
      <c r="AI70">
        <v>1.020611427992522</v>
      </c>
      <c r="AJ70">
        <v>0.44766275455660248</v>
      </c>
      <c r="AK70">
        <v>0.64891925777675752</v>
      </c>
      <c r="AL70">
        <v>0.74376040631953766</v>
      </c>
      <c r="AM70">
        <v>6.9637416355085398</v>
      </c>
      <c r="AN70">
        <v>0</v>
      </c>
      <c r="AO70">
        <v>3.8375525532269708E-2</v>
      </c>
      <c r="AP70">
        <v>0.64617339791926232</v>
      </c>
      <c r="AQ70">
        <v>0.26237611627575341</v>
      </c>
      <c r="AR70">
        <v>0.24811923620782819</v>
      </c>
      <c r="AS70">
        <v>1.1638071398956089</v>
      </c>
      <c r="AT70">
        <v>0.48261180980182239</v>
      </c>
      <c r="AU70">
        <v>0.73365043230813842</v>
      </c>
      <c r="AV70">
        <v>0.92703109250970117</v>
      </c>
      <c r="AW70">
        <v>7.5319067666920612</v>
      </c>
      <c r="AX70">
        <v>0</v>
      </c>
      <c r="AY70">
        <v>3.9573395595653788E-2</v>
      </c>
      <c r="AZ70">
        <v>0.72957168443792408</v>
      </c>
      <c r="BA70">
        <v>0.34033843869913871</v>
      </c>
      <c r="BB70">
        <v>0.26256083303028149</v>
      </c>
      <c r="BC70">
        <v>1.207963130723152</v>
      </c>
      <c r="BD70">
        <v>0.61748210547525528</v>
      </c>
      <c r="BE70">
        <v>1.1989532866179411</v>
      </c>
      <c r="BF70">
        <v>1.003452154623397</v>
      </c>
      <c r="BG70">
        <v>8.1451463761364771</v>
      </c>
      <c r="BH70">
        <v>0</v>
      </c>
      <c r="BI70">
        <v>4.4491154095395453E-2</v>
      </c>
      <c r="BJ70">
        <v>0.81191265756269715</v>
      </c>
      <c r="BK70">
        <v>0.42224876131426459</v>
      </c>
      <c r="BL70">
        <v>0.29189060607171968</v>
      </c>
      <c r="BM70">
        <v>1.3310576614076279</v>
      </c>
      <c r="BN70">
        <v>0.78790758023936058</v>
      </c>
      <c r="BO70">
        <v>0.95817463290022731</v>
      </c>
      <c r="BP70">
        <v>1.2142897332924529</v>
      </c>
      <c r="BQ70">
        <v>8.744856161292434</v>
      </c>
      <c r="BR70">
        <v>0</v>
      </c>
      <c r="BS70">
        <v>4.7102554845302971E-2</v>
      </c>
      <c r="BT70">
        <v>0.83520284115028187</v>
      </c>
      <c r="BU70">
        <v>0.39779736235437207</v>
      </c>
      <c r="BV70">
        <v>0.28590713724660122</v>
      </c>
      <c r="BW70">
        <v>1.4762465317493461</v>
      </c>
      <c r="BX70">
        <v>0.6230397903242092</v>
      </c>
      <c r="BY70">
        <v>1.2341555254134451</v>
      </c>
      <c r="BZ70">
        <v>1.3807483098354769</v>
      </c>
      <c r="CA70">
        <v>9.313506458826879</v>
      </c>
      <c r="CB70">
        <v>0</v>
      </c>
      <c r="CC70">
        <v>4.6404088857409369E-2</v>
      </c>
      <c r="CD70">
        <v>0.91699298304183197</v>
      </c>
      <c r="CE70">
        <v>0.54839607288558034</v>
      </c>
      <c r="CF70">
        <v>0.31640315850605749</v>
      </c>
      <c r="CG70">
        <v>1.635180191247033</v>
      </c>
      <c r="CH70">
        <v>0.80689465305017638</v>
      </c>
      <c r="CI70">
        <v>1.048617411672391</v>
      </c>
      <c r="CJ70">
        <v>1.689398716768119</v>
      </c>
      <c r="CK70">
        <v>9.8804547673992449</v>
      </c>
      <c r="CL70">
        <v>0</v>
      </c>
      <c r="CM70">
        <v>4.8056631861602278E-2</v>
      </c>
      <c r="CN70">
        <v>1.0457773902430541</v>
      </c>
      <c r="CO70">
        <v>0.7461861168288948</v>
      </c>
      <c r="CP70">
        <v>0.3495997721750953</v>
      </c>
      <c r="CQ70">
        <v>1.652638708466486</v>
      </c>
      <c r="CR70">
        <v>1.183542085923456</v>
      </c>
      <c r="CS70">
        <v>2.1465474504940292</v>
      </c>
      <c r="CT70">
        <v>2.064695263093475</v>
      </c>
      <c r="CU70">
        <v>10.81194138485089</v>
      </c>
      <c r="CV70">
        <v>0</v>
      </c>
      <c r="CW70">
        <v>5.1667501407682351E-2</v>
      </c>
      <c r="CX70">
        <v>1.2046512928842501</v>
      </c>
      <c r="CY70">
        <v>0.88741688628510895</v>
      </c>
      <c r="CZ70">
        <v>0.35676243063614871</v>
      </c>
      <c r="DA70">
        <v>1.9790156921330251</v>
      </c>
      <c r="DB70">
        <v>1.5337410237925271</v>
      </c>
      <c r="DC70">
        <v>1.770600925596459</v>
      </c>
      <c r="DD70">
        <v>2.977504037645283</v>
      </c>
      <c r="DE70">
        <v>11.961288641056109</v>
      </c>
      <c r="DF70">
        <v>0</v>
      </c>
      <c r="DG70">
        <v>6.4553196581319625E-2</v>
      </c>
    </row>
    <row r="71" spans="1:111" x14ac:dyDescent="0.25">
      <c r="A71" s="1" t="s">
        <v>194</v>
      </c>
      <c r="B71">
        <v>4.9742044421564131</v>
      </c>
      <c r="C71">
        <v>5.2639304983161326</v>
      </c>
      <c r="D71">
        <v>6.0541816337758272</v>
      </c>
      <c r="E71">
        <v>6.659278409059235</v>
      </c>
      <c r="F71">
        <v>7.4851847682693649</v>
      </c>
      <c r="G71">
        <v>8.0403803918565977</v>
      </c>
      <c r="H71">
        <v>8.5802650048232856</v>
      </c>
      <c r="I71">
        <v>9.2715473697411213</v>
      </c>
      <c r="J71">
        <v>11.02673866378127</v>
      </c>
      <c r="K71">
        <v>12.480984299932929</v>
      </c>
      <c r="L71">
        <v>0.2339091462496212</v>
      </c>
      <c r="M71">
        <v>8.9478789506542686E-2</v>
      </c>
      <c r="N71">
        <v>9.2470085100418042E-2</v>
      </c>
      <c r="O71">
        <v>0.50092947741475757</v>
      </c>
      <c r="P71">
        <v>0.1602410114123099</v>
      </c>
      <c r="Q71">
        <v>0.2282498094314124</v>
      </c>
      <c r="R71">
        <v>0.2317105220690871</v>
      </c>
      <c r="S71">
        <v>3.437215600972265</v>
      </c>
      <c r="T71">
        <v>0</v>
      </c>
      <c r="U71">
        <v>2.3397105946078921E-2</v>
      </c>
      <c r="V71">
        <v>0.27955636580516852</v>
      </c>
      <c r="W71">
        <v>0.1001995499104046</v>
      </c>
      <c r="X71">
        <v>9.3917558156029604E-2</v>
      </c>
      <c r="Y71">
        <v>0.54283406468543471</v>
      </c>
      <c r="Z71">
        <v>0.16471990869429079</v>
      </c>
      <c r="AA71">
        <v>0.242029870499815</v>
      </c>
      <c r="AB71">
        <v>0.31245520706076879</v>
      </c>
      <c r="AC71">
        <v>3.528217973504221</v>
      </c>
      <c r="AD71">
        <v>0</v>
      </c>
      <c r="AE71">
        <v>2.5138263819288059E-2</v>
      </c>
      <c r="AF71">
        <v>0.32234715665669511</v>
      </c>
      <c r="AG71">
        <v>0.1394938175947745</v>
      </c>
      <c r="AH71">
        <v>0.1233280865694419</v>
      </c>
      <c r="AI71">
        <v>0.57002012172189631</v>
      </c>
      <c r="AJ71">
        <v>0.25144435373213919</v>
      </c>
      <c r="AK71">
        <v>0.36800309395975689</v>
      </c>
      <c r="AL71">
        <v>0.41047131319642038</v>
      </c>
      <c r="AM71">
        <v>3.8690736903447029</v>
      </c>
      <c r="AN71">
        <v>0</v>
      </c>
      <c r="AO71">
        <v>2.3496013501517681E-2</v>
      </c>
      <c r="AP71">
        <v>0.35687544590292791</v>
      </c>
      <c r="AQ71">
        <v>0.14553635450215391</v>
      </c>
      <c r="AR71">
        <v>0.13654365652885969</v>
      </c>
      <c r="AS71">
        <v>0.65144365305308383</v>
      </c>
      <c r="AT71">
        <v>0.27167634729643592</v>
      </c>
      <c r="AU71">
        <v>0.414502865325862</v>
      </c>
      <c r="AV71">
        <v>0.51139322635465223</v>
      </c>
      <c r="AW71">
        <v>4.1713068600952603</v>
      </c>
      <c r="AX71">
        <v>0</v>
      </c>
      <c r="AY71">
        <v>2.4229428113877041E-2</v>
      </c>
      <c r="AZ71">
        <v>0.40285708555277389</v>
      </c>
      <c r="BA71">
        <v>0.18836838835084041</v>
      </c>
      <c r="BB71">
        <v>0.14454411172150811</v>
      </c>
      <c r="BC71">
        <v>0.67177057003314689</v>
      </c>
      <c r="BD71">
        <v>0.34895096416956861</v>
      </c>
      <c r="BE71">
        <v>0.68588881623583398</v>
      </c>
      <c r="BF71">
        <v>0.55404753055430089</v>
      </c>
      <c r="BG71">
        <v>4.4887573016513933</v>
      </c>
      <c r="BH71">
        <v>0</v>
      </c>
      <c r="BI71">
        <v>2.724040238731E-2</v>
      </c>
      <c r="BJ71">
        <v>0.44842195227667081</v>
      </c>
      <c r="BK71">
        <v>0.2340658254385167</v>
      </c>
      <c r="BL71">
        <v>0.1606035697749861</v>
      </c>
      <c r="BM71">
        <v>0.73833655653154473</v>
      </c>
      <c r="BN71">
        <v>0.44325202778385892</v>
      </c>
      <c r="BO71">
        <v>0.53875669366290713</v>
      </c>
      <c r="BP71">
        <v>0.67062322461265955</v>
      </c>
      <c r="BQ71">
        <v>4.8063205417754524</v>
      </c>
      <c r="BR71">
        <v>0</v>
      </c>
      <c r="BS71">
        <v>2.883927318912104E-2</v>
      </c>
      <c r="BT71">
        <v>0.46126002240927078</v>
      </c>
      <c r="BU71">
        <v>0.22056605692877709</v>
      </c>
      <c r="BV71">
        <v>0.15738705197794869</v>
      </c>
      <c r="BW71">
        <v>0.8170791425360221</v>
      </c>
      <c r="BX71">
        <v>0.35148849126209858</v>
      </c>
      <c r="BY71">
        <v>0.7010881746834986</v>
      </c>
      <c r="BZ71">
        <v>0.76248648838342392</v>
      </c>
      <c r="CA71">
        <v>5.1089095766422474</v>
      </c>
      <c r="CB71">
        <v>0</v>
      </c>
      <c r="CC71">
        <v>2.8411626504045721E-2</v>
      </c>
      <c r="CD71">
        <v>0.50642293884364709</v>
      </c>
      <c r="CE71">
        <v>0.30399374160203602</v>
      </c>
      <c r="CF71">
        <v>0.1741675374924882</v>
      </c>
      <c r="CG71">
        <v>0.90854978658044572</v>
      </c>
      <c r="CH71">
        <v>0.4558229815803278</v>
      </c>
      <c r="CI71">
        <v>0.58734351591602718</v>
      </c>
      <c r="CJ71">
        <v>0.93318415879675276</v>
      </c>
      <c r="CK71">
        <v>5.4020627089293942</v>
      </c>
      <c r="CL71">
        <v>0</v>
      </c>
      <c r="CM71">
        <v>2.9423421709448311E-2</v>
      </c>
      <c r="CN71">
        <v>0.57761149909617859</v>
      </c>
      <c r="CO71">
        <v>0.4131220249142849</v>
      </c>
      <c r="CP71">
        <v>0.19233090794412711</v>
      </c>
      <c r="CQ71">
        <v>0.91714257254457909</v>
      </c>
      <c r="CR71">
        <v>0.67006756529375167</v>
      </c>
      <c r="CS71">
        <v>1.2349728975684651</v>
      </c>
      <c r="CT71">
        <v>1.139673544686882</v>
      </c>
      <c r="CU71">
        <v>5.8818176517330008</v>
      </c>
      <c r="CV71">
        <v>0</v>
      </c>
      <c r="CW71">
        <v>3.1634232856140587E-2</v>
      </c>
      <c r="CX71">
        <v>0.66532246239108095</v>
      </c>
      <c r="CY71">
        <v>0.49162306572144338</v>
      </c>
      <c r="CZ71">
        <v>0.1962486369640333</v>
      </c>
      <c r="DA71">
        <v>1.099922321275312</v>
      </c>
      <c r="DB71">
        <v>0.86436459662582255</v>
      </c>
      <c r="DC71">
        <v>1.000377304845588</v>
      </c>
      <c r="DD71">
        <v>1.6437956914250531</v>
      </c>
      <c r="DE71">
        <v>6.5193302206846013</v>
      </c>
      <c r="DF71">
        <v>0</v>
      </c>
      <c r="DG71">
        <v>3.9523700520150362E-2</v>
      </c>
    </row>
    <row r="72" spans="1:111" x14ac:dyDescent="0.25">
      <c r="A72" s="1" t="s">
        <v>195</v>
      </c>
      <c r="B72">
        <v>1.8510139576257389</v>
      </c>
      <c r="C72">
        <v>1.971300099625843</v>
      </c>
      <c r="D72">
        <v>2.2603415266612248</v>
      </c>
      <c r="E72">
        <v>2.5037486930452291</v>
      </c>
      <c r="F72">
        <v>2.7959400000241299</v>
      </c>
      <c r="G72">
        <v>3.0192892807363081</v>
      </c>
      <c r="H72">
        <v>3.231235222794643</v>
      </c>
      <c r="I72">
        <v>3.521145808158169</v>
      </c>
      <c r="J72">
        <v>4.1197439519864716</v>
      </c>
      <c r="K72">
        <v>4.7114044399942738</v>
      </c>
      <c r="L72">
        <v>7.7921947586116425E-2</v>
      </c>
      <c r="M72">
        <v>2.7092653534501829E-2</v>
      </c>
      <c r="N72">
        <v>3.5878433194913732E-2</v>
      </c>
      <c r="O72">
        <v>0.29686163615482719</v>
      </c>
      <c r="P72">
        <v>5.2488894471290022E-2</v>
      </c>
      <c r="Q72">
        <v>7.5938156275844326E-2</v>
      </c>
      <c r="R72">
        <v>8.8460148106665804E-2</v>
      </c>
      <c r="S72">
        <v>1.19637208830158</v>
      </c>
      <c r="T72">
        <v>0</v>
      </c>
      <c r="U72">
        <v>1.4574872515786061E-2</v>
      </c>
      <c r="V72">
        <v>9.3461639719635697E-2</v>
      </c>
      <c r="W72">
        <v>3.0382446780891061E-2</v>
      </c>
      <c r="X72">
        <v>3.6223217623962703E-2</v>
      </c>
      <c r="Y72">
        <v>0.3220630829341713</v>
      </c>
      <c r="Z72">
        <v>5.4609551821166689E-2</v>
      </c>
      <c r="AA72">
        <v>8.0401918668898564E-2</v>
      </c>
      <c r="AB72">
        <v>0.1193051220241594</v>
      </c>
      <c r="AC72">
        <v>1.234853120052958</v>
      </c>
      <c r="AD72">
        <v>0</v>
      </c>
      <c r="AE72">
        <v>1.565950042191961E-2</v>
      </c>
      <c r="AF72">
        <v>0.1077590293822593</v>
      </c>
      <c r="AG72">
        <v>4.2334795202236597E-2</v>
      </c>
      <c r="AH72">
        <v>4.7299013134237518E-2</v>
      </c>
      <c r="AI72">
        <v>0.33907130125009372</v>
      </c>
      <c r="AJ72">
        <v>8.0765318857400431E-2</v>
      </c>
      <c r="AK72">
        <v>0.1192612338892681</v>
      </c>
      <c r="AL72">
        <v>0.15653732779864649</v>
      </c>
      <c r="AM72">
        <v>1.367313507147083</v>
      </c>
      <c r="AN72">
        <v>0</v>
      </c>
      <c r="AO72">
        <v>1.463648547829049E-2</v>
      </c>
      <c r="AP72">
        <v>0.1190959678570566</v>
      </c>
      <c r="AQ72">
        <v>4.4572488697809567E-2</v>
      </c>
      <c r="AR72">
        <v>5.2249420036906663E-2</v>
      </c>
      <c r="AS72">
        <v>0.38945618451223601</v>
      </c>
      <c r="AT72">
        <v>8.8656952013665455E-2</v>
      </c>
      <c r="AU72">
        <v>0.13452047536155301</v>
      </c>
      <c r="AV72">
        <v>0.19425318141459119</v>
      </c>
      <c r="AW72">
        <v>1.480944023151411</v>
      </c>
      <c r="AX72">
        <v>0</v>
      </c>
      <c r="AY72">
        <v>1.509335499458824E-2</v>
      </c>
      <c r="AZ72">
        <v>0.13491120400780809</v>
      </c>
      <c r="BA72">
        <v>5.6850819367376307E-2</v>
      </c>
      <c r="BB72">
        <v>5.5643580508952142E-2</v>
      </c>
      <c r="BC72">
        <v>0.39635973176182537</v>
      </c>
      <c r="BD72">
        <v>0.1134492450807939</v>
      </c>
      <c r="BE72">
        <v>0.2209847151883402</v>
      </c>
      <c r="BF72">
        <v>0.21153151221415781</v>
      </c>
      <c r="BG72">
        <v>1.6062091918948771</v>
      </c>
      <c r="BH72">
        <v>0</v>
      </c>
      <c r="BI72">
        <v>1.6968995780450118E-2</v>
      </c>
      <c r="BJ72">
        <v>0.15020392008524089</v>
      </c>
      <c r="BK72">
        <v>7.151535367730584E-2</v>
      </c>
      <c r="BL72">
        <v>6.1561847145266607E-2</v>
      </c>
      <c r="BM72">
        <v>0.43341074769010629</v>
      </c>
      <c r="BN72">
        <v>0.14343131755443339</v>
      </c>
      <c r="BO72">
        <v>0.1757196021600636</v>
      </c>
      <c r="BP72">
        <v>0.25643348292400958</v>
      </c>
      <c r="BQ72">
        <v>1.727013009499881</v>
      </c>
      <c r="BR72">
        <v>0</v>
      </c>
      <c r="BS72">
        <v>1.796498811212198E-2</v>
      </c>
      <c r="BT72">
        <v>0.1543354057788511</v>
      </c>
      <c r="BU72">
        <v>6.7182040007720198E-2</v>
      </c>
      <c r="BV72">
        <v>6.0666677262996009E-2</v>
      </c>
      <c r="BW72">
        <v>0.47864999689950322</v>
      </c>
      <c r="BX72">
        <v>0.11372065467509559</v>
      </c>
      <c r="BY72">
        <v>0.2230581465930174</v>
      </c>
      <c r="BZ72">
        <v>0.29216038010174777</v>
      </c>
      <c r="CA72">
        <v>1.841461921475712</v>
      </c>
      <c r="CB72">
        <v>0</v>
      </c>
      <c r="CC72">
        <v>1.7698592091557039E-2</v>
      </c>
      <c r="CD72">
        <v>0.16967708382913879</v>
      </c>
      <c r="CE72">
        <v>9.2770502471605801E-2</v>
      </c>
      <c r="CF72">
        <v>6.6992194411581357E-2</v>
      </c>
      <c r="CG72">
        <v>0.53574053635853791</v>
      </c>
      <c r="CH72">
        <v>0.14697982821076791</v>
      </c>
      <c r="CI72">
        <v>0.19268347576448849</v>
      </c>
      <c r="CJ72">
        <v>0.35702804809622818</v>
      </c>
      <c r="CK72">
        <v>1.959274139015821</v>
      </c>
      <c r="CL72">
        <v>0</v>
      </c>
      <c r="CM72">
        <v>1.8328874578836109E-2</v>
      </c>
      <c r="CN72">
        <v>0.19387639253469041</v>
      </c>
      <c r="CO72">
        <v>0.12518467256392221</v>
      </c>
      <c r="CP72">
        <v>7.3624503085889928E-2</v>
      </c>
      <c r="CQ72">
        <v>0.53976284869191149</v>
      </c>
      <c r="CR72">
        <v>0.215016912599409</v>
      </c>
      <c r="CS72">
        <v>0.38172221669480089</v>
      </c>
      <c r="CT72">
        <v>0.43638289597272739</v>
      </c>
      <c r="CU72">
        <v>2.1541735098431198</v>
      </c>
      <c r="CV72">
        <v>0</v>
      </c>
      <c r="CW72">
        <v>1.9706065873083291E-2</v>
      </c>
      <c r="CX72">
        <v>0.22368920625705971</v>
      </c>
      <c r="CY72">
        <v>0.14937258098486469</v>
      </c>
      <c r="CZ72">
        <v>7.5040779770809848E-2</v>
      </c>
      <c r="DA72">
        <v>0.64929274780790869</v>
      </c>
      <c r="DB72">
        <v>0.27837386552968019</v>
      </c>
      <c r="DC72">
        <v>0.32412117357113879</v>
      </c>
      <c r="DD72">
        <v>0.6301584213902407</v>
      </c>
      <c r="DE72">
        <v>2.3813556646825731</v>
      </c>
      <c r="DF72">
        <v>0</v>
      </c>
      <c r="DG72">
        <v>2.4620690172574029E-2</v>
      </c>
    </row>
    <row r="73" spans="1:111" x14ac:dyDescent="0.25">
      <c r="A73" s="1" t="s">
        <v>196</v>
      </c>
      <c r="B73">
        <v>0.81351379841343485</v>
      </c>
      <c r="C73">
        <v>0.85532523106514824</v>
      </c>
      <c r="D73">
        <v>0.96277479056860682</v>
      </c>
      <c r="E73">
        <v>1.060845562769257</v>
      </c>
      <c r="F73">
        <v>1.1634758273681549</v>
      </c>
      <c r="G73">
        <v>1.235526530782169</v>
      </c>
      <c r="H73">
        <v>1.3202877305175871</v>
      </c>
      <c r="I73">
        <v>1.4275014075084571</v>
      </c>
      <c r="J73">
        <v>1.6611028226426781</v>
      </c>
      <c r="K73">
        <v>1.8963268637882491</v>
      </c>
      <c r="L73">
        <v>2.8502174795812841E-2</v>
      </c>
      <c r="M73">
        <v>1.058876649685858E-2</v>
      </c>
      <c r="N73">
        <v>1.625166520753106E-2</v>
      </c>
      <c r="O73">
        <v>0.16925150687170379</v>
      </c>
      <c r="P73">
        <v>2.3178836986799779E-2</v>
      </c>
      <c r="Q73">
        <v>3.3663032610905898E-2</v>
      </c>
      <c r="R73">
        <v>3.5088124000886838E-2</v>
      </c>
      <c r="S73">
        <v>0.49698969144293609</v>
      </c>
      <c r="T73">
        <v>0</v>
      </c>
      <c r="U73">
        <v>3.3357252907851918E-3</v>
      </c>
      <c r="V73">
        <v>3.4298294876667267E-2</v>
      </c>
      <c r="W73">
        <v>1.202555825049632E-2</v>
      </c>
      <c r="X73">
        <v>1.628414377807183E-2</v>
      </c>
      <c r="Y73">
        <v>0.18393937281728401</v>
      </c>
      <c r="Z73">
        <v>2.283328075674038E-2</v>
      </c>
      <c r="AA73">
        <v>3.3995486455508407E-2</v>
      </c>
      <c r="AB73">
        <v>4.7360234595945572E-2</v>
      </c>
      <c r="AC73">
        <v>0.50458885953443422</v>
      </c>
      <c r="AD73">
        <v>0</v>
      </c>
      <c r="AE73">
        <v>3.583962161033107E-3</v>
      </c>
      <c r="AF73">
        <v>3.95508976749437E-2</v>
      </c>
      <c r="AG73">
        <v>1.6903257803611141E-2</v>
      </c>
      <c r="AH73">
        <v>2.1114217715621591E-2</v>
      </c>
      <c r="AI73">
        <v>0.19497303900649049</v>
      </c>
      <c r="AJ73">
        <v>3.3572027360515497E-2</v>
      </c>
      <c r="AK73">
        <v>5.3973406116244342E-2</v>
      </c>
      <c r="AL73">
        <v>6.1996379370574797E-2</v>
      </c>
      <c r="AM73">
        <v>0.54069156552060549</v>
      </c>
      <c r="AN73">
        <v>0</v>
      </c>
      <c r="AO73">
        <v>3.349826540524676E-3</v>
      </c>
      <c r="AP73">
        <v>4.3713169993099543E-2</v>
      </c>
      <c r="AQ73">
        <v>1.7996884091722419E-2</v>
      </c>
      <c r="AR73">
        <v>2.329994657896034E-2</v>
      </c>
      <c r="AS73">
        <v>0.2266254418321029</v>
      </c>
      <c r="AT73">
        <v>3.7197699050904962E-2</v>
      </c>
      <c r="AU73">
        <v>6.0346637401083779E-2</v>
      </c>
      <c r="AV73">
        <v>7.7212131127964684E-2</v>
      </c>
      <c r="AW73">
        <v>0.57445365269341797</v>
      </c>
      <c r="AX73">
        <v>0</v>
      </c>
      <c r="AY73">
        <v>3.4543894585503799E-3</v>
      </c>
      <c r="AZ73">
        <v>4.9568137110429678E-2</v>
      </c>
      <c r="BA73">
        <v>2.235075700842579E-2</v>
      </c>
      <c r="BB73">
        <v>2.5014626101936239E-2</v>
      </c>
      <c r="BC73">
        <v>0.22460207095939419</v>
      </c>
      <c r="BD73">
        <v>4.8295071308564017E-2</v>
      </c>
      <c r="BE73">
        <v>0.1038547013253897</v>
      </c>
      <c r="BF73">
        <v>8.3961537451391205E-2</v>
      </c>
      <c r="BG73">
        <v>0.60582892610262451</v>
      </c>
      <c r="BH73">
        <v>0</v>
      </c>
      <c r="BI73">
        <v>3.8836640473367389E-3</v>
      </c>
      <c r="BJ73">
        <v>5.5272302934684617E-2</v>
      </c>
      <c r="BK73">
        <v>2.8646371878791151E-2</v>
      </c>
      <c r="BL73">
        <v>2.7721899178488E-2</v>
      </c>
      <c r="BM73">
        <v>0.24358237751508219</v>
      </c>
      <c r="BN73">
        <v>5.9974383910409053E-2</v>
      </c>
      <c r="BO73">
        <v>7.7703862123954609E-2</v>
      </c>
      <c r="BP73">
        <v>0.1017951387494513</v>
      </c>
      <c r="BQ73">
        <v>0.6408301944913084</v>
      </c>
      <c r="BR73">
        <v>0</v>
      </c>
      <c r="BS73">
        <v>4.1116150504475696E-3</v>
      </c>
      <c r="BT73">
        <v>5.6777786284800902E-2</v>
      </c>
      <c r="BU73">
        <v>2.703263858156852E-2</v>
      </c>
      <c r="BV73">
        <v>2.7421597403437081E-2</v>
      </c>
      <c r="BW73">
        <v>0.26845359957616749</v>
      </c>
      <c r="BX73">
        <v>4.8123612631714108E-2</v>
      </c>
      <c r="BY73">
        <v>0.1020400269394981</v>
      </c>
      <c r="BZ73">
        <v>0.1159780898525139</v>
      </c>
      <c r="CA73">
        <v>0.67446037924788671</v>
      </c>
      <c r="CB73">
        <v>0</v>
      </c>
      <c r="CC73">
        <v>4.0506454644563044E-3</v>
      </c>
      <c r="CD73">
        <v>6.2453933191298792E-2</v>
      </c>
      <c r="CE73">
        <v>3.7187351889957483E-2</v>
      </c>
      <c r="CF73">
        <v>3.012373159508773E-2</v>
      </c>
      <c r="CG73">
        <v>0.30511746451093569</v>
      </c>
      <c r="CH73">
        <v>6.2364014074071661E-2</v>
      </c>
      <c r="CI73">
        <v>8.3860183279488076E-2</v>
      </c>
      <c r="CJ73">
        <v>0.14218118907102639</v>
      </c>
      <c r="CK73">
        <v>0.70421353989659174</v>
      </c>
      <c r="CL73">
        <v>0</v>
      </c>
      <c r="CM73">
        <v>4.1948971023954068E-3</v>
      </c>
      <c r="CN73">
        <v>7.151222866004775E-2</v>
      </c>
      <c r="CO73">
        <v>4.9377539505495803E-2</v>
      </c>
      <c r="CP73">
        <v>3.3138035131773443E-2</v>
      </c>
      <c r="CQ73">
        <v>0.30562349834452363</v>
      </c>
      <c r="CR73">
        <v>9.1859036396288951E-2</v>
      </c>
      <c r="CS73">
        <v>0.18272056384483959</v>
      </c>
      <c r="CT73">
        <v>0.17372996764709511</v>
      </c>
      <c r="CU73">
        <v>0.75314195311261289</v>
      </c>
      <c r="CV73">
        <v>0</v>
      </c>
      <c r="CW73">
        <v>4.5100924377572647E-3</v>
      </c>
      <c r="CX73">
        <v>8.2454426305300726E-2</v>
      </c>
      <c r="CY73">
        <v>5.944630164814374E-2</v>
      </c>
      <c r="CZ73">
        <v>3.3768730063825379E-2</v>
      </c>
      <c r="DA73">
        <v>0.3692335179682269</v>
      </c>
      <c r="DB73">
        <v>0.1170820344018239</v>
      </c>
      <c r="DC73">
        <v>0.14604256616601211</v>
      </c>
      <c r="DD73">
        <v>0.25174602741683932</v>
      </c>
      <c r="DE73">
        <v>0.83655325981807649</v>
      </c>
      <c r="DF73">
        <v>0</v>
      </c>
      <c r="DG73">
        <v>5.6348938075642743E-3</v>
      </c>
    </row>
    <row r="74" spans="1:111" x14ac:dyDescent="0.25">
      <c r="A74" s="1" t="s">
        <v>197</v>
      </c>
      <c r="B74">
        <v>1342.7783686169701</v>
      </c>
      <c r="C74">
        <v>1427.969382749312</v>
      </c>
      <c r="D74">
        <v>1659.38610839745</v>
      </c>
      <c r="E74">
        <v>1813.943458491141</v>
      </c>
      <c r="F74">
        <v>2051.1434309642491</v>
      </c>
      <c r="G74">
        <v>2231.2672476358121</v>
      </c>
      <c r="H74">
        <v>2330.4782039884708</v>
      </c>
      <c r="I74">
        <v>2550.1238747115058</v>
      </c>
      <c r="J74">
        <v>3078.270596802266</v>
      </c>
      <c r="K74">
        <v>3536.759714377557</v>
      </c>
      <c r="L74">
        <v>71.432623248226577</v>
      </c>
      <c r="M74">
        <v>53.785589264670342</v>
      </c>
      <c r="N74">
        <v>23.081662268858921</v>
      </c>
      <c r="O74">
        <v>86.300991973738519</v>
      </c>
      <c r="P74">
        <v>63.757862327428633</v>
      </c>
      <c r="Q74">
        <v>83.728023202369101</v>
      </c>
      <c r="R74">
        <v>65.021995124214214</v>
      </c>
      <c r="S74">
        <v>895.66962120746348</v>
      </c>
      <c r="T74">
        <v>0</v>
      </c>
      <c r="U74">
        <v>8.684821006686203</v>
      </c>
      <c r="V74">
        <v>85.156085274525211</v>
      </c>
      <c r="W74">
        <v>59.828503601182319</v>
      </c>
      <c r="X74">
        <v>23.498588381298351</v>
      </c>
      <c r="Y74">
        <v>93.416577046484875</v>
      </c>
      <c r="Z74">
        <v>70.831193335001899</v>
      </c>
      <c r="AA74">
        <v>92.788978231585403</v>
      </c>
      <c r="AB74">
        <v>87.940972974894905</v>
      </c>
      <c r="AC74">
        <v>914.50848390433896</v>
      </c>
      <c r="AD74">
        <v>0</v>
      </c>
      <c r="AE74">
        <v>9.3311250627542197</v>
      </c>
      <c r="AF74">
        <v>98.143281704364497</v>
      </c>
      <c r="AG74">
        <v>83.100514715961779</v>
      </c>
      <c r="AH74">
        <v>30.932633210720759</v>
      </c>
      <c r="AI74">
        <v>97.35220091348431</v>
      </c>
      <c r="AJ74">
        <v>116.5765472312455</v>
      </c>
      <c r="AK74">
        <v>127.7787608366185</v>
      </c>
      <c r="AL74">
        <v>115.75086446343521</v>
      </c>
      <c r="AM74">
        <v>989.75130532161916</v>
      </c>
      <c r="AN74">
        <v>0</v>
      </c>
      <c r="AO74">
        <v>8.721534710388454</v>
      </c>
      <c r="AP74">
        <v>108.8273754647615</v>
      </c>
      <c r="AQ74">
        <v>85.436971934875274</v>
      </c>
      <c r="AR74">
        <v>34.343378781985017</v>
      </c>
      <c r="AS74">
        <v>110.079421084413</v>
      </c>
      <c r="AT74">
        <v>120.3851985788383</v>
      </c>
      <c r="AU74">
        <v>151.6101943566988</v>
      </c>
      <c r="AV74">
        <v>146.40060813567189</v>
      </c>
      <c r="AW74">
        <v>1056.860310153897</v>
      </c>
      <c r="AX74">
        <v>0</v>
      </c>
      <c r="AY74">
        <v>8.9937724241770152</v>
      </c>
      <c r="AZ74">
        <v>122.5904150302048</v>
      </c>
      <c r="BA74">
        <v>113.3213624324833</v>
      </c>
      <c r="BB74">
        <v>36.283687939760142</v>
      </c>
      <c r="BC74">
        <v>115.6836785264457</v>
      </c>
      <c r="BD74">
        <v>151.78944637095799</v>
      </c>
      <c r="BE74">
        <v>229.67058913371221</v>
      </c>
      <c r="BF74">
        <v>156.37012248187611</v>
      </c>
      <c r="BG74">
        <v>1125.4341290488089</v>
      </c>
      <c r="BH74">
        <v>0</v>
      </c>
      <c r="BI74">
        <v>10.111422302788799</v>
      </c>
      <c r="BJ74">
        <v>136.38642749394521</v>
      </c>
      <c r="BK74">
        <v>138.1114936773169</v>
      </c>
      <c r="BL74">
        <v>40.679063271245212</v>
      </c>
      <c r="BM74">
        <v>127.5908319382448</v>
      </c>
      <c r="BN74">
        <v>201.07358526928681</v>
      </c>
      <c r="BO74">
        <v>202.7270277889275</v>
      </c>
      <c r="BP74">
        <v>188.74778150414321</v>
      </c>
      <c r="BQ74">
        <v>1195.9510366927029</v>
      </c>
      <c r="BR74">
        <v>0</v>
      </c>
      <c r="BS74">
        <v>10.70491052131238</v>
      </c>
      <c r="BT74">
        <v>140.4359127187829</v>
      </c>
      <c r="BU74">
        <v>130.59076602666829</v>
      </c>
      <c r="BV74">
        <v>39.641956303278477</v>
      </c>
      <c r="BW74">
        <v>140.94853785823031</v>
      </c>
      <c r="BX74">
        <v>156.2750754873349</v>
      </c>
      <c r="BY74">
        <v>246.12311016665549</v>
      </c>
      <c r="BZ74">
        <v>213.07710066966001</v>
      </c>
      <c r="CA74">
        <v>1263.38574475786</v>
      </c>
      <c r="CB74">
        <v>0</v>
      </c>
      <c r="CC74">
        <v>10.546171448089339</v>
      </c>
      <c r="CD74">
        <v>154.0719888676729</v>
      </c>
      <c r="CE74">
        <v>179.64799653507299</v>
      </c>
      <c r="CF74">
        <v>43.792287965555772</v>
      </c>
      <c r="CG74">
        <v>154.95227074923321</v>
      </c>
      <c r="CH74">
        <v>202.64842093389851</v>
      </c>
      <c r="CI74">
        <v>225.7828386334057</v>
      </c>
      <c r="CJ74">
        <v>262.57362321598362</v>
      </c>
      <c r="CK74">
        <v>1326.654447810683</v>
      </c>
      <c r="CL74">
        <v>0</v>
      </c>
      <c r="CM74">
        <v>10.92174184019663</v>
      </c>
      <c r="CN74">
        <v>175.4517453136522</v>
      </c>
      <c r="CO74">
        <v>247.0878916234646</v>
      </c>
      <c r="CP74">
        <v>48.801779494547702</v>
      </c>
      <c r="CQ74">
        <v>157.26791201910899</v>
      </c>
      <c r="CR74">
        <v>297.32876607688701</v>
      </c>
      <c r="CS74">
        <v>399.87964915869759</v>
      </c>
      <c r="CT74">
        <v>321.74560437882877</v>
      </c>
      <c r="CU74">
        <v>1430.707248737079</v>
      </c>
      <c r="CV74">
        <v>0</v>
      </c>
      <c r="CW74">
        <v>11.742377483462031</v>
      </c>
      <c r="CX74">
        <v>201.83690771957771</v>
      </c>
      <c r="CY74">
        <v>292.65916186080642</v>
      </c>
      <c r="CZ74">
        <v>49.878680978764308</v>
      </c>
      <c r="DA74">
        <v>188.36657646638429</v>
      </c>
      <c r="DB74">
        <v>391.00683114436202</v>
      </c>
      <c r="DC74">
        <v>369.472895706516</v>
      </c>
      <c r="DD74">
        <v>464.75013845850032</v>
      </c>
      <c r="DE74">
        <v>1578.788522042646</v>
      </c>
      <c r="DF74">
        <v>0</v>
      </c>
      <c r="DG74">
        <v>14.6708855928783</v>
      </c>
    </row>
    <row r="75" spans="1:111" x14ac:dyDescent="0.25">
      <c r="A75" s="1" t="s">
        <v>198</v>
      </c>
      <c r="B75">
        <v>1095.731054086704</v>
      </c>
      <c r="C75">
        <v>1166.8908289955871</v>
      </c>
      <c r="D75">
        <v>1357.6709725957201</v>
      </c>
      <c r="E75">
        <v>1485.205074708326</v>
      </c>
      <c r="F75">
        <v>1680.694242831288</v>
      </c>
      <c r="G75">
        <v>1830.6778231728731</v>
      </c>
      <c r="H75">
        <v>1912.1198496515631</v>
      </c>
      <c r="I75">
        <v>2094.5744580561009</v>
      </c>
      <c r="J75">
        <v>2527.7500544939412</v>
      </c>
      <c r="K75">
        <v>2906.4053318272322</v>
      </c>
      <c r="L75">
        <v>61.14620724566214</v>
      </c>
      <c r="M75">
        <v>44.03047681936733</v>
      </c>
      <c r="N75">
        <v>18.603052748709189</v>
      </c>
      <c r="O75">
        <v>68.063841117342662</v>
      </c>
      <c r="P75">
        <v>51.917770238889588</v>
      </c>
      <c r="Q75">
        <v>68.383227382420998</v>
      </c>
      <c r="R75">
        <v>53.954683439885287</v>
      </c>
      <c r="S75">
        <v>729.63179509442716</v>
      </c>
      <c r="T75">
        <v>0</v>
      </c>
      <c r="U75">
        <v>7.2487685248683489</v>
      </c>
      <c r="V75">
        <v>72.85265440965216</v>
      </c>
      <c r="W75">
        <v>48.968067438185273</v>
      </c>
      <c r="X75">
        <v>18.94516409337357</v>
      </c>
      <c r="Y75">
        <v>73.642477626699801</v>
      </c>
      <c r="Z75">
        <v>57.818352767867573</v>
      </c>
      <c r="AA75">
        <v>75.852790626160441</v>
      </c>
      <c r="AB75">
        <v>73.048218052896416</v>
      </c>
      <c r="AC75">
        <v>745.76310398075157</v>
      </c>
      <c r="AD75">
        <v>0</v>
      </c>
      <c r="AE75">
        <v>7.7882049157293487</v>
      </c>
      <c r="AF75">
        <v>83.9618454487089</v>
      </c>
      <c r="AG75">
        <v>68.012168308915264</v>
      </c>
      <c r="AH75">
        <v>24.945901191008939</v>
      </c>
      <c r="AI75">
        <v>76.616822302941685</v>
      </c>
      <c r="AJ75">
        <v>95.112715817563156</v>
      </c>
      <c r="AK75">
        <v>104.0172485826734</v>
      </c>
      <c r="AL75">
        <v>96.258578309320797</v>
      </c>
      <c r="AM75">
        <v>808.74569263458784</v>
      </c>
      <c r="AN75">
        <v>0</v>
      </c>
      <c r="AO75">
        <v>7.2794115444105296</v>
      </c>
      <c r="AP75">
        <v>93.118548026685659</v>
      </c>
      <c r="AQ75">
        <v>69.931604528377321</v>
      </c>
      <c r="AR75">
        <v>27.69718763684828</v>
      </c>
      <c r="AS75">
        <v>86.42028532616763</v>
      </c>
      <c r="AT75">
        <v>98.171905282202317</v>
      </c>
      <c r="AU75">
        <v>123.3711606320591</v>
      </c>
      <c r="AV75">
        <v>121.8766413512414</v>
      </c>
      <c r="AW75">
        <v>864.61774192474434</v>
      </c>
      <c r="AX75">
        <v>0</v>
      </c>
      <c r="AY75">
        <v>7.5066342090426934</v>
      </c>
      <c r="AZ75">
        <v>104.8521888109932</v>
      </c>
      <c r="BA75">
        <v>92.746204434692999</v>
      </c>
      <c r="BB75">
        <v>29.25217785185302</v>
      </c>
      <c r="BC75">
        <v>91.297862217016529</v>
      </c>
      <c r="BD75">
        <v>123.65080642062451</v>
      </c>
      <c r="BE75">
        <v>186.62037152000491</v>
      </c>
      <c r="BF75">
        <v>129.91634954010161</v>
      </c>
      <c r="BG75">
        <v>922.35828203600056</v>
      </c>
      <c r="BH75">
        <v>0</v>
      </c>
      <c r="BI75">
        <v>8.4394784502385551</v>
      </c>
      <c r="BJ75">
        <v>116.6382567115987</v>
      </c>
      <c r="BK75">
        <v>113.0503744464597</v>
      </c>
      <c r="BL75">
        <v>32.791345884401998</v>
      </c>
      <c r="BM75">
        <v>100.8515416068493</v>
      </c>
      <c r="BN75">
        <v>164.00348979365091</v>
      </c>
      <c r="BO75">
        <v>165.23199157210061</v>
      </c>
      <c r="BP75">
        <v>156.90802313609049</v>
      </c>
      <c r="BQ75">
        <v>981.20280002172149</v>
      </c>
      <c r="BR75">
        <v>0</v>
      </c>
      <c r="BS75">
        <v>8.9348322076737254</v>
      </c>
      <c r="BT75">
        <v>120.1120455381417</v>
      </c>
      <c r="BU75">
        <v>106.8806417436933</v>
      </c>
      <c r="BV75">
        <v>31.951263571553891</v>
      </c>
      <c r="BW75">
        <v>111.4208446076867</v>
      </c>
      <c r="BX75">
        <v>127.3715314155796</v>
      </c>
      <c r="BY75">
        <v>199.83045063669039</v>
      </c>
      <c r="BZ75">
        <v>177.1174953556866</v>
      </c>
      <c r="CA75">
        <v>1037.4355767825309</v>
      </c>
      <c r="CB75">
        <v>0</v>
      </c>
      <c r="CC75">
        <v>8.8023409569317579</v>
      </c>
      <c r="CD75">
        <v>131.75466926085701</v>
      </c>
      <c r="CE75">
        <v>147.04508237158609</v>
      </c>
      <c r="CF75">
        <v>35.304888838977952</v>
      </c>
      <c r="CG75">
        <v>122.1640626920663</v>
      </c>
      <c r="CH75">
        <v>165.18490529981329</v>
      </c>
      <c r="CI75">
        <v>184.16754931913439</v>
      </c>
      <c r="CJ75">
        <v>218.17022954390191</v>
      </c>
      <c r="CK75">
        <v>1090.7830707297639</v>
      </c>
      <c r="CL75">
        <v>0</v>
      </c>
      <c r="CM75">
        <v>9.1158100353484439</v>
      </c>
      <c r="CN75">
        <v>149.9845266742139</v>
      </c>
      <c r="CO75">
        <v>202.2397011122232</v>
      </c>
      <c r="CP75">
        <v>39.339400346251367</v>
      </c>
      <c r="CQ75">
        <v>124.1151631164275</v>
      </c>
      <c r="CR75">
        <v>242.30873135023921</v>
      </c>
      <c r="CS75">
        <v>323.42020998845629</v>
      </c>
      <c r="CT75">
        <v>267.67622355468302</v>
      </c>
      <c r="CU75">
        <v>1178.6660983514471</v>
      </c>
      <c r="CV75">
        <v>0</v>
      </c>
      <c r="CW75">
        <v>9.8007519376291796</v>
      </c>
      <c r="CX75">
        <v>172.52372477757149</v>
      </c>
      <c r="CY75">
        <v>239.53827646153931</v>
      </c>
      <c r="CZ75">
        <v>40.207394487825873</v>
      </c>
      <c r="DA75">
        <v>148.53294086564901</v>
      </c>
      <c r="DB75">
        <v>318.69139054495469</v>
      </c>
      <c r="DC75">
        <v>300.73368113920873</v>
      </c>
      <c r="DD75">
        <v>385.72873639940099</v>
      </c>
      <c r="DE75">
        <v>1300.449187151082</v>
      </c>
      <c r="DF75">
        <v>0</v>
      </c>
      <c r="DG75">
        <v>12.2450253880567</v>
      </c>
    </row>
    <row r="76" spans="1:111" x14ac:dyDescent="0.25">
      <c r="A76" s="1" t="s">
        <v>199</v>
      </c>
      <c r="B76">
        <v>980.62922190000677</v>
      </c>
      <c r="C76">
        <v>1042.1307138881659</v>
      </c>
      <c r="D76">
        <v>1210.394549050066</v>
      </c>
      <c r="E76">
        <v>1320.4021746351441</v>
      </c>
      <c r="F76">
        <v>1492.5103291211419</v>
      </c>
      <c r="G76">
        <v>1623.3303772503659</v>
      </c>
      <c r="H76">
        <v>1689.574351663651</v>
      </c>
      <c r="I76">
        <v>1849.3748780069991</v>
      </c>
      <c r="J76">
        <v>2239.0675793018768</v>
      </c>
      <c r="K76">
        <v>2576.356558574606</v>
      </c>
      <c r="L76">
        <v>55.085288729273479</v>
      </c>
      <c r="M76">
        <v>41.814350274662402</v>
      </c>
      <c r="N76">
        <v>16.6032949024336</v>
      </c>
      <c r="O76">
        <v>54.849185950778192</v>
      </c>
      <c r="P76">
        <v>48.893304718545949</v>
      </c>
      <c r="Q76">
        <v>63.089165723968257</v>
      </c>
      <c r="R76">
        <v>48.161284653886312</v>
      </c>
      <c r="S76">
        <v>652.13334694645846</v>
      </c>
      <c r="T76">
        <v>0</v>
      </c>
      <c r="U76">
        <v>6.8654439039365744</v>
      </c>
      <c r="V76">
        <v>65.611449944179057</v>
      </c>
      <c r="W76">
        <v>46.497584054195663</v>
      </c>
      <c r="X76">
        <v>16.910031006843528</v>
      </c>
      <c r="Y76">
        <v>59.355221861341541</v>
      </c>
      <c r="Z76">
        <v>54.523859188316592</v>
      </c>
      <c r="AA76">
        <v>69.943721080783078</v>
      </c>
      <c r="AB76">
        <v>65.272102632180776</v>
      </c>
      <c r="AC76">
        <v>664.01674412032582</v>
      </c>
      <c r="AD76">
        <v>0</v>
      </c>
      <c r="AE76">
        <v>7.3763541735213582</v>
      </c>
      <c r="AF76">
        <v>75.626598385732038</v>
      </c>
      <c r="AG76">
        <v>64.582133681443096</v>
      </c>
      <c r="AH76">
        <v>22.268606769832139</v>
      </c>
      <c r="AI76">
        <v>61.672195403837662</v>
      </c>
      <c r="AJ76">
        <v>89.829904342285516</v>
      </c>
      <c r="AK76">
        <v>96.035923205529727</v>
      </c>
      <c r="AL76">
        <v>86.064282568292796</v>
      </c>
      <c r="AM76">
        <v>714.31490469311268</v>
      </c>
      <c r="AN76">
        <v>0</v>
      </c>
      <c r="AO76">
        <v>6.8944664794254074</v>
      </c>
      <c r="AP76">
        <v>83.888886986629487</v>
      </c>
      <c r="AQ76">
        <v>66.375958286360586</v>
      </c>
      <c r="AR76">
        <v>24.732451596172169</v>
      </c>
      <c r="AS76">
        <v>69.555556550193231</v>
      </c>
      <c r="AT76">
        <v>92.679208344547021</v>
      </c>
      <c r="AU76">
        <v>113.98820398631629</v>
      </c>
      <c r="AV76">
        <v>109.2590076293443</v>
      </c>
      <c r="AW76">
        <v>759.92290125558065</v>
      </c>
      <c r="AX76">
        <v>0</v>
      </c>
      <c r="AY76">
        <v>7.1096733041961624</v>
      </c>
      <c r="AZ76">
        <v>94.421946595183698</v>
      </c>
      <c r="BA76">
        <v>88.086052325039844</v>
      </c>
      <c r="BB76">
        <v>26.120318180449871</v>
      </c>
      <c r="BC76">
        <v>73.289514289034628</v>
      </c>
      <c r="BD76">
        <v>116.6683495349167</v>
      </c>
      <c r="BE76">
        <v>172.58247471779731</v>
      </c>
      <c r="BF76">
        <v>116.1280480285167</v>
      </c>
      <c r="BG76">
        <v>805.21362545020281</v>
      </c>
      <c r="BH76">
        <v>0</v>
      </c>
      <c r="BI76">
        <v>7.9931874883046694</v>
      </c>
      <c r="BJ76">
        <v>105.04699397712599</v>
      </c>
      <c r="BK76">
        <v>107.3140762412977</v>
      </c>
      <c r="BL76">
        <v>29.314082782956749</v>
      </c>
      <c r="BM76">
        <v>80.787603590509605</v>
      </c>
      <c r="BN76">
        <v>154.8837604349491</v>
      </c>
      <c r="BO76">
        <v>152.71614087572431</v>
      </c>
      <c r="BP76">
        <v>140.27260971292819</v>
      </c>
      <c r="BQ76">
        <v>852.99510963487421</v>
      </c>
      <c r="BR76">
        <v>0</v>
      </c>
      <c r="BS76">
        <v>8.462346273360108</v>
      </c>
      <c r="BT76">
        <v>108.17639816255139</v>
      </c>
      <c r="BU76">
        <v>101.4765500211882</v>
      </c>
      <c r="BV76">
        <v>28.546542465266871</v>
      </c>
      <c r="BW76">
        <v>89.041917293140415</v>
      </c>
      <c r="BX76">
        <v>120.2422276730653</v>
      </c>
      <c r="BY76">
        <v>184.87815273815841</v>
      </c>
      <c r="BZ76">
        <v>158.18562832162041</v>
      </c>
      <c r="CA76">
        <v>899.02693498866006</v>
      </c>
      <c r="CB76">
        <v>0</v>
      </c>
      <c r="CC76">
        <v>8.336861338007191</v>
      </c>
      <c r="CD76">
        <v>118.65478159874679</v>
      </c>
      <c r="CE76">
        <v>139.59265667491809</v>
      </c>
      <c r="CF76">
        <v>31.531616345129311</v>
      </c>
      <c r="CG76">
        <v>97.717691182134203</v>
      </c>
      <c r="CH76">
        <v>155.90162752989099</v>
      </c>
      <c r="CI76">
        <v>170.14071237793871</v>
      </c>
      <c r="CJ76">
        <v>195.00495341719369</v>
      </c>
      <c r="CK76">
        <v>940.83083888104727</v>
      </c>
      <c r="CL76">
        <v>0</v>
      </c>
      <c r="CM76">
        <v>8.6337537502983608</v>
      </c>
      <c r="CN76">
        <v>135.06079639622911</v>
      </c>
      <c r="CO76">
        <v>192.04222184980341</v>
      </c>
      <c r="CP76">
        <v>35.174895036822967</v>
      </c>
      <c r="CQ76">
        <v>99.30915986016835</v>
      </c>
      <c r="CR76">
        <v>228.6920810543038</v>
      </c>
      <c r="CS76">
        <v>299.78447079893539</v>
      </c>
      <c r="CT76">
        <v>239.47942168361499</v>
      </c>
      <c r="CU76">
        <v>1009.524532621999</v>
      </c>
      <c r="CV76">
        <v>0</v>
      </c>
      <c r="CW76">
        <v>9.282475004319835</v>
      </c>
      <c r="CX76">
        <v>155.34608445395031</v>
      </c>
      <c r="CY76">
        <v>227.4430741766875</v>
      </c>
      <c r="CZ76">
        <v>35.958050066838013</v>
      </c>
      <c r="DA76">
        <v>119.02410378941291</v>
      </c>
      <c r="DB76">
        <v>300.96004289506368</v>
      </c>
      <c r="DC76">
        <v>278.15022902048668</v>
      </c>
      <c r="DD76">
        <v>344.7825626092428</v>
      </c>
      <c r="DE76">
        <v>1114.692411562924</v>
      </c>
      <c r="DF76">
        <v>0</v>
      </c>
      <c r="DG76">
        <v>11.59749198992518</v>
      </c>
    </row>
    <row r="77" spans="1:111" x14ac:dyDescent="0.25">
      <c r="A77" s="1" t="s">
        <v>200</v>
      </c>
      <c r="B77">
        <v>885.67563881936348</v>
      </c>
      <c r="C77">
        <v>939.19881639962819</v>
      </c>
      <c r="D77">
        <v>1088.7639299698351</v>
      </c>
      <c r="E77">
        <v>1184.3640334659949</v>
      </c>
      <c r="F77">
        <v>1336.9427666650579</v>
      </c>
      <c r="G77">
        <v>1452.04396802165</v>
      </c>
      <c r="H77">
        <v>1505.9791117144439</v>
      </c>
      <c r="I77">
        <v>1647.210392151236</v>
      </c>
      <c r="J77">
        <v>1999.819241213243</v>
      </c>
      <c r="K77">
        <v>2302.6926201044212</v>
      </c>
      <c r="L77">
        <v>49.500694138226727</v>
      </c>
      <c r="M77">
        <v>39.833718499064958</v>
      </c>
      <c r="N77">
        <v>15.00867120401106</v>
      </c>
      <c r="O77">
        <v>45.150552995433777</v>
      </c>
      <c r="P77">
        <v>46.168351966487457</v>
      </c>
      <c r="Q77">
        <v>58.46135993123707</v>
      </c>
      <c r="R77">
        <v>43.199196072648952</v>
      </c>
      <c r="S77">
        <v>588.35309401225345</v>
      </c>
      <c r="T77">
        <v>0</v>
      </c>
      <c r="U77">
        <v>6.5674947978487674</v>
      </c>
      <c r="V77">
        <v>58.949979687365712</v>
      </c>
      <c r="W77">
        <v>44.288658349224733</v>
      </c>
      <c r="X77">
        <v>15.286952727063239</v>
      </c>
      <c r="Y77">
        <v>48.88112792577563</v>
      </c>
      <c r="Z77">
        <v>51.536413193237571</v>
      </c>
      <c r="AA77">
        <v>64.784777769081188</v>
      </c>
      <c r="AB77">
        <v>58.601402873642968</v>
      </c>
      <c r="AC77">
        <v>596.86950387423713</v>
      </c>
      <c r="AD77">
        <v>0</v>
      </c>
      <c r="AE77">
        <v>7.0562323921857661</v>
      </c>
      <c r="AF77">
        <v>67.956099304483587</v>
      </c>
      <c r="AG77">
        <v>61.512697949498452</v>
      </c>
      <c r="AH77">
        <v>20.132930063562899</v>
      </c>
      <c r="AI77">
        <v>50.750694119864299</v>
      </c>
      <c r="AJ77">
        <v>85.084765707503408</v>
      </c>
      <c r="AK77">
        <v>89.013779831301775</v>
      </c>
      <c r="AL77">
        <v>77.303939712611822</v>
      </c>
      <c r="AM77">
        <v>637.00902328100835</v>
      </c>
      <c r="AN77">
        <v>0</v>
      </c>
      <c r="AO77">
        <v>6.5952578407357407</v>
      </c>
      <c r="AP77">
        <v>75.389653435156646</v>
      </c>
      <c r="AQ77">
        <v>63.193912753288217</v>
      </c>
      <c r="AR77">
        <v>22.365861442723169</v>
      </c>
      <c r="AS77">
        <v>57.247918090698221</v>
      </c>
      <c r="AT77">
        <v>87.71683159927538</v>
      </c>
      <c r="AU77">
        <v>105.7511805806534</v>
      </c>
      <c r="AV77">
        <v>98.386044289973412</v>
      </c>
      <c r="AW77">
        <v>674.31263127422631</v>
      </c>
      <c r="AX77">
        <v>0</v>
      </c>
      <c r="AY77">
        <v>6.8011250391164717</v>
      </c>
      <c r="AZ77">
        <v>84.832520361446527</v>
      </c>
      <c r="BA77">
        <v>83.919777953025545</v>
      </c>
      <c r="BB77">
        <v>23.620391582644711</v>
      </c>
      <c r="BC77">
        <v>60.112554840888293</v>
      </c>
      <c r="BD77">
        <v>110.3780126469768</v>
      </c>
      <c r="BE77">
        <v>160.17016717041099</v>
      </c>
      <c r="BF77">
        <v>104.28357536257001</v>
      </c>
      <c r="BG77">
        <v>709.62576674709533</v>
      </c>
      <c r="BH77">
        <v>0</v>
      </c>
      <c r="BI77">
        <v>7.6462961437308623</v>
      </c>
      <c r="BJ77">
        <v>94.388613717430871</v>
      </c>
      <c r="BK77">
        <v>102.18281479213159</v>
      </c>
      <c r="BL77">
        <v>26.531443412558531</v>
      </c>
      <c r="BM77">
        <v>66.09025674171474</v>
      </c>
      <c r="BN77">
        <v>146.67049974116281</v>
      </c>
      <c r="BO77">
        <v>141.7372375224015</v>
      </c>
      <c r="BP77">
        <v>125.97324821185479</v>
      </c>
      <c r="BQ77">
        <v>748.469853882395</v>
      </c>
      <c r="BR77">
        <v>0</v>
      </c>
      <c r="BS77">
        <v>8.0950942001027055</v>
      </c>
      <c r="BT77">
        <v>97.199310980960959</v>
      </c>
      <c r="BU77">
        <v>96.638803141062226</v>
      </c>
      <c r="BV77">
        <v>25.825398699096692</v>
      </c>
      <c r="BW77">
        <v>72.677579223458878</v>
      </c>
      <c r="BX77">
        <v>113.82101499841841</v>
      </c>
      <c r="BY77">
        <v>171.661850580303</v>
      </c>
      <c r="BZ77">
        <v>141.93124607599481</v>
      </c>
      <c r="CA77">
        <v>786.22390801514837</v>
      </c>
      <c r="CB77">
        <v>0</v>
      </c>
      <c r="CC77">
        <v>7.9750551069763107</v>
      </c>
      <c r="CD77">
        <v>106.611289573801</v>
      </c>
      <c r="CE77">
        <v>132.92483658543111</v>
      </c>
      <c r="CF77">
        <v>28.51831668984703</v>
      </c>
      <c r="CG77">
        <v>79.836805561410785</v>
      </c>
      <c r="CH77">
        <v>147.56725347211361</v>
      </c>
      <c r="CI77">
        <v>157.87129422488439</v>
      </c>
      <c r="CJ77">
        <v>175.09743093211699</v>
      </c>
      <c r="CK77">
        <v>818.78316511163041</v>
      </c>
      <c r="CL77">
        <v>0</v>
      </c>
      <c r="CM77">
        <v>8.2590628711538017</v>
      </c>
      <c r="CN77">
        <v>121.3504179825841</v>
      </c>
      <c r="CO77">
        <v>182.9263779462517</v>
      </c>
      <c r="CP77">
        <v>31.84080367738936</v>
      </c>
      <c r="CQ77">
        <v>81.171653229801834</v>
      </c>
      <c r="CR77">
        <v>216.4968913266554</v>
      </c>
      <c r="CS77">
        <v>278.67751812829181</v>
      </c>
      <c r="CT77">
        <v>215.21344088639381</v>
      </c>
      <c r="CU77">
        <v>872.14213803587404</v>
      </c>
      <c r="CV77">
        <v>0</v>
      </c>
      <c r="CW77">
        <v>8.8796306772059452</v>
      </c>
      <c r="CX77">
        <v>139.57047037726889</v>
      </c>
      <c r="CY77">
        <v>216.62363750667379</v>
      </c>
      <c r="CZ77">
        <v>32.554553329293427</v>
      </c>
      <c r="DA77">
        <v>97.46387149710317</v>
      </c>
      <c r="DB77">
        <v>285.02011322054238</v>
      </c>
      <c r="DC77">
        <v>258.30569555547169</v>
      </c>
      <c r="DD77">
        <v>309.64640448011647</v>
      </c>
      <c r="DE77">
        <v>963.50787413795081</v>
      </c>
      <c r="DF77">
        <v>0</v>
      </c>
      <c r="DG77">
        <v>11.094179688549101</v>
      </c>
    </row>
    <row r="78" spans="1:111" x14ac:dyDescent="0.25">
      <c r="A78" s="1" t="s">
        <v>201</v>
      </c>
      <c r="B78">
        <v>1342.7783686169701</v>
      </c>
      <c r="C78">
        <v>1427.969382749312</v>
      </c>
      <c r="D78">
        <v>1659.38610839745</v>
      </c>
      <c r="E78">
        <v>1813.943458491141</v>
      </c>
      <c r="F78">
        <v>2051.1434309642491</v>
      </c>
      <c r="G78">
        <v>2231.2672476358121</v>
      </c>
      <c r="H78">
        <v>2330.4782039884708</v>
      </c>
      <c r="I78">
        <v>2550.1238747115058</v>
      </c>
      <c r="J78">
        <v>3078.270596802266</v>
      </c>
      <c r="K78">
        <v>3536.759714377557</v>
      </c>
      <c r="L78">
        <v>71.432623248226577</v>
      </c>
      <c r="M78">
        <v>53.785589264670342</v>
      </c>
      <c r="N78">
        <v>23.081662268858921</v>
      </c>
      <c r="O78">
        <v>86.300991973738519</v>
      </c>
      <c r="P78">
        <v>63.757862327428633</v>
      </c>
      <c r="Q78">
        <v>83.728023202369101</v>
      </c>
      <c r="R78">
        <v>65.021995124214214</v>
      </c>
      <c r="S78">
        <v>895.66962120746348</v>
      </c>
      <c r="T78">
        <v>0</v>
      </c>
      <c r="U78">
        <v>8.684821006686203</v>
      </c>
      <c r="V78">
        <v>85.156085274525211</v>
      </c>
      <c r="W78">
        <v>59.828503601182319</v>
      </c>
      <c r="X78">
        <v>23.498588381298351</v>
      </c>
      <c r="Y78">
        <v>93.416577046484875</v>
      </c>
      <c r="Z78">
        <v>70.831193335001899</v>
      </c>
      <c r="AA78">
        <v>92.788978231585403</v>
      </c>
      <c r="AB78">
        <v>87.940972974894905</v>
      </c>
      <c r="AC78">
        <v>914.50848390433896</v>
      </c>
      <c r="AD78">
        <v>0</v>
      </c>
      <c r="AE78">
        <v>9.3311250627542197</v>
      </c>
      <c r="AF78">
        <v>98.143281704364497</v>
      </c>
      <c r="AG78">
        <v>83.100514715961779</v>
      </c>
      <c r="AH78">
        <v>30.932633210720759</v>
      </c>
      <c r="AI78">
        <v>97.35220091348431</v>
      </c>
      <c r="AJ78">
        <v>116.5765472312455</v>
      </c>
      <c r="AK78">
        <v>127.7787608366185</v>
      </c>
      <c r="AL78">
        <v>115.75086446343521</v>
      </c>
      <c r="AM78">
        <v>989.75130532161916</v>
      </c>
      <c r="AN78">
        <v>0</v>
      </c>
      <c r="AO78">
        <v>8.721534710388454</v>
      </c>
      <c r="AP78">
        <v>108.8273754647615</v>
      </c>
      <c r="AQ78">
        <v>85.436971934875274</v>
      </c>
      <c r="AR78">
        <v>34.343378781985017</v>
      </c>
      <c r="AS78">
        <v>110.079421084413</v>
      </c>
      <c r="AT78">
        <v>120.3851985788383</v>
      </c>
      <c r="AU78">
        <v>151.6101943566988</v>
      </c>
      <c r="AV78">
        <v>146.40060813567189</v>
      </c>
      <c r="AW78">
        <v>1056.860310153897</v>
      </c>
      <c r="AX78">
        <v>0</v>
      </c>
      <c r="AY78">
        <v>8.9937724241770152</v>
      </c>
      <c r="AZ78">
        <v>122.5904150302048</v>
      </c>
      <c r="BA78">
        <v>113.3213624324833</v>
      </c>
      <c r="BB78">
        <v>36.283687939760142</v>
      </c>
      <c r="BC78">
        <v>115.6836785264457</v>
      </c>
      <c r="BD78">
        <v>151.78944637095799</v>
      </c>
      <c r="BE78">
        <v>229.67058913371221</v>
      </c>
      <c r="BF78">
        <v>156.37012248187611</v>
      </c>
      <c r="BG78">
        <v>1125.4341290488089</v>
      </c>
      <c r="BH78">
        <v>0</v>
      </c>
      <c r="BI78">
        <v>10.111422302788799</v>
      </c>
      <c r="BJ78">
        <v>136.38642749394521</v>
      </c>
      <c r="BK78">
        <v>138.1114936773169</v>
      </c>
      <c r="BL78">
        <v>40.679063271245212</v>
      </c>
      <c r="BM78">
        <v>127.5908319382448</v>
      </c>
      <c r="BN78">
        <v>201.07358526928681</v>
      </c>
      <c r="BO78">
        <v>202.7270277889275</v>
      </c>
      <c r="BP78">
        <v>188.74778150414321</v>
      </c>
      <c r="BQ78">
        <v>1195.9510366927029</v>
      </c>
      <c r="BR78">
        <v>0</v>
      </c>
      <c r="BS78">
        <v>10.70491052131238</v>
      </c>
      <c r="BT78">
        <v>140.4359127187829</v>
      </c>
      <c r="BU78">
        <v>130.59076602666829</v>
      </c>
      <c r="BV78">
        <v>39.641956303278477</v>
      </c>
      <c r="BW78">
        <v>140.94853785823031</v>
      </c>
      <c r="BX78">
        <v>156.2750754873349</v>
      </c>
      <c r="BY78">
        <v>246.12311016665549</v>
      </c>
      <c r="BZ78">
        <v>213.07710066966001</v>
      </c>
      <c r="CA78">
        <v>1263.38574475786</v>
      </c>
      <c r="CB78">
        <v>0</v>
      </c>
      <c r="CC78">
        <v>10.546171448089339</v>
      </c>
      <c r="CD78">
        <v>154.0719888676729</v>
      </c>
      <c r="CE78">
        <v>179.64799653507299</v>
      </c>
      <c r="CF78">
        <v>43.792287965555772</v>
      </c>
      <c r="CG78">
        <v>154.95227074923321</v>
      </c>
      <c r="CH78">
        <v>202.64842093389851</v>
      </c>
      <c r="CI78">
        <v>225.7828386334057</v>
      </c>
      <c r="CJ78">
        <v>262.57362321598362</v>
      </c>
      <c r="CK78">
        <v>1326.654447810683</v>
      </c>
      <c r="CL78">
        <v>0</v>
      </c>
      <c r="CM78">
        <v>10.92174184019663</v>
      </c>
      <c r="CN78">
        <v>175.4517453136522</v>
      </c>
      <c r="CO78">
        <v>247.0878916234646</v>
      </c>
      <c r="CP78">
        <v>48.801779494547702</v>
      </c>
      <c r="CQ78">
        <v>157.26791201910899</v>
      </c>
      <c r="CR78">
        <v>297.32876607688701</v>
      </c>
      <c r="CS78">
        <v>399.87964915869759</v>
      </c>
      <c r="CT78">
        <v>321.74560437882877</v>
      </c>
      <c r="CU78">
        <v>1430.707248737079</v>
      </c>
      <c r="CV78">
        <v>0</v>
      </c>
      <c r="CW78">
        <v>11.742377483462031</v>
      </c>
      <c r="CX78">
        <v>201.83690771957771</v>
      </c>
      <c r="CY78">
        <v>292.65916186080642</v>
      </c>
      <c r="CZ78">
        <v>49.878680978764308</v>
      </c>
      <c r="DA78">
        <v>188.36657646638429</v>
      </c>
      <c r="DB78">
        <v>391.00683114436202</v>
      </c>
      <c r="DC78">
        <v>369.472895706516</v>
      </c>
      <c r="DD78">
        <v>464.75013845850032</v>
      </c>
      <c r="DE78">
        <v>1578.788522042646</v>
      </c>
      <c r="DF78">
        <v>0</v>
      </c>
      <c r="DG78">
        <v>14.6708855928783</v>
      </c>
    </row>
    <row r="79" spans="1:111" x14ac:dyDescent="0.25">
      <c r="A79" s="1" t="s">
        <v>202</v>
      </c>
      <c r="B79">
        <v>1165.5993468438101</v>
      </c>
      <c r="C79">
        <v>1240.136012469558</v>
      </c>
      <c r="D79">
        <v>1441.209131665315</v>
      </c>
      <c r="E79">
        <v>1575.9640405733539</v>
      </c>
      <c r="F79">
        <v>1783.017247007155</v>
      </c>
      <c r="G79">
        <v>1939.2524195313149</v>
      </c>
      <c r="H79">
        <v>2026.1041344508189</v>
      </c>
      <c r="I79">
        <v>2215.6672975151159</v>
      </c>
      <c r="J79">
        <v>2675.7562090964898</v>
      </c>
      <c r="K79">
        <v>3073.4319057287339</v>
      </c>
      <c r="L79">
        <v>66.177998682711006</v>
      </c>
      <c r="M79">
        <v>45.358667536011403</v>
      </c>
      <c r="N79">
        <v>19.934914881694709</v>
      </c>
      <c r="O79">
        <v>64.809309069101744</v>
      </c>
      <c r="P79">
        <v>55.056659365577893</v>
      </c>
      <c r="Q79">
        <v>72.848652655688568</v>
      </c>
      <c r="R79">
        <v>57.905475987860477</v>
      </c>
      <c r="S79">
        <v>783.5076686651646</v>
      </c>
      <c r="T79">
        <v>0</v>
      </c>
      <c r="U79">
        <v>7.3630528129047192</v>
      </c>
      <c r="V79">
        <v>78.832909217823044</v>
      </c>
      <c r="W79">
        <v>50.454525503520877</v>
      </c>
      <c r="X79">
        <v>20.309126758039451</v>
      </c>
      <c r="Y79">
        <v>70.081366966613658</v>
      </c>
      <c r="Z79">
        <v>61.18874947005115</v>
      </c>
      <c r="AA79">
        <v>80.636795847345098</v>
      </c>
      <c r="AB79">
        <v>78.429107005691563</v>
      </c>
      <c r="AC79">
        <v>800.20343170047295</v>
      </c>
      <c r="AD79">
        <v>0</v>
      </c>
      <c r="AE79">
        <v>7.9109939730460388</v>
      </c>
      <c r="AF79">
        <v>90.870018260718695</v>
      </c>
      <c r="AG79">
        <v>70.082569044868222</v>
      </c>
      <c r="AH79">
        <v>26.752164131919908</v>
      </c>
      <c r="AI79">
        <v>72.759012625640054</v>
      </c>
      <c r="AJ79">
        <v>99.84444174160403</v>
      </c>
      <c r="AK79">
        <v>111.09880614786699</v>
      </c>
      <c r="AL79">
        <v>103.4076352839961</v>
      </c>
      <c r="AM79">
        <v>866.39448442870116</v>
      </c>
      <c r="AN79">
        <v>0</v>
      </c>
      <c r="AO79">
        <v>7.3941789511531546</v>
      </c>
      <c r="AP79">
        <v>100.77597418885659</v>
      </c>
      <c r="AQ79">
        <v>72.102045883687239</v>
      </c>
      <c r="AR79">
        <v>29.715639146660799</v>
      </c>
      <c r="AS79">
        <v>81.838965392337258</v>
      </c>
      <c r="AT79">
        <v>103.5201384814204</v>
      </c>
      <c r="AU79">
        <v>131.4798589050657</v>
      </c>
      <c r="AV79">
        <v>131.04970555790149</v>
      </c>
      <c r="AW79">
        <v>925.48171301742445</v>
      </c>
      <c r="AX79">
        <v>0</v>
      </c>
      <c r="AY79">
        <v>7.6249840146940571</v>
      </c>
      <c r="AZ79">
        <v>113.4537945053372</v>
      </c>
      <c r="BA79">
        <v>95.533705685852738</v>
      </c>
      <c r="BB79">
        <v>31.374174059895321</v>
      </c>
      <c r="BC79">
        <v>86.964944816285453</v>
      </c>
      <c r="BD79">
        <v>130.4274769663034</v>
      </c>
      <c r="BE79">
        <v>199.7391416274277</v>
      </c>
      <c r="BF79">
        <v>139.48446332672469</v>
      </c>
      <c r="BG79">
        <v>986.03954601932901</v>
      </c>
      <c r="BH79">
        <v>0</v>
      </c>
      <c r="BI79">
        <v>8.5725355043815998</v>
      </c>
      <c r="BJ79">
        <v>126.213509440919</v>
      </c>
      <c r="BK79">
        <v>116.5374100927781</v>
      </c>
      <c r="BL79">
        <v>35.219149598796143</v>
      </c>
      <c r="BM79">
        <v>96.228652344376528</v>
      </c>
      <c r="BN79">
        <v>172.49806914833681</v>
      </c>
      <c r="BO79">
        <v>175.8977378701575</v>
      </c>
      <c r="BP79">
        <v>168.4634640516089</v>
      </c>
      <c r="BQ79">
        <v>1048.194426984342</v>
      </c>
      <c r="BR79">
        <v>0</v>
      </c>
      <c r="BS79">
        <v>9.0756990230610946</v>
      </c>
      <c r="BT79">
        <v>129.96912806658659</v>
      </c>
      <c r="BU79">
        <v>110.16025981517799</v>
      </c>
      <c r="BV79">
        <v>34.287107188802743</v>
      </c>
      <c r="BW79">
        <v>106.3026175784498</v>
      </c>
      <c r="BX79">
        <v>134.1364046690602</v>
      </c>
      <c r="BY79">
        <v>213.3457985377068</v>
      </c>
      <c r="BZ79">
        <v>190.15915058664029</v>
      </c>
      <c r="CA79">
        <v>1107.7436680083949</v>
      </c>
      <c r="CB79">
        <v>0</v>
      </c>
      <c r="CC79">
        <v>8.9411189115408938</v>
      </c>
      <c r="CD79">
        <v>142.56474648701851</v>
      </c>
      <c r="CE79">
        <v>151.5709941085662</v>
      </c>
      <c r="CF79">
        <v>37.87572705257984</v>
      </c>
      <c r="CG79">
        <v>116.2200867277375</v>
      </c>
      <c r="CH79">
        <v>173.7825881631766</v>
      </c>
      <c r="CI79">
        <v>195.81338183580721</v>
      </c>
      <c r="CJ79">
        <v>234.2079632887785</v>
      </c>
      <c r="CK79">
        <v>1163.6318098514521</v>
      </c>
      <c r="CL79">
        <v>0</v>
      </c>
      <c r="CM79">
        <v>9.2595301522469935</v>
      </c>
      <c r="CN79">
        <v>162.28646216399639</v>
      </c>
      <c r="CO79">
        <v>208.36688223751119</v>
      </c>
      <c r="CP79">
        <v>42.263579904567642</v>
      </c>
      <c r="CQ79">
        <v>118.20446107321681</v>
      </c>
      <c r="CR79">
        <v>254.69862978809039</v>
      </c>
      <c r="CS79">
        <v>346.80268407993151</v>
      </c>
      <c r="CT79">
        <v>287.54296146190472</v>
      </c>
      <c r="CU79">
        <v>1255.5905483872721</v>
      </c>
      <c r="CV79">
        <v>0</v>
      </c>
      <c r="CW79">
        <v>9.9552708677854387</v>
      </c>
      <c r="CX79">
        <v>186.67975211364069</v>
      </c>
      <c r="CY79">
        <v>246.84062897479021</v>
      </c>
      <c r="CZ79">
        <v>43.207144986772697</v>
      </c>
      <c r="DA79">
        <v>141.3289557696942</v>
      </c>
      <c r="DB79">
        <v>335.03817269828357</v>
      </c>
      <c r="DC79">
        <v>320.44606407936908</v>
      </c>
      <c r="DD79">
        <v>413.84433228854448</v>
      </c>
      <c r="DE79">
        <v>1386.0468548176391</v>
      </c>
      <c r="DF79">
        <v>0</v>
      </c>
      <c r="DG79">
        <v>12.438080802043279</v>
      </c>
    </row>
    <row r="80" spans="1:111" x14ac:dyDescent="0.25">
      <c r="A80" s="1" t="s">
        <v>203</v>
      </c>
      <c r="B80">
        <v>1341.0524498307241</v>
      </c>
      <c r="C80">
        <v>1420.6378741027361</v>
      </c>
      <c r="D80">
        <v>1642.641843450562</v>
      </c>
      <c r="E80">
        <v>1790.0977092222979</v>
      </c>
      <c r="F80">
        <v>2020.0202601167459</v>
      </c>
      <c r="G80">
        <v>2186.8789554546711</v>
      </c>
      <c r="H80">
        <v>2279.8623216542328</v>
      </c>
      <c r="I80">
        <v>2483.0731628126691</v>
      </c>
      <c r="J80">
        <v>3005.7079216675588</v>
      </c>
      <c r="K80">
        <v>3447.748487876604</v>
      </c>
      <c r="L80">
        <v>75.833340844958641</v>
      </c>
      <c r="M80">
        <v>51.214433900015948</v>
      </c>
      <c r="N80">
        <v>23.701513969771639</v>
      </c>
      <c r="O80">
        <v>62.253445848187653</v>
      </c>
      <c r="P80">
        <v>65.552909141518327</v>
      </c>
      <c r="Q80">
        <v>84.147402041842454</v>
      </c>
      <c r="R80">
        <v>66.113677817451418</v>
      </c>
      <c r="S80">
        <v>912.23572626697785</v>
      </c>
      <c r="T80">
        <v>0</v>
      </c>
      <c r="U80">
        <v>8.3699618697086677</v>
      </c>
      <c r="V80">
        <v>90.308404629604013</v>
      </c>
      <c r="W80">
        <v>56.988235108656447</v>
      </c>
      <c r="X80">
        <v>24.147113923870279</v>
      </c>
      <c r="Y80">
        <v>67.314427552678993</v>
      </c>
      <c r="Z80">
        <v>72.474152248833548</v>
      </c>
      <c r="AA80">
        <v>92.629863090260912</v>
      </c>
      <c r="AB80">
        <v>89.584369259968867</v>
      </c>
      <c r="AC80">
        <v>927.1913082888625</v>
      </c>
      <c r="AD80">
        <v>0</v>
      </c>
      <c r="AE80">
        <v>8.9928348456010525</v>
      </c>
      <c r="AF80">
        <v>104.1398607854934</v>
      </c>
      <c r="AG80">
        <v>79.172962437985731</v>
      </c>
      <c r="AH80">
        <v>31.810265149566892</v>
      </c>
      <c r="AI80">
        <v>69.738562941748782</v>
      </c>
      <c r="AJ80">
        <v>116.6586887379128</v>
      </c>
      <c r="AK80">
        <v>129.2553956922562</v>
      </c>
      <c r="AL80">
        <v>118.1337896724262</v>
      </c>
      <c r="AM80">
        <v>993.73231803317196</v>
      </c>
      <c r="AN80">
        <v>0</v>
      </c>
      <c r="AO80">
        <v>8.4053445563348017</v>
      </c>
      <c r="AP80">
        <v>115.4991061489838</v>
      </c>
      <c r="AQ80">
        <v>81.493092863668465</v>
      </c>
      <c r="AR80">
        <v>35.350751077839817</v>
      </c>
      <c r="AS80">
        <v>78.409462991234676</v>
      </c>
      <c r="AT80">
        <v>122.0560087120807</v>
      </c>
      <c r="AU80">
        <v>152.42764418720751</v>
      </c>
      <c r="AV80">
        <v>149.799392735152</v>
      </c>
      <c r="AW80">
        <v>1055.062250506131</v>
      </c>
      <c r="AX80">
        <v>0</v>
      </c>
      <c r="AY80">
        <v>8.6677125754514481</v>
      </c>
      <c r="AZ80">
        <v>129.96794301754241</v>
      </c>
      <c r="BA80">
        <v>107.878480804253</v>
      </c>
      <c r="BB80">
        <v>37.326135322261493</v>
      </c>
      <c r="BC80">
        <v>83.125182846107293</v>
      </c>
      <c r="BD80">
        <v>153.9231070251854</v>
      </c>
      <c r="BE80">
        <v>233.88344977107701</v>
      </c>
      <c r="BF80">
        <v>159.36825083205201</v>
      </c>
      <c r="BG80">
        <v>1114.5477104982681</v>
      </c>
      <c r="BH80">
        <v>0</v>
      </c>
      <c r="BI80">
        <v>9.7448432221813306</v>
      </c>
      <c r="BJ80">
        <v>144.62364952286481</v>
      </c>
      <c r="BK80">
        <v>131.68540836249659</v>
      </c>
      <c r="BL80">
        <v>41.974706176658813</v>
      </c>
      <c r="BM80">
        <v>91.787782575293548</v>
      </c>
      <c r="BN80">
        <v>202.43589028466411</v>
      </c>
      <c r="BO80">
        <v>203.2539182820986</v>
      </c>
      <c r="BP80">
        <v>192.5472843783499</v>
      </c>
      <c r="BQ80">
        <v>1178.5703158722449</v>
      </c>
      <c r="BR80">
        <v>0</v>
      </c>
      <c r="BS80">
        <v>10.31681514369121</v>
      </c>
      <c r="BT80">
        <v>148.90961072520869</v>
      </c>
      <c r="BU80">
        <v>124.4811850989925</v>
      </c>
      <c r="BV80">
        <v>40.829754242358817</v>
      </c>
      <c r="BW80">
        <v>101.09048981143791</v>
      </c>
      <c r="BX80">
        <v>157.819678958124</v>
      </c>
      <c r="BY80">
        <v>248.78190178133599</v>
      </c>
      <c r="BZ80">
        <v>217.29882816136291</v>
      </c>
      <c r="CA80">
        <v>1240.650872875412</v>
      </c>
      <c r="CB80">
        <v>0</v>
      </c>
      <c r="CC80">
        <v>10.16383099017937</v>
      </c>
      <c r="CD80">
        <v>163.3403174049175</v>
      </c>
      <c r="CE80">
        <v>171.26871288182659</v>
      </c>
      <c r="CF80">
        <v>45.075695284960361</v>
      </c>
      <c r="CG80">
        <v>110.6419818146359</v>
      </c>
      <c r="CH80">
        <v>204.00122373145919</v>
      </c>
      <c r="CI80">
        <v>225.57371359684981</v>
      </c>
      <c r="CJ80">
        <v>267.73658043779051</v>
      </c>
      <c r="CK80">
        <v>1295.434937660229</v>
      </c>
      <c r="CL80">
        <v>0</v>
      </c>
      <c r="CM80">
        <v>10.525785469023489</v>
      </c>
      <c r="CN80">
        <v>185.94934480828351</v>
      </c>
      <c r="CO80">
        <v>235.32967707172651</v>
      </c>
      <c r="CP80">
        <v>50.385616249506477</v>
      </c>
      <c r="CQ80">
        <v>112.5602735052108</v>
      </c>
      <c r="CR80">
        <v>298.59094693339313</v>
      </c>
      <c r="CS80">
        <v>409.14066465997712</v>
      </c>
      <c r="CT80">
        <v>328.69080060516387</v>
      </c>
      <c r="CU80">
        <v>1385.0605978342981</v>
      </c>
      <c r="CV80">
        <v>0</v>
      </c>
      <c r="CW80">
        <v>11.316669822053591</v>
      </c>
      <c r="CX80">
        <v>213.91398712884691</v>
      </c>
      <c r="CY80">
        <v>278.8466595350568</v>
      </c>
      <c r="CZ80">
        <v>51.52576169650753</v>
      </c>
      <c r="DA80">
        <v>134.78053465927451</v>
      </c>
      <c r="DB80">
        <v>393.09594144486732</v>
      </c>
      <c r="DC80">
        <v>371.43797312747159</v>
      </c>
      <c r="DD80">
        <v>473.05812683653369</v>
      </c>
      <c r="DE80">
        <v>1531.089503448047</v>
      </c>
      <c r="DF80">
        <v>0</v>
      </c>
      <c r="DG80">
        <v>14.139007921143479</v>
      </c>
    </row>
    <row r="81" spans="1:111" x14ac:dyDescent="0.25">
      <c r="A81" s="1" t="s">
        <v>204</v>
      </c>
      <c r="B81">
        <v>1396.089980170623</v>
      </c>
      <c r="C81">
        <v>1479.2959101810461</v>
      </c>
      <c r="D81">
        <v>1708.7886129816291</v>
      </c>
      <c r="E81">
        <v>1862.5869989242831</v>
      </c>
      <c r="F81">
        <v>2100.2588448757961</v>
      </c>
      <c r="G81">
        <v>2274.3540630435132</v>
      </c>
      <c r="H81">
        <v>2373.0627556667669</v>
      </c>
      <c r="I81">
        <v>2585.1094656411101</v>
      </c>
      <c r="J81">
        <v>3121.9010668554051</v>
      </c>
      <c r="K81">
        <v>3581.75280131317</v>
      </c>
      <c r="L81">
        <v>75.714658725590766</v>
      </c>
      <c r="M81">
        <v>51.793711037083924</v>
      </c>
      <c r="N81">
        <v>25.0061323686948</v>
      </c>
      <c r="O81">
        <v>71.906149280949833</v>
      </c>
      <c r="P81">
        <v>66.878895683099174</v>
      </c>
      <c r="Q81">
        <v>85.115905418442537</v>
      </c>
      <c r="R81">
        <v>68.709292368065547</v>
      </c>
      <c r="S81">
        <v>950.96523528869693</v>
      </c>
      <c r="T81">
        <v>0</v>
      </c>
      <c r="U81">
        <v>10.784179807617591</v>
      </c>
      <c r="V81">
        <v>90.23260464515721</v>
      </c>
      <c r="W81">
        <v>57.60608469238376</v>
      </c>
      <c r="X81">
        <v>25.475047948110969</v>
      </c>
      <c r="Y81">
        <v>77.783115800292009</v>
      </c>
      <c r="Z81">
        <v>73.964194432011425</v>
      </c>
      <c r="AA81">
        <v>93.745238104304775</v>
      </c>
      <c r="AB81">
        <v>93.103350860298292</v>
      </c>
      <c r="AC81">
        <v>967.38627369848814</v>
      </c>
      <c r="AD81">
        <v>0</v>
      </c>
      <c r="AE81">
        <v>11.586713232965581</v>
      </c>
      <c r="AF81">
        <v>104.0596390413551</v>
      </c>
      <c r="AG81">
        <v>79.999637787716779</v>
      </c>
      <c r="AH81">
        <v>33.556112920991517</v>
      </c>
      <c r="AI81">
        <v>80.558032609031542</v>
      </c>
      <c r="AJ81">
        <v>118.6755757493451</v>
      </c>
      <c r="AK81">
        <v>130.75000009172291</v>
      </c>
      <c r="AL81">
        <v>122.75828159268841</v>
      </c>
      <c r="AM81">
        <v>1038.431333188777</v>
      </c>
      <c r="AN81">
        <v>0</v>
      </c>
      <c r="AO81">
        <v>10.829768217767191</v>
      </c>
      <c r="AP81">
        <v>115.3575519754455</v>
      </c>
      <c r="AQ81">
        <v>82.364343057584705</v>
      </c>
      <c r="AR81">
        <v>37.270622274071073</v>
      </c>
      <c r="AS81">
        <v>90.46758222410611</v>
      </c>
      <c r="AT81">
        <v>124.3691879861784</v>
      </c>
      <c r="AU81">
        <v>153.86701429998729</v>
      </c>
      <c r="AV81">
        <v>155.5053899265337</v>
      </c>
      <c r="AW81">
        <v>1103.3853071803769</v>
      </c>
      <c r="AX81">
        <v>0</v>
      </c>
      <c r="AY81">
        <v>11.167813233738199</v>
      </c>
      <c r="AZ81">
        <v>129.90571069285139</v>
      </c>
      <c r="BA81">
        <v>109.03983960942089</v>
      </c>
      <c r="BB81">
        <v>39.351079048434677</v>
      </c>
      <c r="BC81">
        <v>95.990590678353385</v>
      </c>
      <c r="BD81">
        <v>156.78881883152229</v>
      </c>
      <c r="BE81">
        <v>236.37503769292451</v>
      </c>
      <c r="BF81">
        <v>165.54904384489859</v>
      </c>
      <c r="BG81">
        <v>1167.2587244773899</v>
      </c>
      <c r="BH81">
        <v>0</v>
      </c>
      <c r="BI81">
        <v>12.555629660079321</v>
      </c>
      <c r="BJ81">
        <v>144.56107792412951</v>
      </c>
      <c r="BK81">
        <v>133.12206323481701</v>
      </c>
      <c r="BL81">
        <v>44.162227408354887</v>
      </c>
      <c r="BM81">
        <v>105.9084689132563</v>
      </c>
      <c r="BN81">
        <v>206.1121547492138</v>
      </c>
      <c r="BO81">
        <v>205.1589019111961</v>
      </c>
      <c r="BP81">
        <v>200.09768746508971</v>
      </c>
      <c r="BQ81">
        <v>1235.2314814374561</v>
      </c>
      <c r="BR81">
        <v>0</v>
      </c>
      <c r="BS81">
        <v>13.29258021522991</v>
      </c>
      <c r="BT81">
        <v>148.79838533572939</v>
      </c>
      <c r="BU81">
        <v>125.771486654151</v>
      </c>
      <c r="BV81">
        <v>42.999152642230378</v>
      </c>
      <c r="BW81">
        <v>116.59296405971661</v>
      </c>
      <c r="BX81">
        <v>160.66258954962609</v>
      </c>
      <c r="BY81">
        <v>251.11186705411009</v>
      </c>
      <c r="BZ81">
        <v>225.95647587266521</v>
      </c>
      <c r="CA81">
        <v>1301.1698344985391</v>
      </c>
      <c r="CB81">
        <v>0</v>
      </c>
      <c r="CC81">
        <v>13.09546956587813</v>
      </c>
      <c r="CD81">
        <v>163.26764583247501</v>
      </c>
      <c r="CE81">
        <v>173.10900164036511</v>
      </c>
      <c r="CF81">
        <v>47.503402879473093</v>
      </c>
      <c r="CG81">
        <v>127.40242270557231</v>
      </c>
      <c r="CH81">
        <v>207.67587308636499</v>
      </c>
      <c r="CI81">
        <v>227.7655345839936</v>
      </c>
      <c r="CJ81">
        <v>278.12325424992338</v>
      </c>
      <c r="CK81">
        <v>1360.2623306629421</v>
      </c>
      <c r="CL81">
        <v>0</v>
      </c>
      <c r="CM81">
        <v>13.561825595067949</v>
      </c>
      <c r="CN81">
        <v>185.94274464106959</v>
      </c>
      <c r="CO81">
        <v>237.9107976926945</v>
      </c>
      <c r="CP81">
        <v>52.992999234227177</v>
      </c>
      <c r="CQ81">
        <v>129.76519806216919</v>
      </c>
      <c r="CR81">
        <v>303.90093090737679</v>
      </c>
      <c r="CS81">
        <v>412.77692661393269</v>
      </c>
      <c r="CT81">
        <v>341.53008567978259</v>
      </c>
      <c r="CU81">
        <v>1457.0813840241531</v>
      </c>
      <c r="CV81">
        <v>0</v>
      </c>
      <c r="CW81">
        <v>14.580831320885521</v>
      </c>
      <c r="CX81">
        <v>214.0110536715753</v>
      </c>
      <c r="CY81">
        <v>281.83724402633118</v>
      </c>
      <c r="CZ81">
        <v>54.173708476417197</v>
      </c>
      <c r="DA81">
        <v>155.49567440838379</v>
      </c>
      <c r="DB81">
        <v>400.07848313658099</v>
      </c>
      <c r="DC81">
        <v>374.76387815927012</v>
      </c>
      <c r="DD81">
        <v>491.28086600714391</v>
      </c>
      <c r="DE81">
        <v>1610.111893427468</v>
      </c>
      <c r="DF81">
        <v>0</v>
      </c>
      <c r="DG81">
        <v>18.217239946428581</v>
      </c>
    </row>
    <row r="82" spans="1:111" hidden="1" x14ac:dyDescent="0.25">
      <c r="A82" s="1" t="s">
        <v>205</v>
      </c>
      <c r="B82">
        <v>7444.3213963548751</v>
      </c>
      <c r="C82">
        <v>7824.4287495861081</v>
      </c>
      <c r="D82">
        <v>9008.2589849760934</v>
      </c>
      <c r="E82">
        <v>9729.4080678369319</v>
      </c>
      <c r="F82">
        <v>10949.35204408378</v>
      </c>
      <c r="G82">
        <v>11780.718527253181</v>
      </c>
      <c r="H82">
        <v>12162.715189991501</v>
      </c>
      <c r="I82">
        <v>13201.52024352745</v>
      </c>
      <c r="J82">
        <v>16165.18749829936</v>
      </c>
      <c r="K82">
        <v>18554.179560082011</v>
      </c>
      <c r="L82">
        <v>411.80596170882598</v>
      </c>
      <c r="M82">
        <v>347.92054798469411</v>
      </c>
      <c r="N82">
        <v>125.0760192621227</v>
      </c>
      <c r="O82">
        <v>236.5515618818894</v>
      </c>
      <c r="P82">
        <v>398.55613351766948</v>
      </c>
      <c r="Q82">
        <v>537.1781088589936</v>
      </c>
      <c r="R82">
        <v>356.726962012397</v>
      </c>
      <c r="S82">
        <v>5030.5061011282833</v>
      </c>
      <c r="T82">
        <v>0</v>
      </c>
      <c r="U82">
        <v>47.945202338564712</v>
      </c>
      <c r="V82">
        <v>490.13688971203669</v>
      </c>
      <c r="W82">
        <v>387.31827047073779</v>
      </c>
      <c r="X82">
        <v>127.4221499690313</v>
      </c>
      <c r="Y82">
        <v>256.07811828966379</v>
      </c>
      <c r="Z82">
        <v>439.17391059207768</v>
      </c>
      <c r="AA82">
        <v>590.60799354188634</v>
      </c>
      <c r="AB82">
        <v>481.93218254848722</v>
      </c>
      <c r="AC82">
        <v>5051.759234462188</v>
      </c>
      <c r="AD82">
        <v>0</v>
      </c>
      <c r="AE82">
        <v>51.513172100585123</v>
      </c>
      <c r="AF82">
        <v>564.99748837863058</v>
      </c>
      <c r="AG82">
        <v>538.29380752706572</v>
      </c>
      <c r="AH82">
        <v>167.8820153479096</v>
      </c>
      <c r="AI82">
        <v>264.28327320377667</v>
      </c>
      <c r="AJ82">
        <v>734.86446624616428</v>
      </c>
      <c r="AK82">
        <v>825.76928924477318</v>
      </c>
      <c r="AL82">
        <v>633.96819623888598</v>
      </c>
      <c r="AM82">
        <v>5278.200448788888</v>
      </c>
      <c r="AN82">
        <v>0</v>
      </c>
      <c r="AO82">
        <v>48.14788307904832</v>
      </c>
      <c r="AP82">
        <v>627.34502279234914</v>
      </c>
      <c r="AQ82">
        <v>553.00399818632525</v>
      </c>
      <c r="AR82">
        <v>186.843593354148</v>
      </c>
      <c r="AS82">
        <v>299.66870346117508</v>
      </c>
      <c r="AT82">
        <v>753.00189748825983</v>
      </c>
      <c r="AU82">
        <v>987.51865857725159</v>
      </c>
      <c r="AV82">
        <v>806.27950753958362</v>
      </c>
      <c r="AW82">
        <v>5515.7466864378393</v>
      </c>
      <c r="AX82">
        <v>0</v>
      </c>
      <c r="AY82">
        <v>49.650791689569111</v>
      </c>
      <c r="AZ82">
        <v>705.1774252803699</v>
      </c>
      <c r="BA82">
        <v>733.86178106131183</v>
      </c>
      <c r="BB82">
        <v>197.3501678453257</v>
      </c>
      <c r="BC82">
        <v>307.37035764977878</v>
      </c>
      <c r="BD82">
        <v>952.81128961783827</v>
      </c>
      <c r="BE82">
        <v>1499.59093859975</v>
      </c>
      <c r="BF82">
        <v>859.4449368578405</v>
      </c>
      <c r="BG82">
        <v>5693.7451471715594</v>
      </c>
      <c r="BH82">
        <v>0</v>
      </c>
      <c r="BI82">
        <v>55.820861231872897</v>
      </c>
      <c r="BJ82">
        <v>784.87120557938977</v>
      </c>
      <c r="BK82">
        <v>893.74468964099515</v>
      </c>
      <c r="BL82">
        <v>223.1746097811982</v>
      </c>
      <c r="BM82">
        <v>333.91256643056113</v>
      </c>
      <c r="BN82">
        <v>1262.6569990325511</v>
      </c>
      <c r="BO82">
        <v>1314.7702091844501</v>
      </c>
      <c r="BP82">
        <v>1034.1147983266851</v>
      </c>
      <c r="BQ82">
        <v>5933.4734492773487</v>
      </c>
      <c r="BR82">
        <v>0</v>
      </c>
      <c r="BS82">
        <v>59.097257222159953</v>
      </c>
      <c r="BT82">
        <v>808.59946169264015</v>
      </c>
      <c r="BU82">
        <v>845.92513155208155</v>
      </c>
      <c r="BV82">
        <v>216.5311990607857</v>
      </c>
      <c r="BW82">
        <v>361.90424194618191</v>
      </c>
      <c r="BX82">
        <v>982.40139419532215</v>
      </c>
      <c r="BY82">
        <v>1611.2287815026989</v>
      </c>
      <c r="BZ82">
        <v>1162.3652241092379</v>
      </c>
      <c r="CA82">
        <v>6173.7597559325513</v>
      </c>
      <c r="CB82">
        <v>0</v>
      </c>
      <c r="CC82">
        <v>58.220926324970939</v>
      </c>
      <c r="CD82">
        <v>886.67043597148745</v>
      </c>
      <c r="CE82">
        <v>1162.8572152560359</v>
      </c>
      <c r="CF82">
        <v>238.56872971423121</v>
      </c>
      <c r="CG82">
        <v>403.286800031947</v>
      </c>
      <c r="CH82">
        <v>1276.4224120989741</v>
      </c>
      <c r="CI82">
        <v>1458.926464311364</v>
      </c>
      <c r="CJ82">
        <v>1440.9061416397001</v>
      </c>
      <c r="CK82">
        <v>6333.8820445037054</v>
      </c>
      <c r="CL82">
        <v>0</v>
      </c>
      <c r="CM82">
        <v>60.294290695761703</v>
      </c>
      <c r="CN82">
        <v>1009.117679547922</v>
      </c>
      <c r="CO82">
        <v>1599.34766377713</v>
      </c>
      <c r="CP82">
        <v>268.14691042861858</v>
      </c>
      <c r="CQ82">
        <v>408.7439994919979</v>
      </c>
      <c r="CR82">
        <v>1877.6253932400659</v>
      </c>
      <c r="CS82">
        <v>2651.8577925894929</v>
      </c>
      <c r="CT82">
        <v>1763.373781639983</v>
      </c>
      <c r="CU82">
        <v>6586.9742775841523</v>
      </c>
      <c r="CV82">
        <v>0</v>
      </c>
      <c r="CW82">
        <v>64.824670991717937</v>
      </c>
      <c r="CX82">
        <v>1159.722768699763</v>
      </c>
      <c r="CY82">
        <v>1894.788518842937</v>
      </c>
      <c r="CZ82">
        <v>274.46820999118711</v>
      </c>
      <c r="DA82">
        <v>494.59215515751589</v>
      </c>
      <c r="DB82">
        <v>2462.727689239985</v>
      </c>
      <c r="DC82">
        <v>2410.8827522977281</v>
      </c>
      <c r="DD82">
        <v>2555.0504730328721</v>
      </c>
      <c r="DE82">
        <v>7301.9469928200178</v>
      </c>
      <c r="DF82">
        <v>0</v>
      </c>
      <c r="DG82">
        <v>80.991718504613615</v>
      </c>
    </row>
    <row r="83" spans="1:111" hidden="1" x14ac:dyDescent="0.25">
      <c r="A83" s="1" t="s">
        <v>206</v>
      </c>
      <c r="B83">
        <v>23993.661944228261</v>
      </c>
      <c r="C83">
        <v>25810.817922938189</v>
      </c>
      <c r="D83">
        <v>30211.163717548068</v>
      </c>
      <c r="E83">
        <v>33623.572157658753</v>
      </c>
      <c r="F83">
        <v>38227.837403406367</v>
      </c>
      <c r="G83">
        <v>41749.494440097107</v>
      </c>
      <c r="H83">
        <v>44673.834838978357</v>
      </c>
      <c r="I83">
        <v>48820.449971858638</v>
      </c>
      <c r="J83">
        <v>57960.049861557767</v>
      </c>
      <c r="K83">
        <v>65956.066663080564</v>
      </c>
      <c r="L83">
        <v>1321.5228520924929</v>
      </c>
      <c r="M83">
        <v>449.8392011118699</v>
      </c>
      <c r="N83">
        <v>411.84194942142273</v>
      </c>
      <c r="O83">
        <v>2426.5831855122142</v>
      </c>
      <c r="P83">
        <v>785.89164186938854</v>
      </c>
      <c r="Q83">
        <v>1105.3901956549969</v>
      </c>
      <c r="R83">
        <v>1182.699107508098</v>
      </c>
      <c r="S83">
        <v>16309.89381105778</v>
      </c>
      <c r="T83">
        <v>0</v>
      </c>
      <c r="U83">
        <v>89.496981309851918</v>
      </c>
      <c r="V83">
        <v>1576.396694695565</v>
      </c>
      <c r="W83">
        <v>501.51127399919523</v>
      </c>
      <c r="X83">
        <v>419.12032948344557</v>
      </c>
      <c r="Y83">
        <v>2625.3358996400439</v>
      </c>
      <c r="Z83">
        <v>851.47005961776608</v>
      </c>
      <c r="AA83">
        <v>1220.2830054065221</v>
      </c>
      <c r="AB83">
        <v>1598.286687811682</v>
      </c>
      <c r="AC83">
        <v>17018.413972283979</v>
      </c>
      <c r="AD83">
        <v>0</v>
      </c>
      <c r="AE83">
        <v>96.157137228076252</v>
      </c>
      <c r="AF83">
        <v>1816.4965102564399</v>
      </c>
      <c r="AG83">
        <v>696.40679258300065</v>
      </c>
      <c r="AH83">
        <v>551.41402047160329</v>
      </c>
      <c r="AI83">
        <v>2748.9606999703929</v>
      </c>
      <c r="AJ83">
        <v>1277.6984131837251</v>
      </c>
      <c r="AK83">
        <v>1733.444547838553</v>
      </c>
      <c r="AL83">
        <v>2104.702948694036</v>
      </c>
      <c r="AM83">
        <v>19282.03978455031</v>
      </c>
      <c r="AN83">
        <v>0</v>
      </c>
      <c r="AO83">
        <v>89.875315607303293</v>
      </c>
      <c r="AP83">
        <v>2012.204740712082</v>
      </c>
      <c r="AQ83">
        <v>723.64522486470537</v>
      </c>
      <c r="AR83">
        <v>611.13733465059022</v>
      </c>
      <c r="AS83">
        <v>3106.801072247546</v>
      </c>
      <c r="AT83">
        <v>1389.41487273657</v>
      </c>
      <c r="AU83">
        <v>1975.7841943354711</v>
      </c>
      <c r="AV83">
        <v>2635.1563087029922</v>
      </c>
      <c r="AW83">
        <v>21169.428409408789</v>
      </c>
      <c r="AX83">
        <v>0</v>
      </c>
      <c r="AY83">
        <v>92.680722139460244</v>
      </c>
      <c r="AZ83">
        <v>2269.880521746305</v>
      </c>
      <c r="BA83">
        <v>944.91538081919225</v>
      </c>
      <c r="BB83">
        <v>645.70642851930677</v>
      </c>
      <c r="BC83">
        <v>3301.7680269241091</v>
      </c>
      <c r="BD83">
        <v>1761.6766349146319</v>
      </c>
      <c r="BE83">
        <v>3119.7791685761758</v>
      </c>
      <c r="BF83">
        <v>2832.4725280410339</v>
      </c>
      <c r="BG83">
        <v>23351.638713865621</v>
      </c>
      <c r="BH83">
        <v>0</v>
      </c>
      <c r="BI83">
        <v>104.1980913771302</v>
      </c>
      <c r="BJ83">
        <v>2523.6989634756319</v>
      </c>
      <c r="BK83">
        <v>1166.8784239157001</v>
      </c>
      <c r="BL83">
        <v>719.28042158985818</v>
      </c>
      <c r="BM83">
        <v>3670.3584961502629</v>
      </c>
      <c r="BN83">
        <v>2257.300163729039</v>
      </c>
      <c r="BO83">
        <v>2616.251153900901</v>
      </c>
      <c r="BP83">
        <v>3429.5647036417758</v>
      </c>
      <c r="BQ83">
        <v>25366.162113693939</v>
      </c>
      <c r="BR83">
        <v>0</v>
      </c>
      <c r="BS83">
        <v>110.3139806925151</v>
      </c>
      <c r="BT83">
        <v>2598.231987380203</v>
      </c>
      <c r="BU83">
        <v>1098.2675172657021</v>
      </c>
      <c r="BV83">
        <v>703.20343034072391</v>
      </c>
      <c r="BW83">
        <v>4090.6688171759129</v>
      </c>
      <c r="BX83">
        <v>1777.438808985434</v>
      </c>
      <c r="BY83">
        <v>3267.5077303737662</v>
      </c>
      <c r="BZ83">
        <v>3899.28774154235</v>
      </c>
      <c r="CA83">
        <v>27239.228805914281</v>
      </c>
      <c r="CB83">
        <v>0</v>
      </c>
      <c r="CC83">
        <v>108.6781763554483</v>
      </c>
      <c r="CD83">
        <v>2851.0239728984329</v>
      </c>
      <c r="CE83">
        <v>1515.3749470033219</v>
      </c>
      <c r="CF83">
        <v>778.4132094575325</v>
      </c>
      <c r="CG83">
        <v>4475.7055521681259</v>
      </c>
      <c r="CH83">
        <v>2285.9140343264639</v>
      </c>
      <c r="CI83">
        <v>2893.0695183644161</v>
      </c>
      <c r="CJ83">
        <v>4769.3123303662587</v>
      </c>
      <c r="CK83">
        <v>29251.636407274091</v>
      </c>
      <c r="CL83">
        <v>0</v>
      </c>
      <c r="CM83">
        <v>112.5484249578182</v>
      </c>
      <c r="CN83">
        <v>3246.7674659857921</v>
      </c>
      <c r="CO83">
        <v>2069.9255666827621</v>
      </c>
      <c r="CP83">
        <v>861.92355097703432</v>
      </c>
      <c r="CQ83">
        <v>4540.8525875118949</v>
      </c>
      <c r="CR83">
        <v>3325.9369443317892</v>
      </c>
      <c r="CS83">
        <v>5482.5442268125644</v>
      </c>
      <c r="CT83">
        <v>5842.6780178453237</v>
      </c>
      <c r="CU83">
        <v>32589.42150141059</v>
      </c>
      <c r="CV83">
        <v>0</v>
      </c>
      <c r="CW83">
        <v>121.0050658915783</v>
      </c>
      <c r="CX83">
        <v>3737.0434452374961</v>
      </c>
      <c r="CY83">
        <v>2456.672402747708</v>
      </c>
      <c r="CZ83">
        <v>879.97081277181121</v>
      </c>
      <c r="DA83">
        <v>5409.584563595794</v>
      </c>
      <c r="DB83">
        <v>4368.3768574558417</v>
      </c>
      <c r="DC83">
        <v>4766.5714185044599</v>
      </c>
      <c r="DD83">
        <v>8409.0238493478701</v>
      </c>
      <c r="DE83">
        <v>35928.823313419613</v>
      </c>
      <c r="DF83">
        <v>0</v>
      </c>
      <c r="DG83">
        <v>151.18330852114991</v>
      </c>
    </row>
    <row r="84" spans="1:111" hidden="1" x14ac:dyDescent="0.25">
      <c r="A84" s="1" t="s">
        <v>207</v>
      </c>
      <c r="B84">
        <v>2590.0702244828321</v>
      </c>
      <c r="C84">
        <v>2779.4997090450829</v>
      </c>
      <c r="D84">
        <v>3272.4349316558691</v>
      </c>
      <c r="E84">
        <v>3609.236427539066</v>
      </c>
      <c r="F84">
        <v>4109.5291645799052</v>
      </c>
      <c r="G84">
        <v>4492.5727349391946</v>
      </c>
      <c r="H84">
        <v>4767.5128602081058</v>
      </c>
      <c r="I84">
        <v>5216.282223271689</v>
      </c>
      <c r="J84">
        <v>6312.408097400883</v>
      </c>
      <c r="K84">
        <v>7171.1119542426131</v>
      </c>
      <c r="L84">
        <v>116.1831962936094</v>
      </c>
      <c r="M84">
        <v>95.665208353592362</v>
      </c>
      <c r="N84">
        <v>42.333793719618747</v>
      </c>
      <c r="O84">
        <v>253.2522813324268</v>
      </c>
      <c r="P84">
        <v>99.196632215959738</v>
      </c>
      <c r="Q84">
        <v>143.7969124239545</v>
      </c>
      <c r="R84">
        <v>122.2315001187977</v>
      </c>
      <c r="S84">
        <v>1717.410700024873</v>
      </c>
      <c r="T84">
        <v>0</v>
      </c>
      <c r="U84">
        <v>15.56035026888688</v>
      </c>
      <c r="V84">
        <v>139.084454020424</v>
      </c>
      <c r="W84">
        <v>106.3275177478684</v>
      </c>
      <c r="X84">
        <v>43.100747827849219</v>
      </c>
      <c r="Y84">
        <v>274.27598588172202</v>
      </c>
      <c r="Z84">
        <v>111.4642827639873</v>
      </c>
      <c r="AA84">
        <v>163.22992342410461</v>
      </c>
      <c r="AB84">
        <v>165.40145361241881</v>
      </c>
      <c r="AC84">
        <v>1776.615343766709</v>
      </c>
      <c r="AD84">
        <v>0</v>
      </c>
      <c r="AE84">
        <v>16.718315123301071</v>
      </c>
      <c r="AF84">
        <v>160.14671573879579</v>
      </c>
      <c r="AG84">
        <v>147.61989315449961</v>
      </c>
      <c r="AH84">
        <v>56.721634197045383</v>
      </c>
      <c r="AI84">
        <v>287.28191985321342</v>
      </c>
      <c r="AJ84">
        <v>190.38731280173539</v>
      </c>
      <c r="AK84">
        <v>230.31020386972369</v>
      </c>
      <c r="AL84">
        <v>217.74824889724729</v>
      </c>
      <c r="AM84">
        <v>1982.219003143608</v>
      </c>
      <c r="AN84">
        <v>0</v>
      </c>
      <c r="AO84">
        <v>15.62612918233085</v>
      </c>
      <c r="AP84">
        <v>177.1864292540285</v>
      </c>
      <c r="AQ84">
        <v>151.8003488049097</v>
      </c>
      <c r="AR84">
        <v>62.808645566952038</v>
      </c>
      <c r="AS84">
        <v>325.47766077551108</v>
      </c>
      <c r="AT84">
        <v>191.49482400347389</v>
      </c>
      <c r="AU84">
        <v>265.43438782180988</v>
      </c>
      <c r="AV84">
        <v>275.53777202738843</v>
      </c>
      <c r="AW84">
        <v>2159.4963592849922</v>
      </c>
      <c r="AX84">
        <v>0</v>
      </c>
      <c r="AY84">
        <v>16.113889860379331</v>
      </c>
      <c r="AZ84">
        <v>200.48723752230501</v>
      </c>
      <c r="BA84">
        <v>201.38229297688801</v>
      </c>
      <c r="BB84">
        <v>66.318995634626418</v>
      </c>
      <c r="BC84">
        <v>342.55077816897551</v>
      </c>
      <c r="BD84">
        <v>240.6667583879742</v>
      </c>
      <c r="BE84">
        <v>411.60606560408507</v>
      </c>
      <c r="BF84">
        <v>292.90735047154931</v>
      </c>
      <c r="BG84">
        <v>2353.609685813502</v>
      </c>
      <c r="BH84">
        <v>0</v>
      </c>
      <c r="BI84">
        <v>18.116351808160349</v>
      </c>
      <c r="BJ84">
        <v>222.93514685759061</v>
      </c>
      <c r="BK84">
        <v>245.45902611436591</v>
      </c>
      <c r="BL84">
        <v>73.598327343222564</v>
      </c>
      <c r="BM84">
        <v>378.86114384608612</v>
      </c>
      <c r="BN84">
        <v>324.27915553786892</v>
      </c>
      <c r="BO84">
        <v>353.65832780173253</v>
      </c>
      <c r="BP84">
        <v>353.44837190524231</v>
      </c>
      <c r="BQ84">
        <v>2540.3332355330872</v>
      </c>
      <c r="BR84">
        <v>0</v>
      </c>
      <c r="BS84">
        <v>19.179688007441239</v>
      </c>
      <c r="BT84">
        <v>229.41069433200511</v>
      </c>
      <c r="BU84">
        <v>231.94629729263309</v>
      </c>
      <c r="BV84">
        <v>72.060783261740127</v>
      </c>
      <c r="BW84">
        <v>420.86697371495359</v>
      </c>
      <c r="BX84">
        <v>250.05927153623489</v>
      </c>
      <c r="BY84">
        <v>447.24027964585201</v>
      </c>
      <c r="BZ84">
        <v>399.95326398411731</v>
      </c>
      <c r="CA84">
        <v>2715.9752964405689</v>
      </c>
      <c r="CB84">
        <v>0</v>
      </c>
      <c r="CC84">
        <v>18.895279661108319</v>
      </c>
      <c r="CD84">
        <v>251.93640814243051</v>
      </c>
      <c r="CE84">
        <v>319.23215158365429</v>
      </c>
      <c r="CF84">
        <v>79.894719134926717</v>
      </c>
      <c r="CG84">
        <v>462.22985185533372</v>
      </c>
      <c r="CH84">
        <v>326.90244248348358</v>
      </c>
      <c r="CI84">
        <v>391.80959275835642</v>
      </c>
      <c r="CJ84">
        <v>490.667656214065</v>
      </c>
      <c r="CK84">
        <v>2893.6094010994402</v>
      </c>
      <c r="CL84">
        <v>0</v>
      </c>
      <c r="CM84">
        <v>19.568178601375891</v>
      </c>
      <c r="CN84">
        <v>287.3666756069515</v>
      </c>
      <c r="CO84">
        <v>439.19150641347551</v>
      </c>
      <c r="CP84">
        <v>88.140739004107431</v>
      </c>
      <c r="CQ84">
        <v>468.79958354576621</v>
      </c>
      <c r="CR84">
        <v>481.89940159590049</v>
      </c>
      <c r="CS84">
        <v>757.6850024785607</v>
      </c>
      <c r="CT84">
        <v>603.08159685688418</v>
      </c>
      <c r="CU84">
        <v>3186.243591899236</v>
      </c>
      <c r="CV84">
        <v>0</v>
      </c>
      <c r="CW84">
        <v>21.038488472185222</v>
      </c>
      <c r="CX84">
        <v>330.95087918362401</v>
      </c>
      <c r="CY84">
        <v>520.05826428114187</v>
      </c>
      <c r="CZ84">
        <v>89.931520861997143</v>
      </c>
      <c r="DA84">
        <v>560.33986620110215</v>
      </c>
      <c r="DB84">
        <v>630.4214182470788</v>
      </c>
      <c r="DC84">
        <v>645.14441375985939</v>
      </c>
      <c r="DD84">
        <v>867.2348844946514</v>
      </c>
      <c r="DE84">
        <v>3527.03070721316</v>
      </c>
      <c r="DF84">
        <v>0</v>
      </c>
      <c r="DG84">
        <v>26.28541433429691</v>
      </c>
    </row>
    <row r="85" spans="1:111" hidden="1" x14ac:dyDescent="0.25">
      <c r="A85" s="1" t="s">
        <v>208</v>
      </c>
      <c r="B85">
        <v>2662.2213677728578</v>
      </c>
      <c r="C85">
        <v>2797.567807648059</v>
      </c>
      <c r="D85">
        <v>3179.0662395101181</v>
      </c>
      <c r="E85">
        <v>3436.3677529438569</v>
      </c>
      <c r="F85">
        <v>3832.7327748565972</v>
      </c>
      <c r="G85">
        <v>4112.9613072012826</v>
      </c>
      <c r="H85">
        <v>4317.4299644906896</v>
      </c>
      <c r="I85">
        <v>4659.9789304123597</v>
      </c>
      <c r="J85">
        <v>5527.7495964205154</v>
      </c>
      <c r="K85">
        <v>6233.412624969882</v>
      </c>
      <c r="L85">
        <v>97.816021125728994</v>
      </c>
      <c r="M85">
        <v>66.349764303282683</v>
      </c>
      <c r="N85">
        <v>59.818654564386662</v>
      </c>
      <c r="O85">
        <v>104.5973598109711</v>
      </c>
      <c r="P85">
        <v>82.966529471841341</v>
      </c>
      <c r="Q85">
        <v>121.60622230417199</v>
      </c>
      <c r="R85">
        <v>117.14034963258339</v>
      </c>
      <c r="S85">
        <v>2011.9264665598921</v>
      </c>
      <c r="T85">
        <v>0</v>
      </c>
      <c r="U85">
        <v>32.645648683145573</v>
      </c>
      <c r="V85">
        <v>117.37072202625021</v>
      </c>
      <c r="W85">
        <v>73.713091869660303</v>
      </c>
      <c r="X85">
        <v>61.076524001657681</v>
      </c>
      <c r="Y85">
        <v>111.9810331482245</v>
      </c>
      <c r="Z85">
        <v>89.318204919723925</v>
      </c>
      <c r="AA85">
        <v>133.62348887371809</v>
      </c>
      <c r="AB85">
        <v>158.25946861352901</v>
      </c>
      <c r="AC85">
        <v>2052.2252741952948</v>
      </c>
      <c r="AD85">
        <v>0</v>
      </c>
      <c r="AE85">
        <v>35.075061464438932</v>
      </c>
      <c r="AF85">
        <v>135.2435808120056</v>
      </c>
      <c r="AG85">
        <v>102.1827748350612</v>
      </c>
      <c r="AH85">
        <v>80.594877713325502</v>
      </c>
      <c r="AI85">
        <v>110.94658679753</v>
      </c>
      <c r="AJ85">
        <v>146.07134467954339</v>
      </c>
      <c r="AK85">
        <v>191.4048441166882</v>
      </c>
      <c r="AL85">
        <v>208.61318231938881</v>
      </c>
      <c r="AM85">
        <v>2204.0090482365749</v>
      </c>
      <c r="AN85">
        <v>0</v>
      </c>
      <c r="AO85">
        <v>32.783652986515577</v>
      </c>
      <c r="AP85">
        <v>149.42247127802869</v>
      </c>
      <c r="AQ85">
        <v>105.5609728318926</v>
      </c>
      <c r="AR85">
        <v>89.360645685271891</v>
      </c>
      <c r="AS85">
        <v>121.5965685509037</v>
      </c>
      <c r="AT85">
        <v>150.79017944230819</v>
      </c>
      <c r="AU85">
        <v>220.35715866815389</v>
      </c>
      <c r="AV85">
        <v>262.44816886823293</v>
      </c>
      <c r="AW85">
        <v>2336.831587619065</v>
      </c>
      <c r="AX85">
        <v>0</v>
      </c>
      <c r="AY85">
        <v>33.806975949165214</v>
      </c>
      <c r="AZ85">
        <v>169.4101346905631</v>
      </c>
      <c r="BA85">
        <v>139.3227087833686</v>
      </c>
      <c r="BB85">
        <v>94.093900032276736</v>
      </c>
      <c r="BC85">
        <v>132.649528093573</v>
      </c>
      <c r="BD85">
        <v>191.4190220850364</v>
      </c>
      <c r="BE85">
        <v>346.22653791383192</v>
      </c>
      <c r="BF85">
        <v>280.37061390634477</v>
      </c>
      <c r="BG85">
        <v>2479.240329351604</v>
      </c>
      <c r="BH85">
        <v>0</v>
      </c>
      <c r="BI85">
        <v>38.008145467780608</v>
      </c>
      <c r="BJ85">
        <v>188.56931257189609</v>
      </c>
      <c r="BK85">
        <v>170.67094108208991</v>
      </c>
      <c r="BL85">
        <v>104.73389610021481</v>
      </c>
      <c r="BM85">
        <v>146.58480362244981</v>
      </c>
      <c r="BN85">
        <v>251.88329413116301</v>
      </c>
      <c r="BO85">
        <v>290.83900956422087</v>
      </c>
      <c r="BP85">
        <v>338.33399279075439</v>
      </c>
      <c r="BQ85">
        <v>2621.346057338495</v>
      </c>
      <c r="BR85">
        <v>0</v>
      </c>
      <c r="BS85">
        <v>40.239027124937458</v>
      </c>
      <c r="BT85">
        <v>193.7613865070729</v>
      </c>
      <c r="BU85">
        <v>160.71598499188499</v>
      </c>
      <c r="BV85">
        <v>102.2296846660598</v>
      </c>
      <c r="BW85">
        <v>155.97922186449901</v>
      </c>
      <c r="BX85">
        <v>196.30644506391201</v>
      </c>
      <c r="BY85">
        <v>364.98480663317338</v>
      </c>
      <c r="BZ85">
        <v>383.45699463975598</v>
      </c>
      <c r="CA85">
        <v>2759.9954401243308</v>
      </c>
      <c r="CB85">
        <v>0</v>
      </c>
      <c r="CC85">
        <v>39.642337796195037</v>
      </c>
      <c r="CD85">
        <v>213.12670462634341</v>
      </c>
      <c r="CE85">
        <v>221.70190921227561</v>
      </c>
      <c r="CF85">
        <v>113.4192428501632</v>
      </c>
      <c r="CG85">
        <v>170.0756516127625</v>
      </c>
      <c r="CH85">
        <v>256.58915452562502</v>
      </c>
      <c r="CI85">
        <v>321.83857828539732</v>
      </c>
      <c r="CJ85">
        <v>468.8535931734699</v>
      </c>
      <c r="CK85">
        <v>2894.374096126322</v>
      </c>
      <c r="CL85">
        <v>0</v>
      </c>
      <c r="CM85">
        <v>41.054081235361707</v>
      </c>
      <c r="CN85">
        <v>243.4815520165634</v>
      </c>
      <c r="CO85">
        <v>304.54700226564881</v>
      </c>
      <c r="CP85">
        <v>125.5283900604019</v>
      </c>
      <c r="CQ85">
        <v>173.80982818953211</v>
      </c>
      <c r="CR85">
        <v>378.38230646429741</v>
      </c>
      <c r="CS85">
        <v>614.66032674726966</v>
      </c>
      <c r="CT85">
        <v>575.69786615917712</v>
      </c>
      <c r="CU85">
        <v>3111.6423245176229</v>
      </c>
      <c r="CV85">
        <v>0</v>
      </c>
      <c r="CW85">
        <v>44.138794539905859</v>
      </c>
      <c r="CX85">
        <v>281.01860507322169</v>
      </c>
      <c r="CY85">
        <v>360.5372348677767</v>
      </c>
      <c r="CZ85">
        <v>128.16646894866949</v>
      </c>
      <c r="DA85">
        <v>208.3724513765024</v>
      </c>
      <c r="DB85">
        <v>490.43475179065348</v>
      </c>
      <c r="DC85">
        <v>533.0856559980009</v>
      </c>
      <c r="DD85">
        <v>822.90299733062011</v>
      </c>
      <c r="DE85">
        <v>3408.8944595844382</v>
      </c>
      <c r="DF85">
        <v>0</v>
      </c>
      <c r="DG85">
        <v>55.146856402337328</v>
      </c>
    </row>
    <row r="86" spans="1:111" hidden="1" x14ac:dyDescent="0.25">
      <c r="A86" s="1" t="s">
        <v>209</v>
      </c>
      <c r="B86">
        <v>3570.114821861549</v>
      </c>
      <c r="C86">
        <v>3777.443121141715</v>
      </c>
      <c r="D86">
        <v>4372.006441899216</v>
      </c>
      <c r="E86">
        <v>4699.7481421571756</v>
      </c>
      <c r="F86">
        <v>5291.3535091441481</v>
      </c>
      <c r="G86">
        <v>5800.370194459606</v>
      </c>
      <c r="H86">
        <v>5860.5617681806016</v>
      </c>
      <c r="I86">
        <v>6506.7881252755014</v>
      </c>
      <c r="J86">
        <v>7919.9959408249861</v>
      </c>
      <c r="K86">
        <v>9341.9865418854242</v>
      </c>
      <c r="L86">
        <v>161.07864254203679</v>
      </c>
      <c r="M86">
        <v>237.4183686159088</v>
      </c>
      <c r="N86">
        <v>66.263177207946569</v>
      </c>
      <c r="O86">
        <v>96.360688927846113</v>
      </c>
      <c r="P86">
        <v>225.87077989430679</v>
      </c>
      <c r="Q86">
        <v>295.13868469139811</v>
      </c>
      <c r="R86">
        <v>185.45786175516031</v>
      </c>
      <c r="S86">
        <v>2302.5266182269461</v>
      </c>
      <c r="T86">
        <v>0</v>
      </c>
      <c r="U86">
        <v>52.616309060462633</v>
      </c>
      <c r="V86">
        <v>192.7357415361823</v>
      </c>
      <c r="W86">
        <v>263.61308074764207</v>
      </c>
      <c r="X86">
        <v>67.471528287272591</v>
      </c>
      <c r="Y86">
        <v>104.0389423058019</v>
      </c>
      <c r="Z86">
        <v>259.21315753703573</v>
      </c>
      <c r="AA86">
        <v>330.87411397705671</v>
      </c>
      <c r="AB86">
        <v>249.97284367000211</v>
      </c>
      <c r="AC86">
        <v>2309.5237130807218</v>
      </c>
      <c r="AD86">
        <v>0</v>
      </c>
      <c r="AE86">
        <v>56.53189165392368</v>
      </c>
      <c r="AF86">
        <v>222.20222003040561</v>
      </c>
      <c r="AG86">
        <v>365.9879381046631</v>
      </c>
      <c r="AH86">
        <v>88.848649764317955</v>
      </c>
      <c r="AI86">
        <v>103.2150956343406</v>
      </c>
      <c r="AJ86">
        <v>449.24803038322881</v>
      </c>
      <c r="AK86">
        <v>425.4817559089272</v>
      </c>
      <c r="AL86">
        <v>327.80594636809451</v>
      </c>
      <c r="AM86">
        <v>2389.2168057052381</v>
      </c>
      <c r="AN86">
        <v>0</v>
      </c>
      <c r="AO86">
        <v>52.838736163941782</v>
      </c>
      <c r="AP86">
        <v>246.05139608749849</v>
      </c>
      <c r="AQ86">
        <v>374.92871629927072</v>
      </c>
      <c r="AR86">
        <v>98.823423934799692</v>
      </c>
      <c r="AS86">
        <v>112.5839590683087</v>
      </c>
      <c r="AT86">
        <v>449.34121538914837</v>
      </c>
      <c r="AU86">
        <v>531.33467459710778</v>
      </c>
      <c r="AV86">
        <v>416.04594665011871</v>
      </c>
      <c r="AW86">
        <v>2470.638810130924</v>
      </c>
      <c r="AX86">
        <v>0</v>
      </c>
      <c r="AY86">
        <v>54.488067068468737</v>
      </c>
      <c r="AZ86">
        <v>277.92337779349913</v>
      </c>
      <c r="BA86">
        <v>500.21513653369237</v>
      </c>
      <c r="BB86">
        <v>104.4245982860603</v>
      </c>
      <c r="BC86">
        <v>120.245835000998</v>
      </c>
      <c r="BD86">
        <v>561.964935885101</v>
      </c>
      <c r="BE86">
        <v>747.92245867672011</v>
      </c>
      <c r="BF86">
        <v>446.12940616346287</v>
      </c>
      <c r="BG86">
        <v>2532.527760804614</v>
      </c>
      <c r="BH86">
        <v>0</v>
      </c>
      <c r="BI86">
        <v>61.259261476407929</v>
      </c>
      <c r="BJ86">
        <v>309.54081956040437</v>
      </c>
      <c r="BK86">
        <v>606.85265351656847</v>
      </c>
      <c r="BL86">
        <v>117.86031444298349</v>
      </c>
      <c r="BM86">
        <v>129.47892345017991</v>
      </c>
      <c r="BN86">
        <v>762.99728105785573</v>
      </c>
      <c r="BO86">
        <v>720.49585269272529</v>
      </c>
      <c r="BP86">
        <v>535.37259658224013</v>
      </c>
      <c r="BQ86">
        <v>2617.77175315665</v>
      </c>
      <c r="BR86">
        <v>0</v>
      </c>
      <c r="BS86">
        <v>64.854863447425984</v>
      </c>
      <c r="BT86">
        <v>318.34104214577718</v>
      </c>
      <c r="BU86">
        <v>574.31570220542619</v>
      </c>
      <c r="BV86">
        <v>114.4888156055829</v>
      </c>
      <c r="BW86">
        <v>135.72307648110021</v>
      </c>
      <c r="BX86">
        <v>586.87149555631436</v>
      </c>
      <c r="BY86">
        <v>822.66595489223278</v>
      </c>
      <c r="BZ86">
        <v>600.13486005841889</v>
      </c>
      <c r="CA86">
        <v>2708.020821235747</v>
      </c>
      <c r="CB86">
        <v>0</v>
      </c>
      <c r="CC86">
        <v>63.893155183059363</v>
      </c>
      <c r="CD86">
        <v>349.74999947290672</v>
      </c>
      <c r="CE86">
        <v>789.66298706068653</v>
      </c>
      <c r="CF86">
        <v>126.1891730886331</v>
      </c>
      <c r="CG86">
        <v>146.62096367661249</v>
      </c>
      <c r="CH86">
        <v>764.26108363645631</v>
      </c>
      <c r="CI86">
        <v>814.89760771901331</v>
      </c>
      <c r="CJ86">
        <v>745.09473463610607</v>
      </c>
      <c r="CK86">
        <v>2770.3115759850862</v>
      </c>
      <c r="CL86">
        <v>0</v>
      </c>
      <c r="CM86">
        <v>66.168519040283726</v>
      </c>
      <c r="CN86">
        <v>399.24936303480848</v>
      </c>
      <c r="CO86">
        <v>1089.1593530441189</v>
      </c>
      <c r="CP86">
        <v>141.55718738948579</v>
      </c>
      <c r="CQ86">
        <v>152.07873784064759</v>
      </c>
      <c r="CR86">
        <v>1124.2617419600531</v>
      </c>
      <c r="CS86">
        <v>1231.2740577043619</v>
      </c>
      <c r="CT86">
        <v>910.80571908699471</v>
      </c>
      <c r="CU86">
        <v>2871.609780764516</v>
      </c>
      <c r="CV86">
        <v>0</v>
      </c>
      <c r="CW86">
        <v>71.140275924949705</v>
      </c>
      <c r="CX86">
        <v>460.05591190246241</v>
      </c>
      <c r="CY86">
        <v>1288.688844084716</v>
      </c>
      <c r="CZ86">
        <v>144.8433344009172</v>
      </c>
      <c r="DA86">
        <v>186.0819010177288</v>
      </c>
      <c r="DB86">
        <v>1483.1394916547599</v>
      </c>
      <c r="DC86">
        <v>1301.2601006554</v>
      </c>
      <c r="DD86">
        <v>1328.0841533733681</v>
      </c>
      <c r="DE86">
        <v>3149.8328047960722</v>
      </c>
      <c r="DF86">
        <v>0</v>
      </c>
      <c r="DG86">
        <v>88.882413345224592</v>
      </c>
    </row>
    <row r="87" spans="1:111" hidden="1" x14ac:dyDescent="0.25">
      <c r="A87" s="1" t="s">
        <v>210</v>
      </c>
      <c r="B87">
        <v>7171.963889447562</v>
      </c>
      <c r="C87">
        <v>7537.8817687349911</v>
      </c>
      <c r="D87">
        <v>8679.5090668711</v>
      </c>
      <c r="E87">
        <v>9372.3052900229522</v>
      </c>
      <c r="F87">
        <v>10547.71809280143</v>
      </c>
      <c r="G87">
        <v>11349.260430751319</v>
      </c>
      <c r="H87">
        <v>11714.695382603881</v>
      </c>
      <c r="I87">
        <v>12715.996834630731</v>
      </c>
      <c r="J87">
        <v>15575.41363857668</v>
      </c>
      <c r="K87">
        <v>17871.798718994429</v>
      </c>
      <c r="L87">
        <v>395.7662783417926</v>
      </c>
      <c r="M87">
        <v>337.18041044093229</v>
      </c>
      <c r="N87">
        <v>120.0255988981568</v>
      </c>
      <c r="O87">
        <v>229.0750873073824</v>
      </c>
      <c r="P87">
        <v>385.86989910536329</v>
      </c>
      <c r="Q87">
        <v>515.09306242720834</v>
      </c>
      <c r="R87">
        <v>341.70105743857249</v>
      </c>
      <c r="S87">
        <v>4847.2524954881528</v>
      </c>
      <c r="T87">
        <v>0</v>
      </c>
      <c r="U87">
        <v>46.461972672267933</v>
      </c>
      <c r="V87">
        <v>471.03367150398412</v>
      </c>
      <c r="W87">
        <v>375.32473117374713</v>
      </c>
      <c r="X87">
        <v>122.293970107607</v>
      </c>
      <c r="Y87">
        <v>247.99266519997681</v>
      </c>
      <c r="Z87">
        <v>425.29285657264609</v>
      </c>
      <c r="AA87">
        <v>566.38316328231906</v>
      </c>
      <c r="AB87">
        <v>461.91655614120992</v>
      </c>
      <c r="AC87">
        <v>4867.6441547535014</v>
      </c>
      <c r="AD87">
        <v>0</v>
      </c>
      <c r="AE87">
        <v>49.919563953411178</v>
      </c>
      <c r="AF87">
        <v>542.97889936109152</v>
      </c>
      <c r="AG87">
        <v>521.59476111106915</v>
      </c>
      <c r="AH87">
        <v>161.14318576566211</v>
      </c>
      <c r="AI87">
        <v>255.95842548138779</v>
      </c>
      <c r="AJ87">
        <v>711.77121884649023</v>
      </c>
      <c r="AK87">
        <v>792.46025368186167</v>
      </c>
      <c r="AL87">
        <v>607.88298167462153</v>
      </c>
      <c r="AM87">
        <v>5085.7193409489173</v>
      </c>
      <c r="AN87">
        <v>0</v>
      </c>
      <c r="AO87">
        <v>46.658383294524697</v>
      </c>
      <c r="AP87">
        <v>602.89430989174673</v>
      </c>
      <c r="AQ87">
        <v>535.78441791582543</v>
      </c>
      <c r="AR87">
        <v>179.3215799443837</v>
      </c>
      <c r="AS87">
        <v>290.2353693217467</v>
      </c>
      <c r="AT87">
        <v>729.38365636726701</v>
      </c>
      <c r="AU87">
        <v>946.38902882451828</v>
      </c>
      <c r="AV87">
        <v>773.74815712878478</v>
      </c>
      <c r="AW87">
        <v>5314.5487706286813</v>
      </c>
      <c r="AX87">
        <v>0</v>
      </c>
      <c r="AY87">
        <v>48.114798021859528</v>
      </c>
      <c r="AZ87">
        <v>677.68177905000005</v>
      </c>
      <c r="BA87">
        <v>711.18382408406546</v>
      </c>
      <c r="BB87">
        <v>189.37286198784261</v>
      </c>
      <c r="BC87">
        <v>297.67822051357513</v>
      </c>
      <c r="BD87">
        <v>922.74403933782276</v>
      </c>
      <c r="BE87">
        <v>1439.5896287332239</v>
      </c>
      <c r="BF87">
        <v>823.58394890806994</v>
      </c>
      <c r="BG87">
        <v>5485.8837901868292</v>
      </c>
      <c r="BH87">
        <v>0</v>
      </c>
      <c r="BI87">
        <v>54.093990693446713</v>
      </c>
      <c r="BJ87">
        <v>754.2601472426943</v>
      </c>
      <c r="BK87">
        <v>865.9746247888279</v>
      </c>
      <c r="BL87">
        <v>214.0342817539987</v>
      </c>
      <c r="BM87">
        <v>323.37106345979993</v>
      </c>
      <c r="BN87">
        <v>1223.167527003832</v>
      </c>
      <c r="BO87">
        <v>1260.3310563023119</v>
      </c>
      <c r="BP87">
        <v>991.33558353110323</v>
      </c>
      <c r="BQ87">
        <v>5716.7861466687464</v>
      </c>
      <c r="BR87">
        <v>0</v>
      </c>
      <c r="BS87">
        <v>57.269028310126032</v>
      </c>
      <c r="BT87">
        <v>777.05327707853826</v>
      </c>
      <c r="BU87">
        <v>819.62906999561289</v>
      </c>
      <c r="BV87">
        <v>207.69937652143071</v>
      </c>
      <c r="BW87">
        <v>350.49464651497192</v>
      </c>
      <c r="BX87">
        <v>951.47951249883874</v>
      </c>
      <c r="BY87">
        <v>1545.8936636708161</v>
      </c>
      <c r="BZ87">
        <v>1114.255358386145</v>
      </c>
      <c r="CA87">
        <v>5948.1904779375272</v>
      </c>
      <c r="CB87">
        <v>0</v>
      </c>
      <c r="CC87">
        <v>56.419807528669253</v>
      </c>
      <c r="CD87">
        <v>852.07133731265117</v>
      </c>
      <c r="CE87">
        <v>1126.7251247781869</v>
      </c>
      <c r="CF87">
        <v>228.90209360045799</v>
      </c>
      <c r="CG87">
        <v>390.56161979038262</v>
      </c>
      <c r="CH87">
        <v>1236.2725575322411</v>
      </c>
      <c r="CI87">
        <v>1398.308882555752</v>
      </c>
      <c r="CJ87">
        <v>1380.907899871969</v>
      </c>
      <c r="CK87">
        <v>6102.2473191890886</v>
      </c>
      <c r="CL87">
        <v>0</v>
      </c>
      <c r="CM87">
        <v>58.429030433916033</v>
      </c>
      <c r="CN87">
        <v>969.71691574144074</v>
      </c>
      <c r="CO87">
        <v>1549.8651877270729</v>
      </c>
      <c r="CP87">
        <v>257.14406696541027</v>
      </c>
      <c r="CQ87">
        <v>395.85611318456267</v>
      </c>
      <c r="CR87">
        <v>1818.6907453599349</v>
      </c>
      <c r="CS87">
        <v>2547.4380113288348</v>
      </c>
      <c r="CT87">
        <v>1690.918148292978</v>
      </c>
      <c r="CU87">
        <v>6345.7844499764497</v>
      </c>
      <c r="CV87">
        <v>0</v>
      </c>
      <c r="CW87">
        <v>62.819259179209901</v>
      </c>
      <c r="CX87">
        <v>1114.4515501941089</v>
      </c>
      <c r="CY87">
        <v>1836.0407684098509</v>
      </c>
      <c r="CZ87">
        <v>263.18407188418672</v>
      </c>
      <c r="DA87">
        <v>479.0105888238312</v>
      </c>
      <c r="DB87">
        <v>2385.646098649403</v>
      </c>
      <c r="DC87">
        <v>2311.1117728513482</v>
      </c>
      <c r="DD87">
        <v>2447.7585366073949</v>
      </c>
      <c r="DE87">
        <v>7034.5953315743036</v>
      </c>
      <c r="DF87">
        <v>0</v>
      </c>
      <c r="DG87">
        <v>78.486163960029359</v>
      </c>
    </row>
    <row r="88" spans="1:111" hidden="1" x14ac:dyDescent="0.25">
      <c r="A88" s="1" t="s">
        <v>211</v>
      </c>
      <c r="B88">
        <v>23470.726890957139</v>
      </c>
      <c r="C88">
        <v>25253.383917734322</v>
      </c>
      <c r="D88">
        <v>29564.211691803739</v>
      </c>
      <c r="E88">
        <v>32908.678966704749</v>
      </c>
      <c r="F88">
        <v>37416.250994956383</v>
      </c>
      <c r="G88">
        <v>40871.673697374557</v>
      </c>
      <c r="H88">
        <v>43742.214647254586</v>
      </c>
      <c r="I88">
        <v>47809.16614064949</v>
      </c>
      <c r="J88">
        <v>56745.670189078301</v>
      </c>
      <c r="K88">
        <v>64572.999116815103</v>
      </c>
      <c r="L88">
        <v>1286.769324349003</v>
      </c>
      <c r="M88">
        <v>438.86787190642713</v>
      </c>
      <c r="N88">
        <v>402.93630330599518</v>
      </c>
      <c r="O88">
        <v>2403.3149308642692</v>
      </c>
      <c r="P88">
        <v>765.99516943873437</v>
      </c>
      <c r="Q88">
        <v>1074.8898875195521</v>
      </c>
      <c r="R88">
        <v>1154.85113354497</v>
      </c>
      <c r="S88">
        <v>15943.102270028199</v>
      </c>
      <c r="T88">
        <v>0</v>
      </c>
      <c r="U88">
        <v>87.843365032755486</v>
      </c>
      <c r="V88">
        <v>1535.0419451329201</v>
      </c>
      <c r="W88">
        <v>489.22379434509941</v>
      </c>
      <c r="X88">
        <v>410.0565941157767</v>
      </c>
      <c r="Y88">
        <v>2600.4168422660059</v>
      </c>
      <c r="Z88">
        <v>830.1302095909748</v>
      </c>
      <c r="AA88">
        <v>1187.0923673503589</v>
      </c>
      <c r="AB88">
        <v>1560.7878696355231</v>
      </c>
      <c r="AC88">
        <v>16640.634295297659</v>
      </c>
      <c r="AD88">
        <v>0</v>
      </c>
      <c r="AE88">
        <v>94.380462697246713</v>
      </c>
      <c r="AF88">
        <v>1768.8322048079681</v>
      </c>
      <c r="AG88">
        <v>679.28337894287176</v>
      </c>
      <c r="AH88">
        <v>539.48247815113984</v>
      </c>
      <c r="AI88">
        <v>2723.6694059278889</v>
      </c>
      <c r="AJ88">
        <v>1245.975018085931</v>
      </c>
      <c r="AK88">
        <v>1686.0180861416729</v>
      </c>
      <c r="AL88">
        <v>2055.3593515053931</v>
      </c>
      <c r="AM88">
        <v>18865.591768240869</v>
      </c>
      <c r="AN88">
        <v>0</v>
      </c>
      <c r="AO88">
        <v>88.214708929600135</v>
      </c>
      <c r="AP88">
        <v>1959.318950735656</v>
      </c>
      <c r="AQ88">
        <v>705.81607054467258</v>
      </c>
      <c r="AR88">
        <v>597.85463398700654</v>
      </c>
      <c r="AS88">
        <v>3078.4687851443091</v>
      </c>
      <c r="AT88">
        <v>1354.699251239258</v>
      </c>
      <c r="AU88">
        <v>1920.1351767371279</v>
      </c>
      <c r="AV88">
        <v>2573.2862147682172</v>
      </c>
      <c r="AW88">
        <v>20719.09988354849</v>
      </c>
      <c r="AX88">
        <v>0</v>
      </c>
      <c r="AY88">
        <v>90.968280574841913</v>
      </c>
      <c r="AZ88">
        <v>2210.3913109926698</v>
      </c>
      <c r="BA88">
        <v>921.79674269026737</v>
      </c>
      <c r="BB88">
        <v>631.66143030856495</v>
      </c>
      <c r="BC88">
        <v>3271.334380761904</v>
      </c>
      <c r="BD88">
        <v>1717.441531367002</v>
      </c>
      <c r="BE88">
        <v>3033.5587128667189</v>
      </c>
      <c r="BF88">
        <v>2765.6783532809291</v>
      </c>
      <c r="BG88">
        <v>22864.388532688328</v>
      </c>
      <c r="BH88">
        <v>0</v>
      </c>
      <c r="BI88">
        <v>102.2728458836866</v>
      </c>
      <c r="BJ88">
        <v>2457.5244425288811</v>
      </c>
      <c r="BK88">
        <v>1138.2084609793469</v>
      </c>
      <c r="BL88">
        <v>703.370975430557</v>
      </c>
      <c r="BM88">
        <v>3636.3724252897</v>
      </c>
      <c r="BN88">
        <v>2201.1854566661632</v>
      </c>
      <c r="BO88">
        <v>2543.0287147480958</v>
      </c>
      <c r="BP88">
        <v>3349.0425730093471</v>
      </c>
      <c r="BQ88">
        <v>24842.940648722459</v>
      </c>
      <c r="BR88">
        <v>0</v>
      </c>
      <c r="BS88">
        <v>108.2757332410967</v>
      </c>
      <c r="BT88">
        <v>2530.051505578072</v>
      </c>
      <c r="BU88">
        <v>1071.203894816781</v>
      </c>
      <c r="BV88">
        <v>687.77053941313943</v>
      </c>
      <c r="BW88">
        <v>4053.6508522949989</v>
      </c>
      <c r="BX88">
        <v>1732.93689299125</v>
      </c>
      <c r="BY88">
        <v>3176.5535742607772</v>
      </c>
      <c r="BZ88">
        <v>3808.116030160737</v>
      </c>
      <c r="CA88">
        <v>26681.931357738849</v>
      </c>
      <c r="CB88">
        <v>0</v>
      </c>
      <c r="CC88">
        <v>106.6701533053262</v>
      </c>
      <c r="CD88">
        <v>2776.2536555484539</v>
      </c>
      <c r="CE88">
        <v>1478.115026599984</v>
      </c>
      <c r="CF88">
        <v>761.42967707598302</v>
      </c>
      <c r="CG88">
        <v>4434.7593735328073</v>
      </c>
      <c r="CH88">
        <v>2228.9096895879761</v>
      </c>
      <c r="CI88">
        <v>2812.3011334559328</v>
      </c>
      <c r="CJ88">
        <v>4657.0122258544679</v>
      </c>
      <c r="CK88">
        <v>28660.385358993899</v>
      </c>
      <c r="CL88">
        <v>0</v>
      </c>
      <c r="CM88">
        <v>110.46889216522641</v>
      </c>
      <c r="CN88">
        <v>3161.7095631015241</v>
      </c>
      <c r="CO88">
        <v>2019.275507183555</v>
      </c>
      <c r="CP88">
        <v>842.80461970707415</v>
      </c>
      <c r="CQ88">
        <v>4499.5494715906834</v>
      </c>
      <c r="CR88">
        <v>3243.1907047233472</v>
      </c>
      <c r="CS88">
        <v>5330.7764725841334</v>
      </c>
      <c r="CT88">
        <v>5705.6481342223706</v>
      </c>
      <c r="CU88">
        <v>31942.715715965609</v>
      </c>
      <c r="CV88">
        <v>0</v>
      </c>
      <c r="CW88">
        <v>118.76928158197479</v>
      </c>
      <c r="CX88">
        <v>3639.2605491808308</v>
      </c>
      <c r="CY88">
        <v>2396.3750191617728</v>
      </c>
      <c r="CZ88">
        <v>860.3969633635628</v>
      </c>
      <c r="DA88">
        <v>5360.5461081142976</v>
      </c>
      <c r="DB88">
        <v>4259.6411316566437</v>
      </c>
      <c r="DC88">
        <v>4632.3124542675523</v>
      </c>
      <c r="DD88">
        <v>8210.8950360456583</v>
      </c>
      <c r="DE88">
        <v>35213.571855024791</v>
      </c>
      <c r="DF88">
        <v>0</v>
      </c>
      <c r="DG88">
        <v>148.38992737983151</v>
      </c>
    </row>
    <row r="89" spans="1:111" hidden="1" x14ac:dyDescent="0.25">
      <c r="A89" s="1" t="s">
        <v>212</v>
      </c>
      <c r="B89">
        <v>2542.7448984161838</v>
      </c>
      <c r="C89">
        <v>2729.3279890400281</v>
      </c>
      <c r="D89">
        <v>3213.668383420953</v>
      </c>
      <c r="E89">
        <v>3545.204155402424</v>
      </c>
      <c r="F89">
        <v>4036.672042884727</v>
      </c>
      <c r="G89">
        <v>4413.9033528411692</v>
      </c>
      <c r="H89">
        <v>4684.6521788464051</v>
      </c>
      <c r="I89">
        <v>5126.6570967234848</v>
      </c>
      <c r="J89">
        <v>6201.123310129291</v>
      </c>
      <c r="K89">
        <v>7045.9629744569766</v>
      </c>
      <c r="L89">
        <v>114.2986009672113</v>
      </c>
      <c r="M89">
        <v>93.510267422823659</v>
      </c>
      <c r="N89">
        <v>41.592737159632719</v>
      </c>
      <c r="O89">
        <v>250.55289956449059</v>
      </c>
      <c r="P89">
        <v>96.986251600280582</v>
      </c>
      <c r="Q89">
        <v>140.77527149840071</v>
      </c>
      <c r="R89">
        <v>120.0930145114944</v>
      </c>
      <c r="S89">
        <v>1684.935855691851</v>
      </c>
      <c r="T89">
        <v>0</v>
      </c>
      <c r="U89">
        <v>15.25275318897461</v>
      </c>
      <c r="V89">
        <v>136.82382302907459</v>
      </c>
      <c r="W89">
        <v>103.93107555507299</v>
      </c>
      <c r="X89">
        <v>42.345096531287197</v>
      </c>
      <c r="Y89">
        <v>271.36084939147332</v>
      </c>
      <c r="Z89">
        <v>108.99133104794571</v>
      </c>
      <c r="AA89">
        <v>159.8108885060324</v>
      </c>
      <c r="AB89">
        <v>162.49826535796569</v>
      </c>
      <c r="AC89">
        <v>1743.5666596211761</v>
      </c>
      <c r="AD89">
        <v>0</v>
      </c>
      <c r="AE89">
        <v>16.3878273885061</v>
      </c>
      <c r="AF89">
        <v>157.5421570600727</v>
      </c>
      <c r="AG89">
        <v>144.29061874865721</v>
      </c>
      <c r="AH89">
        <v>55.725587997616607</v>
      </c>
      <c r="AI89">
        <v>284.26781716658297</v>
      </c>
      <c r="AJ89">
        <v>186.1444682269987</v>
      </c>
      <c r="AK89">
        <v>225.2826639856988</v>
      </c>
      <c r="AL89">
        <v>213.91851864552791</v>
      </c>
      <c r="AM89">
        <v>1946.4965515897979</v>
      </c>
      <c r="AN89">
        <v>0</v>
      </c>
      <c r="AO89">
        <v>15.317231784537199</v>
      </c>
      <c r="AP89">
        <v>174.30731553564351</v>
      </c>
      <c r="AQ89">
        <v>148.3803316445298</v>
      </c>
      <c r="AR89">
        <v>61.703602511562821</v>
      </c>
      <c r="AS89">
        <v>322.05859531935579</v>
      </c>
      <c r="AT89">
        <v>187.2249924066636</v>
      </c>
      <c r="AU89">
        <v>259.69587111471208</v>
      </c>
      <c r="AV89">
        <v>270.61941475805361</v>
      </c>
      <c r="AW89">
        <v>2121.2140321119032</v>
      </c>
      <c r="AX89">
        <v>0</v>
      </c>
      <c r="AY89">
        <v>15.79535040712606</v>
      </c>
      <c r="AZ89">
        <v>197.22615749548149</v>
      </c>
      <c r="BA89">
        <v>196.8414115733683</v>
      </c>
      <c r="BB89">
        <v>65.15367175890691</v>
      </c>
      <c r="BC89">
        <v>339.00173332899709</v>
      </c>
      <c r="BD89">
        <v>235.29479457146761</v>
      </c>
      <c r="BE89">
        <v>402.46292084877439</v>
      </c>
      <c r="BF89">
        <v>287.7693726688085</v>
      </c>
      <c r="BG89">
        <v>2312.9219806389251</v>
      </c>
      <c r="BH89">
        <v>0</v>
      </c>
      <c r="BI89">
        <v>17.758227677369039</v>
      </c>
      <c r="BJ89">
        <v>219.30518317693949</v>
      </c>
      <c r="BK89">
        <v>239.92975560659741</v>
      </c>
      <c r="BL89">
        <v>72.297036834331237</v>
      </c>
      <c r="BM89">
        <v>374.96401225766311</v>
      </c>
      <c r="BN89">
        <v>317.04750594430959</v>
      </c>
      <c r="BO89">
        <v>346.07355851490138</v>
      </c>
      <c r="BP89">
        <v>347.26159716409319</v>
      </c>
      <c r="BQ89">
        <v>2497.0247033423329</v>
      </c>
      <c r="BR89">
        <v>0</v>
      </c>
      <c r="BS89">
        <v>18.80054384148286</v>
      </c>
      <c r="BT89">
        <v>225.67724085019549</v>
      </c>
      <c r="BU89">
        <v>226.71551129501751</v>
      </c>
      <c r="BV89">
        <v>70.791524249857531</v>
      </c>
      <c r="BW89">
        <v>416.60838087644782</v>
      </c>
      <c r="BX89">
        <v>244.47571738559259</v>
      </c>
      <c r="BY89">
        <v>437.27684036862843</v>
      </c>
      <c r="BZ89">
        <v>392.98383106742313</v>
      </c>
      <c r="CA89">
        <v>2670.1231327532419</v>
      </c>
      <c r="CB89">
        <v>0</v>
      </c>
      <c r="CC89">
        <v>18.52175768072566</v>
      </c>
      <c r="CD89">
        <v>247.83338969789699</v>
      </c>
      <c r="CE89">
        <v>312.03870719545051</v>
      </c>
      <c r="CF89">
        <v>78.489246470183417</v>
      </c>
      <c r="CG89">
        <v>457.49188689559298</v>
      </c>
      <c r="CH89">
        <v>319.61236769439842</v>
      </c>
      <c r="CI89">
        <v>383.49248483309219</v>
      </c>
      <c r="CJ89">
        <v>482.08889216834291</v>
      </c>
      <c r="CK89">
        <v>2845.6101217685282</v>
      </c>
      <c r="CL89">
        <v>0</v>
      </c>
      <c r="CM89">
        <v>19.18135475146422</v>
      </c>
      <c r="CN89">
        <v>282.67988461555308</v>
      </c>
      <c r="CO89">
        <v>429.29420844409839</v>
      </c>
      <c r="CP89">
        <v>86.580423607390728</v>
      </c>
      <c r="CQ89">
        <v>464.01228100488652</v>
      </c>
      <c r="CR89">
        <v>471.14762608956357</v>
      </c>
      <c r="CS89">
        <v>740.10169125502568</v>
      </c>
      <c r="CT89">
        <v>592.49400856776356</v>
      </c>
      <c r="CU89">
        <v>3134.8131865450082</v>
      </c>
      <c r="CV89">
        <v>0</v>
      </c>
      <c r="CW89">
        <v>20.62259952958528</v>
      </c>
      <c r="CX89">
        <v>325.55136223176601</v>
      </c>
      <c r="CY89">
        <v>508.33563553655051</v>
      </c>
      <c r="CZ89">
        <v>88.337679649122151</v>
      </c>
      <c r="DA89">
        <v>554.59194799292823</v>
      </c>
      <c r="DB89">
        <v>616.34241609570984</v>
      </c>
      <c r="DC89">
        <v>631.15824581116567</v>
      </c>
      <c r="DD89">
        <v>852.08808638045411</v>
      </c>
      <c r="DE89">
        <v>3469.5576007592799</v>
      </c>
      <c r="DF89">
        <v>0</v>
      </c>
      <c r="DG89">
        <v>25.76580413569614</v>
      </c>
    </row>
    <row r="90" spans="1:111" hidden="1" x14ac:dyDescent="0.25">
      <c r="A90" s="1" t="s">
        <v>213</v>
      </c>
      <c r="B90">
        <v>2523.0239867739001</v>
      </c>
      <c r="C90">
        <v>2651.4847466784981</v>
      </c>
      <c r="D90">
        <v>3014.772136371646</v>
      </c>
      <c r="E90">
        <v>3259.39009727451</v>
      </c>
      <c r="F90">
        <v>3636.6546458434868</v>
      </c>
      <c r="G90">
        <v>3903.1957232996592</v>
      </c>
      <c r="H90">
        <v>4097.2682237170884</v>
      </c>
      <c r="I90">
        <v>4422.8683867886593</v>
      </c>
      <c r="J90">
        <v>5248.7072588070478</v>
      </c>
      <c r="K90">
        <v>5917.4041218371194</v>
      </c>
      <c r="L90">
        <v>92.345862933896342</v>
      </c>
      <c r="M90">
        <v>63.414259815513432</v>
      </c>
      <c r="N90">
        <v>56.513425160627563</v>
      </c>
      <c r="O90">
        <v>98.849321307796757</v>
      </c>
      <c r="P90">
        <v>79.271057910312493</v>
      </c>
      <c r="Q90">
        <v>115.5832855596573</v>
      </c>
      <c r="R90">
        <v>110.42555509763569</v>
      </c>
      <c r="S90">
        <v>1906.62121898846</v>
      </c>
      <c r="T90">
        <v>0</v>
      </c>
      <c r="U90">
        <v>29.709763926968531</v>
      </c>
      <c r="V90">
        <v>110.8117233229963</v>
      </c>
      <c r="W90">
        <v>70.460695051596005</v>
      </c>
      <c r="X90">
        <v>57.703757198090393</v>
      </c>
      <c r="Y90">
        <v>105.830834372241</v>
      </c>
      <c r="Z90">
        <v>85.332071783241673</v>
      </c>
      <c r="AA90">
        <v>126.9916672496875</v>
      </c>
      <c r="AB90">
        <v>149.21104081092571</v>
      </c>
      <c r="AC90">
        <v>1945.1429568897199</v>
      </c>
      <c r="AD90">
        <v>0</v>
      </c>
      <c r="AE90">
        <v>31.920695034937282</v>
      </c>
      <c r="AF90">
        <v>127.6842045903286</v>
      </c>
      <c r="AG90">
        <v>97.684453318948286</v>
      </c>
      <c r="AH90">
        <v>76.146887084369553</v>
      </c>
      <c r="AI90">
        <v>104.9822107131826</v>
      </c>
      <c r="AJ90">
        <v>139.6480627478133</v>
      </c>
      <c r="AK90">
        <v>181.9509346332791</v>
      </c>
      <c r="AL90">
        <v>196.69417256919149</v>
      </c>
      <c r="AM90">
        <v>2089.9812107145331</v>
      </c>
      <c r="AN90">
        <v>0</v>
      </c>
      <c r="AO90">
        <v>29.835357243058631</v>
      </c>
      <c r="AP90">
        <v>141.0685697098879</v>
      </c>
      <c r="AQ90">
        <v>100.8914580536775</v>
      </c>
      <c r="AR90">
        <v>84.431941313085076</v>
      </c>
      <c r="AS90">
        <v>115.1682028313928</v>
      </c>
      <c r="AT90">
        <v>144.15187130788371</v>
      </c>
      <c r="AU90">
        <v>209.44145516019691</v>
      </c>
      <c r="AV90">
        <v>247.5995460578512</v>
      </c>
      <c r="AW90">
        <v>2216.637052840535</v>
      </c>
      <c r="AX90">
        <v>0</v>
      </c>
      <c r="AY90">
        <v>30.76665084167729</v>
      </c>
      <c r="AZ90">
        <v>159.94094750080421</v>
      </c>
      <c r="BA90">
        <v>133.18835979973309</v>
      </c>
      <c r="BB90">
        <v>88.901573919827271</v>
      </c>
      <c r="BC90">
        <v>125.5885007697083</v>
      </c>
      <c r="BD90">
        <v>183.00371285937209</v>
      </c>
      <c r="BE90">
        <v>329.24427463735651</v>
      </c>
      <c r="BF90">
        <v>264.27759300711699</v>
      </c>
      <c r="BG90">
        <v>2352.5096833495691</v>
      </c>
      <c r="BH90">
        <v>0</v>
      </c>
      <c r="BI90">
        <v>34.590001262025353</v>
      </c>
      <c r="BJ90">
        <v>178.02830236512091</v>
      </c>
      <c r="BK90">
        <v>163.1168485217363</v>
      </c>
      <c r="BL90">
        <v>98.965832572923517</v>
      </c>
      <c r="BM90">
        <v>138.8715155547122</v>
      </c>
      <c r="BN90">
        <v>240.81886893532121</v>
      </c>
      <c r="BO90">
        <v>276.50988298395657</v>
      </c>
      <c r="BP90">
        <v>318.90138618210472</v>
      </c>
      <c r="BQ90">
        <v>2487.9830861837841</v>
      </c>
      <c r="BR90">
        <v>0</v>
      </c>
      <c r="BS90">
        <v>36.620255524283351</v>
      </c>
      <c r="BT90">
        <v>182.9381411974561</v>
      </c>
      <c r="BU90">
        <v>153.6354613347124</v>
      </c>
      <c r="BV90">
        <v>96.592415866760092</v>
      </c>
      <c r="BW90">
        <v>147.97345093504481</v>
      </c>
      <c r="BX90">
        <v>187.69561880676969</v>
      </c>
      <c r="BY90">
        <v>347.0541558058797</v>
      </c>
      <c r="BZ90">
        <v>361.42333766566708</v>
      </c>
      <c r="CA90">
        <v>2619.9556421047992</v>
      </c>
      <c r="CB90">
        <v>0</v>
      </c>
      <c r="CC90">
        <v>36.07722759223828</v>
      </c>
      <c r="CD90">
        <v>201.21552226721471</v>
      </c>
      <c r="CE90">
        <v>211.9036712098102</v>
      </c>
      <c r="CF90">
        <v>107.16277113649549</v>
      </c>
      <c r="CG90">
        <v>161.41927553743321</v>
      </c>
      <c r="CH90">
        <v>245.28981590912139</v>
      </c>
      <c r="CI90">
        <v>305.96119131670201</v>
      </c>
      <c r="CJ90">
        <v>441.91743295420912</v>
      </c>
      <c r="CK90">
        <v>2747.998706457674</v>
      </c>
      <c r="CL90">
        <v>0</v>
      </c>
      <c r="CM90">
        <v>37.362010281354891</v>
      </c>
      <c r="CN90">
        <v>229.87819278551959</v>
      </c>
      <c r="CO90">
        <v>291.10148690647952</v>
      </c>
      <c r="CP90">
        <v>118.6178406790453</v>
      </c>
      <c r="CQ90">
        <v>164.87037126835909</v>
      </c>
      <c r="CR90">
        <v>361.72824139158178</v>
      </c>
      <c r="CS90">
        <v>584.72015042981229</v>
      </c>
      <c r="CT90">
        <v>542.68610201998081</v>
      </c>
      <c r="CU90">
        <v>2955.1048733262692</v>
      </c>
      <c r="CV90">
        <v>0</v>
      </c>
      <c r="CW90">
        <v>40.169309500613522</v>
      </c>
      <c r="CX90">
        <v>265.29593820093652</v>
      </c>
      <c r="CY90">
        <v>344.62979215339669</v>
      </c>
      <c r="CZ90">
        <v>121.1132986189527</v>
      </c>
      <c r="DA90">
        <v>197.54400562977781</v>
      </c>
      <c r="DB90">
        <v>468.96507454384198</v>
      </c>
      <c r="DC90">
        <v>506.87085636015883</v>
      </c>
      <c r="DD90">
        <v>775.68143129774603</v>
      </c>
      <c r="DE90">
        <v>3237.30372503231</v>
      </c>
      <c r="DF90">
        <v>0</v>
      </c>
      <c r="DG90">
        <v>50.187395598414163</v>
      </c>
    </row>
    <row r="91" spans="1:111" hidden="1" x14ac:dyDescent="0.25">
      <c r="A91" s="1" t="s">
        <v>214</v>
      </c>
      <c r="B91">
        <v>3458.0789104453238</v>
      </c>
      <c r="C91">
        <v>3659.338410861656</v>
      </c>
      <c r="D91">
        <v>4237.056713554739</v>
      </c>
      <c r="E91">
        <v>4555.1153342676171</v>
      </c>
      <c r="F91">
        <v>5129.8217248270848</v>
      </c>
      <c r="G91">
        <v>5624.6440832072976</v>
      </c>
      <c r="H91">
        <v>5681.6622809143619</v>
      </c>
      <c r="I91">
        <v>6309.8447985781158</v>
      </c>
      <c r="J91">
        <v>7682.7015020450326</v>
      </c>
      <c r="K91">
        <v>9064.2216785639939</v>
      </c>
      <c r="L91">
        <v>156.37799231065739</v>
      </c>
      <c r="M91">
        <v>231.30708056406519</v>
      </c>
      <c r="N91">
        <v>63.994155635129943</v>
      </c>
      <c r="O91">
        <v>92.286983331798439</v>
      </c>
      <c r="P91">
        <v>219.9665200542116</v>
      </c>
      <c r="Q91">
        <v>287.27391183792201</v>
      </c>
      <c r="R91">
        <v>179.63693481346479</v>
      </c>
      <c r="S91">
        <v>2227.235331898074</v>
      </c>
      <c r="T91">
        <v>0</v>
      </c>
      <c r="U91">
        <v>50.127024806403391</v>
      </c>
      <c r="V91">
        <v>187.10387447041899</v>
      </c>
      <c r="W91">
        <v>256.8363996946261</v>
      </c>
      <c r="X91">
        <v>65.159414716540851</v>
      </c>
      <c r="Y91">
        <v>99.644160615994394</v>
      </c>
      <c r="Z91">
        <v>252.46862162975859</v>
      </c>
      <c r="AA91">
        <v>322.06401123331841</v>
      </c>
      <c r="AB91">
        <v>242.12009403534</v>
      </c>
      <c r="AC91">
        <v>2233.9418344656601</v>
      </c>
      <c r="AD91">
        <v>0</v>
      </c>
      <c r="AE91">
        <v>53.857360690822738</v>
      </c>
      <c r="AF91">
        <v>215.7084973031651</v>
      </c>
      <c r="AG91">
        <v>356.5901986585946</v>
      </c>
      <c r="AH91">
        <v>85.802752259423656</v>
      </c>
      <c r="AI91">
        <v>98.892338759121131</v>
      </c>
      <c r="AJ91">
        <v>437.64078474157952</v>
      </c>
      <c r="AK91">
        <v>413.97045686607902</v>
      </c>
      <c r="AL91">
        <v>317.48823201964922</v>
      </c>
      <c r="AM91">
        <v>2310.9634529471259</v>
      </c>
      <c r="AN91">
        <v>0</v>
      </c>
      <c r="AO91">
        <v>50.338928855410387</v>
      </c>
      <c r="AP91">
        <v>238.86795714254211</v>
      </c>
      <c r="AQ91">
        <v>365.28631716571027</v>
      </c>
      <c r="AR91">
        <v>95.443193164821366</v>
      </c>
      <c r="AS91">
        <v>107.9057018862878</v>
      </c>
      <c r="AT91">
        <v>437.71186719933269</v>
      </c>
      <c r="AU91">
        <v>517.1842889084478</v>
      </c>
      <c r="AV91">
        <v>403.03126420061602</v>
      </c>
      <c r="AW91">
        <v>2389.6847445998601</v>
      </c>
      <c r="AX91">
        <v>0</v>
      </c>
      <c r="AY91">
        <v>51.910229705688309</v>
      </c>
      <c r="AZ91">
        <v>269.79504331623849</v>
      </c>
      <c r="BA91">
        <v>487.36422594680408</v>
      </c>
      <c r="BB91">
        <v>100.8571562120998</v>
      </c>
      <c r="BC91">
        <v>115.210231408987</v>
      </c>
      <c r="BD91">
        <v>547.42056051761313</v>
      </c>
      <c r="BE91">
        <v>727.65243445181056</v>
      </c>
      <c r="BF91">
        <v>432.11792689318162</v>
      </c>
      <c r="BG91">
        <v>2449.4041460803501</v>
      </c>
      <c r="BH91">
        <v>0</v>
      </c>
      <c r="BI91">
        <v>58.36107804751542</v>
      </c>
      <c r="BJ91">
        <v>300.48751612358399</v>
      </c>
      <c r="BK91">
        <v>591.23852656390989</v>
      </c>
      <c r="BL91">
        <v>113.8700938672421</v>
      </c>
      <c r="BM91">
        <v>124.06688334303</v>
      </c>
      <c r="BN91">
        <v>743.26850307760162</v>
      </c>
      <c r="BO91">
        <v>701.40840796079988</v>
      </c>
      <c r="BP91">
        <v>518.50594640869576</v>
      </c>
      <c r="BQ91">
        <v>2531.7982058624352</v>
      </c>
      <c r="BR91">
        <v>0</v>
      </c>
      <c r="BS91">
        <v>61.786571633317138</v>
      </c>
      <c r="BT91">
        <v>309.04186342195118</v>
      </c>
      <c r="BU91">
        <v>559.56730740274361</v>
      </c>
      <c r="BV91">
        <v>110.59818657375639</v>
      </c>
      <c r="BW91">
        <v>130.09478907946669</v>
      </c>
      <c r="BX91">
        <v>571.70592087796354</v>
      </c>
      <c r="BY91">
        <v>800.52944069923387</v>
      </c>
      <c r="BZ91">
        <v>581.16827568677763</v>
      </c>
      <c r="CA91">
        <v>2618.9564971724699</v>
      </c>
      <c r="CB91">
        <v>0</v>
      </c>
      <c r="CC91">
        <v>60.87036190889436</v>
      </c>
      <c r="CD91">
        <v>339.52261740552223</v>
      </c>
      <c r="CE91">
        <v>769.35763790114959</v>
      </c>
      <c r="CF91">
        <v>121.8852931466859</v>
      </c>
      <c r="CG91">
        <v>140.57522571717089</v>
      </c>
      <c r="CH91">
        <v>744.46271899862847</v>
      </c>
      <c r="CI91">
        <v>793.36612750525387</v>
      </c>
      <c r="CJ91">
        <v>721.67225958915901</v>
      </c>
      <c r="CK91">
        <v>2679.0029183145462</v>
      </c>
      <c r="CL91">
        <v>0</v>
      </c>
      <c r="CM91">
        <v>63.038078013488743</v>
      </c>
      <c r="CN91">
        <v>387.56752060732828</v>
      </c>
      <c r="CO91">
        <v>1061.151154172182</v>
      </c>
      <c r="CP91">
        <v>136.77169112876439</v>
      </c>
      <c r="CQ91">
        <v>145.7793321037262</v>
      </c>
      <c r="CR91">
        <v>1095.114188623033</v>
      </c>
      <c r="CS91">
        <v>1197.4971183405301</v>
      </c>
      <c r="CT91">
        <v>882.11223126819004</v>
      </c>
      <c r="CU91">
        <v>2776.70826580128</v>
      </c>
      <c r="CV91">
        <v>0</v>
      </c>
      <c r="CW91">
        <v>67.774620449459931</v>
      </c>
      <c r="CX91">
        <v>446.56724452329468</v>
      </c>
      <c r="CY91">
        <v>1255.5664624439551</v>
      </c>
      <c r="CZ91">
        <v>139.95388014986489</v>
      </c>
      <c r="DA91">
        <v>178.35551577021411</v>
      </c>
      <c r="DB91">
        <v>1444.829976332923</v>
      </c>
      <c r="DC91">
        <v>1266.739507395798</v>
      </c>
      <c r="DD91">
        <v>1286.575378907057</v>
      </c>
      <c r="DE91">
        <v>3045.633713040887</v>
      </c>
      <c r="DF91">
        <v>0</v>
      </c>
      <c r="DG91">
        <v>84.67737509845584</v>
      </c>
    </row>
    <row r="92" spans="1:111" hidden="1" x14ac:dyDescent="0.25">
      <c r="A92" s="1" t="s">
        <v>215</v>
      </c>
      <c r="B92">
        <v>993.59004278130601</v>
      </c>
      <c r="C92">
        <v>1056.270480933277</v>
      </c>
      <c r="D92">
        <v>1226.5569061099</v>
      </c>
      <c r="E92">
        <v>1342.800736401465</v>
      </c>
      <c r="F92">
        <v>1518.722442200338</v>
      </c>
      <c r="G92">
        <v>1648.603757676399</v>
      </c>
      <c r="H92">
        <v>1729.333897873151</v>
      </c>
      <c r="I92">
        <v>1886.745406444606</v>
      </c>
      <c r="J92">
        <v>2275.6307107647758</v>
      </c>
      <c r="K92">
        <v>2604.8520011423129</v>
      </c>
      <c r="L92">
        <v>52.937470854066333</v>
      </c>
      <c r="M92">
        <v>35.746513396786177</v>
      </c>
      <c r="N92">
        <v>17.02192926318526</v>
      </c>
      <c r="O92">
        <v>64.025585278906306</v>
      </c>
      <c r="P92">
        <v>44.264920509820193</v>
      </c>
      <c r="Q92">
        <v>60.199052785996827</v>
      </c>
      <c r="R92">
        <v>48.194833317520462</v>
      </c>
      <c r="S92">
        <v>671.19973737502448</v>
      </c>
      <c r="T92">
        <v>0</v>
      </c>
      <c r="U92">
        <v>6.0139429997517997</v>
      </c>
      <c r="V92">
        <v>63.113976399442961</v>
      </c>
      <c r="W92">
        <v>39.783763137445618</v>
      </c>
      <c r="X92">
        <v>17.334258723911649</v>
      </c>
      <c r="Y92">
        <v>69.277511403778519</v>
      </c>
      <c r="Z92">
        <v>48.800536046533949</v>
      </c>
      <c r="AA92">
        <v>66.539683364453282</v>
      </c>
      <c r="AB92">
        <v>65.131919289339265</v>
      </c>
      <c r="AC92">
        <v>686.28883256837241</v>
      </c>
      <c r="AD92">
        <v>0</v>
      </c>
      <c r="AE92">
        <v>6.4614865646346074</v>
      </c>
      <c r="AF92">
        <v>72.738212662217848</v>
      </c>
      <c r="AG92">
        <v>55.265080235405577</v>
      </c>
      <c r="AH92">
        <v>22.824343779334171</v>
      </c>
      <c r="AI92">
        <v>72.168647674380125</v>
      </c>
      <c r="AJ92">
        <v>79.60826643496523</v>
      </c>
      <c r="AK92">
        <v>92.799094820061114</v>
      </c>
      <c r="AL92">
        <v>85.716236686689513</v>
      </c>
      <c r="AM92">
        <v>745.43702381684602</v>
      </c>
      <c r="AN92">
        <v>0</v>
      </c>
      <c r="AO92">
        <v>6.0393659901859316</v>
      </c>
      <c r="AP92">
        <v>80.649280205059753</v>
      </c>
      <c r="AQ92">
        <v>56.893048472478029</v>
      </c>
      <c r="AR92">
        <v>25.345715619733991</v>
      </c>
      <c r="AS92">
        <v>81.533222414195436</v>
      </c>
      <c r="AT92">
        <v>82.602524300315906</v>
      </c>
      <c r="AU92">
        <v>109.43313447150329</v>
      </c>
      <c r="AV92">
        <v>108.2818242513514</v>
      </c>
      <c r="AW92">
        <v>798.06198666682644</v>
      </c>
      <c r="AX92">
        <v>0</v>
      </c>
      <c r="AY92">
        <v>6.2278813426435899</v>
      </c>
      <c r="AZ92">
        <v>90.862026554021895</v>
      </c>
      <c r="BA92">
        <v>75.305339966296955</v>
      </c>
      <c r="BB92">
        <v>26.770682005291281</v>
      </c>
      <c r="BC92">
        <v>85.95011269176301</v>
      </c>
      <c r="BD92">
        <v>104.39024910026821</v>
      </c>
      <c r="BE92">
        <v>167.36578608465041</v>
      </c>
      <c r="BF92">
        <v>115.7815500130058</v>
      </c>
      <c r="BG92">
        <v>852.29669578504104</v>
      </c>
      <c r="BH92">
        <v>0</v>
      </c>
      <c r="BI92">
        <v>7.0018158495811686</v>
      </c>
      <c r="BJ92">
        <v>101.0836262979399</v>
      </c>
      <c r="BK92">
        <v>91.931686379137346</v>
      </c>
      <c r="BL92">
        <v>30.02876946294856</v>
      </c>
      <c r="BM92">
        <v>94.947762533230787</v>
      </c>
      <c r="BN92">
        <v>137.58027978546241</v>
      </c>
      <c r="BO92">
        <v>145.75868026263171</v>
      </c>
      <c r="BP92">
        <v>139.70055884329949</v>
      </c>
      <c r="BQ92">
        <v>907.57239411174862</v>
      </c>
      <c r="BR92">
        <v>0</v>
      </c>
      <c r="BS92">
        <v>7.4127862443051624</v>
      </c>
      <c r="BT92">
        <v>104.087085569102</v>
      </c>
      <c r="BU92">
        <v>86.891540496893128</v>
      </c>
      <c r="BV92">
        <v>29.25151010041743</v>
      </c>
      <c r="BW92">
        <v>104.97435606289071</v>
      </c>
      <c r="BX92">
        <v>107.1847648362243</v>
      </c>
      <c r="BY92">
        <v>178.8277359981272</v>
      </c>
      <c r="BZ92">
        <v>157.827370034105</v>
      </c>
      <c r="CA92">
        <v>960.28953477539051</v>
      </c>
      <c r="CB92">
        <v>0</v>
      </c>
      <c r="CC92">
        <v>7.3028648380422272</v>
      </c>
      <c r="CD92">
        <v>114.1971350221875</v>
      </c>
      <c r="CE92">
        <v>119.5607749392131</v>
      </c>
      <c r="CF92">
        <v>32.313692357158928</v>
      </c>
      <c r="CG92">
        <v>115.2731181809979</v>
      </c>
      <c r="CH92">
        <v>138.97083513898681</v>
      </c>
      <c r="CI92">
        <v>161.87461338607571</v>
      </c>
      <c r="CJ92">
        <v>194.3894959866833</v>
      </c>
      <c r="CK92">
        <v>1010.1657414333019</v>
      </c>
      <c r="CL92">
        <v>0</v>
      </c>
      <c r="CM92">
        <v>7.5629345537898311</v>
      </c>
      <c r="CN92">
        <v>130.0487311256415</v>
      </c>
      <c r="CO92">
        <v>164.28369253470871</v>
      </c>
      <c r="CP92">
        <v>36.028934207317477</v>
      </c>
      <c r="CQ92">
        <v>117.0058802877994</v>
      </c>
      <c r="CR92">
        <v>203.85485807349869</v>
      </c>
      <c r="CS92">
        <v>294.23968101398532</v>
      </c>
      <c r="CT92">
        <v>238.1139106177159</v>
      </c>
      <c r="CU92">
        <v>1092.0550229041089</v>
      </c>
      <c r="CV92">
        <v>0</v>
      </c>
      <c r="CW92">
        <v>8.1311968102443117</v>
      </c>
      <c r="CX92">
        <v>149.60655405589691</v>
      </c>
      <c r="CY92">
        <v>194.65035092742491</v>
      </c>
      <c r="CZ92">
        <v>36.827714212862951</v>
      </c>
      <c r="DA92">
        <v>139.9974461003616</v>
      </c>
      <c r="DB92">
        <v>267.59744443983448</v>
      </c>
      <c r="DC92">
        <v>266.23827424179689</v>
      </c>
      <c r="DD92">
        <v>343.85715433791728</v>
      </c>
      <c r="DE92">
        <v>1206.0770628262189</v>
      </c>
      <c r="DF92">
        <v>0</v>
      </c>
      <c r="DG92">
        <v>10.159089017899641</v>
      </c>
    </row>
    <row r="93" spans="1:111" hidden="1" x14ac:dyDescent="0.25">
      <c r="A93" s="1" t="s">
        <v>216</v>
      </c>
      <c r="B93">
        <v>6543.7571703795811</v>
      </c>
      <c r="C93">
        <v>6884.6300624631494</v>
      </c>
      <c r="D93">
        <v>7934.0414050716809</v>
      </c>
      <c r="E93">
        <v>8565.5493511978602</v>
      </c>
      <c r="F93">
        <v>9649.7070350891245</v>
      </c>
      <c r="G93">
        <v>10396.30215617807</v>
      </c>
      <c r="H93">
        <v>10714.61258165059</v>
      </c>
      <c r="I93">
        <v>11637.21192402351</v>
      </c>
      <c r="J93">
        <v>14269.081830943211</v>
      </c>
      <c r="K93">
        <v>16395.205077130449</v>
      </c>
      <c r="L93">
        <v>390.49007233283999</v>
      </c>
      <c r="M93">
        <v>312.86935305980518</v>
      </c>
      <c r="N93">
        <v>109.62898330008269</v>
      </c>
      <c r="O93">
        <v>136.7635730763329</v>
      </c>
      <c r="P93">
        <v>356.63483172225472</v>
      </c>
      <c r="Q93">
        <v>482.14252520561519</v>
      </c>
      <c r="R93">
        <v>320.4406006346893</v>
      </c>
      <c r="S93">
        <v>4434.7872310479606</v>
      </c>
      <c r="T93">
        <v>0</v>
      </c>
      <c r="U93">
        <v>42.245122794412282</v>
      </c>
      <c r="V93">
        <v>464.25021054569493</v>
      </c>
      <c r="W93">
        <v>348.20327313573392</v>
      </c>
      <c r="X93">
        <v>111.792559298548</v>
      </c>
      <c r="Y93">
        <v>147.65290419245221</v>
      </c>
      <c r="Z93">
        <v>394.84107269553942</v>
      </c>
      <c r="AA93">
        <v>531.80554769351806</v>
      </c>
      <c r="AB93">
        <v>433.11387056604741</v>
      </c>
      <c r="AC93">
        <v>4452.9706243356168</v>
      </c>
      <c r="AD93">
        <v>0</v>
      </c>
      <c r="AE93">
        <v>45.388905975447337</v>
      </c>
      <c r="AF93">
        <v>535.1331298037386</v>
      </c>
      <c r="AG93">
        <v>483.88603800378041</v>
      </c>
      <c r="AH93">
        <v>147.42867681110661</v>
      </c>
      <c r="AI93">
        <v>149.80099600413109</v>
      </c>
      <c r="AJ93">
        <v>659.74238823689359</v>
      </c>
      <c r="AK93">
        <v>738.41485545122225</v>
      </c>
      <c r="AL93">
        <v>570.26768270232901</v>
      </c>
      <c r="AM93">
        <v>4649.3676380584793</v>
      </c>
      <c r="AN93">
        <v>0</v>
      </c>
      <c r="AO93">
        <v>42.42370735245273</v>
      </c>
      <c r="AP93">
        <v>594.46326020686195</v>
      </c>
      <c r="AQ93">
        <v>496.96233033941542</v>
      </c>
      <c r="AR93">
        <v>164.20727342180629</v>
      </c>
      <c r="AS93">
        <v>167.02351728808111</v>
      </c>
      <c r="AT93">
        <v>676.14969471686061</v>
      </c>
      <c r="AU93">
        <v>885.63508602422326</v>
      </c>
      <c r="AV93">
        <v>725.78442342717631</v>
      </c>
      <c r="AW93">
        <v>4855.3237657734326</v>
      </c>
      <c r="AX93">
        <v>0</v>
      </c>
      <c r="AY93">
        <v>43.747939094179301</v>
      </c>
      <c r="AZ93">
        <v>667.63415580546553</v>
      </c>
      <c r="BA93">
        <v>659.84890263110162</v>
      </c>
      <c r="BB93">
        <v>173.29183595214761</v>
      </c>
      <c r="BC93">
        <v>175.58029085811449</v>
      </c>
      <c r="BD93">
        <v>854.44455527366756</v>
      </c>
      <c r="BE93">
        <v>1336.277037192539</v>
      </c>
      <c r="BF93">
        <v>773.10172402760463</v>
      </c>
      <c r="BG93">
        <v>5009.5285333484844</v>
      </c>
      <c r="BH93">
        <v>0</v>
      </c>
      <c r="BI93">
        <v>49.184465227160658</v>
      </c>
      <c r="BJ93">
        <v>742.9382970264636</v>
      </c>
      <c r="BK93">
        <v>803.28874958969186</v>
      </c>
      <c r="BL93">
        <v>196.40954497796449</v>
      </c>
      <c r="BM93">
        <v>191.18810167820769</v>
      </c>
      <c r="BN93">
        <v>1133.457932993352</v>
      </c>
      <c r="BO93">
        <v>1181.052650081424</v>
      </c>
      <c r="BP93">
        <v>930.34143200133667</v>
      </c>
      <c r="BQ93">
        <v>5217.6254478296269</v>
      </c>
      <c r="BR93">
        <v>0</v>
      </c>
      <c r="BS93">
        <v>52.071339078592203</v>
      </c>
      <c r="BT93">
        <v>765.59782570081302</v>
      </c>
      <c r="BU93">
        <v>760.30769859787893</v>
      </c>
      <c r="BV93">
        <v>190.25838372437559</v>
      </c>
      <c r="BW93">
        <v>205.15544005967629</v>
      </c>
      <c r="BX93">
        <v>881.36177883095843</v>
      </c>
      <c r="BY93">
        <v>1440.295179468216</v>
      </c>
      <c r="BZ93">
        <v>1045.115896007803</v>
      </c>
      <c r="CA93">
        <v>5426.5203792608718</v>
      </c>
      <c r="CB93">
        <v>0</v>
      </c>
      <c r="CC93">
        <v>51.299192866780103</v>
      </c>
      <c r="CD93">
        <v>839.25828600455054</v>
      </c>
      <c r="CE93">
        <v>1045.183842445553</v>
      </c>
      <c r="CF93">
        <v>209.57403803944061</v>
      </c>
      <c r="CG93">
        <v>225.4878725976825</v>
      </c>
      <c r="CH93">
        <v>1144.372874509693</v>
      </c>
      <c r="CI93">
        <v>1312.1201547289279</v>
      </c>
      <c r="CJ93">
        <v>1296.2184802639511</v>
      </c>
      <c r="CK93">
        <v>5564.996375433715</v>
      </c>
      <c r="CL93">
        <v>0</v>
      </c>
      <c r="CM93">
        <v>53.126060377383212</v>
      </c>
      <c r="CN93">
        <v>954.52918251485232</v>
      </c>
      <c r="CO93">
        <v>1437.9080541284329</v>
      </c>
      <c r="CP93">
        <v>236.09957009275519</v>
      </c>
      <c r="CQ93">
        <v>230.3249931046694</v>
      </c>
      <c r="CR93">
        <v>1681.932790084358</v>
      </c>
      <c r="CS93">
        <v>2357.1437950718491</v>
      </c>
      <c r="CT93">
        <v>1587.029932533881</v>
      </c>
      <c r="CU93">
        <v>5784.1135134124142</v>
      </c>
      <c r="CV93">
        <v>0</v>
      </c>
      <c r="CW93">
        <v>57.117835624395028</v>
      </c>
      <c r="CX93">
        <v>1096.6586428076509</v>
      </c>
      <c r="CY93">
        <v>1703.3162747095621</v>
      </c>
      <c r="CZ93">
        <v>241.76893040840989</v>
      </c>
      <c r="DA93">
        <v>278.74662937617308</v>
      </c>
      <c r="DB93">
        <v>2208.9148089477362</v>
      </c>
      <c r="DC93">
        <v>2162.01818480357</v>
      </c>
      <c r="DD93">
        <v>2297.591028050314</v>
      </c>
      <c r="DE93">
        <v>6406.1905780270336</v>
      </c>
      <c r="DF93">
        <v>0</v>
      </c>
      <c r="DG93">
        <v>71.362825197752642</v>
      </c>
    </row>
    <row r="94" spans="1:111" hidden="1" x14ac:dyDescent="0.25">
      <c r="A94" s="1" t="s">
        <v>217</v>
      </c>
      <c r="B94">
        <v>17225.693031422979</v>
      </c>
      <c r="C94">
        <v>18493.377818817669</v>
      </c>
      <c r="D94">
        <v>21618.35138495608</v>
      </c>
      <c r="E94">
        <v>24021.47265067447</v>
      </c>
      <c r="F94">
        <v>27307.75445443991</v>
      </c>
      <c r="G94">
        <v>29758.472176042811</v>
      </c>
      <c r="H94">
        <v>31807.189572420091</v>
      </c>
      <c r="I94">
        <v>34705.802463734894</v>
      </c>
      <c r="J94">
        <v>41304.434995516793</v>
      </c>
      <c r="K94">
        <v>46955.917546838209</v>
      </c>
      <c r="L94">
        <v>981.09484111405322</v>
      </c>
      <c r="M94">
        <v>326.2657963230011</v>
      </c>
      <c r="N94">
        <v>291.34180249981591</v>
      </c>
      <c r="O94">
        <v>1503.7148042569061</v>
      </c>
      <c r="P94">
        <v>569.52336634822871</v>
      </c>
      <c r="Q94">
        <v>825.8278726795786</v>
      </c>
      <c r="R94">
        <v>863.31832628837651</v>
      </c>
      <c r="S94">
        <v>11864.606221913011</v>
      </c>
      <c r="T94">
        <v>0</v>
      </c>
      <c r="U94">
        <v>60.573063935943672</v>
      </c>
      <c r="V94">
        <v>1170.077785382731</v>
      </c>
      <c r="W94">
        <v>364.03552217217862</v>
      </c>
      <c r="X94">
        <v>296.68512490060232</v>
      </c>
      <c r="Y94">
        <v>1624.871674479783</v>
      </c>
      <c r="Z94">
        <v>613.78613930143126</v>
      </c>
      <c r="AA94">
        <v>905.91928850253908</v>
      </c>
      <c r="AB94">
        <v>1167.9428764108759</v>
      </c>
      <c r="AC94">
        <v>12350.059407667541</v>
      </c>
      <c r="AD94">
        <v>0</v>
      </c>
      <c r="AE94">
        <v>65.080769607727603</v>
      </c>
      <c r="AF94">
        <v>1348.4533464774329</v>
      </c>
      <c r="AG94">
        <v>505.84443042594728</v>
      </c>
      <c r="AH94">
        <v>390.58917010806482</v>
      </c>
      <c r="AI94">
        <v>1695.3066786995089</v>
      </c>
      <c r="AJ94">
        <v>921.82846045649262</v>
      </c>
      <c r="AK94">
        <v>1293.941500519757</v>
      </c>
      <c r="AL94">
        <v>1540.252672222739</v>
      </c>
      <c r="AM94">
        <v>13922.13512604614</v>
      </c>
      <c r="AN94">
        <v>0</v>
      </c>
      <c r="AO94">
        <v>60.829126959000767</v>
      </c>
      <c r="AP94">
        <v>1493.759333554498</v>
      </c>
      <c r="AQ94">
        <v>526.28162828688107</v>
      </c>
      <c r="AR94">
        <v>433.1642331293362</v>
      </c>
      <c r="AS94">
        <v>1911.8243097068801</v>
      </c>
      <c r="AT94">
        <v>1000.85316457101</v>
      </c>
      <c r="AU94">
        <v>1475.1438157807549</v>
      </c>
      <c r="AV94">
        <v>1935.6663131322159</v>
      </c>
      <c r="AW94">
        <v>15244.779852512889</v>
      </c>
      <c r="AX94">
        <v>0</v>
      </c>
      <c r="AY94">
        <v>62.727873338505177</v>
      </c>
      <c r="AZ94">
        <v>1684.5768034908101</v>
      </c>
      <c r="BA94">
        <v>685.41908972354122</v>
      </c>
      <c r="BB94">
        <v>457.40310159694138</v>
      </c>
      <c r="BC94">
        <v>2040.7141886508959</v>
      </c>
      <c r="BD94">
        <v>1270.1932864378409</v>
      </c>
      <c r="BE94">
        <v>2339.6003784176378</v>
      </c>
      <c r="BF94">
        <v>2070.197543326934</v>
      </c>
      <c r="BG94">
        <v>16759.65006279531</v>
      </c>
      <c r="BH94">
        <v>0</v>
      </c>
      <c r="BI94">
        <v>70.523022772561646</v>
      </c>
      <c r="BJ94">
        <v>1873.168720689044</v>
      </c>
      <c r="BK94">
        <v>848.05356816184599</v>
      </c>
      <c r="BL94">
        <v>510.50080847130579</v>
      </c>
      <c r="BM94">
        <v>2272.2085897891561</v>
      </c>
      <c r="BN94">
        <v>1626.800662639472</v>
      </c>
      <c r="BO94">
        <v>1951.988285705909</v>
      </c>
      <c r="BP94">
        <v>2505.3860958032569</v>
      </c>
      <c r="BQ94">
        <v>18170.365444782819</v>
      </c>
      <c r="BR94">
        <v>0</v>
      </c>
      <c r="BS94">
        <v>74.662359642968283</v>
      </c>
      <c r="BT94">
        <v>1928.5218907455171</v>
      </c>
      <c r="BU94">
        <v>798.31232059224146</v>
      </c>
      <c r="BV94">
        <v>498.45018669427418</v>
      </c>
      <c r="BW94">
        <v>2528.2863641050549</v>
      </c>
      <c r="BX94">
        <v>1281.865804258259</v>
      </c>
      <c r="BY94">
        <v>2438.4397069019142</v>
      </c>
      <c r="BZ94">
        <v>2845.9027161584172</v>
      </c>
      <c r="CA94">
        <v>19487.41058296441</v>
      </c>
      <c r="CB94">
        <v>0</v>
      </c>
      <c r="CC94">
        <v>73.555219723323489</v>
      </c>
      <c r="CD94">
        <v>2116.073891825255</v>
      </c>
      <c r="CE94">
        <v>1101.3295966071389</v>
      </c>
      <c r="CF94">
        <v>551.60510913701546</v>
      </c>
      <c r="CG94">
        <v>2764.4321256312551</v>
      </c>
      <c r="CH94">
        <v>1650.5216761711281</v>
      </c>
      <c r="CI94">
        <v>2155.5723501313159</v>
      </c>
      <c r="CJ94">
        <v>3482.1988158027571</v>
      </c>
      <c r="CK94">
        <v>20884.068898429028</v>
      </c>
      <c r="CL94">
        <v>0</v>
      </c>
      <c r="CM94">
        <v>76.174669146178431</v>
      </c>
      <c r="CN94">
        <v>2409.6559277944489</v>
      </c>
      <c r="CO94">
        <v>1502.1124884808689</v>
      </c>
      <c r="CP94">
        <v>611.98121748065739</v>
      </c>
      <c r="CQ94">
        <v>2804.6708733921191</v>
      </c>
      <c r="CR94">
        <v>2403.6887104175598</v>
      </c>
      <c r="CS94">
        <v>4103.2995393388856</v>
      </c>
      <c r="CT94">
        <v>4273.8314279120686</v>
      </c>
      <c r="CU94">
        <v>23195.19481070017</v>
      </c>
      <c r="CV94">
        <v>0</v>
      </c>
      <c r="CW94">
        <v>81.898266126399463</v>
      </c>
      <c r="CX94">
        <v>2773.31351390592</v>
      </c>
      <c r="CY94">
        <v>1784.137321317138</v>
      </c>
      <c r="CZ94">
        <v>625.02296846734271</v>
      </c>
      <c r="DA94">
        <v>3337.8702405328522</v>
      </c>
      <c r="DB94">
        <v>3148.254802267073</v>
      </c>
      <c r="DC94">
        <v>3563.0322107691909</v>
      </c>
      <c r="DD94">
        <v>6129.1350975782834</v>
      </c>
      <c r="DE94">
        <v>25595.151392000411</v>
      </c>
      <c r="DF94">
        <v>0</v>
      </c>
      <c r="DG94">
        <v>102.3234088912341</v>
      </c>
    </row>
    <row r="95" spans="1:111" hidden="1" x14ac:dyDescent="0.25">
      <c r="A95" s="1" t="s">
        <v>218</v>
      </c>
      <c r="B95">
        <v>1758.5213660181971</v>
      </c>
      <c r="C95">
        <v>1884.641480331537</v>
      </c>
      <c r="D95">
        <v>2216.4088194683359</v>
      </c>
      <c r="E95">
        <v>2441.7382929431451</v>
      </c>
      <c r="F95">
        <v>2778.8840491336391</v>
      </c>
      <c r="G95">
        <v>3034.0510191008671</v>
      </c>
      <c r="H95">
        <v>3215.6750637386222</v>
      </c>
      <c r="I95">
        <v>3515.7579060597532</v>
      </c>
      <c r="J95">
        <v>4261.3842004547669</v>
      </c>
      <c r="K95">
        <v>4839.765363698325</v>
      </c>
      <c r="L95">
        <v>79.509182807780732</v>
      </c>
      <c r="M95">
        <v>65.919721249238279</v>
      </c>
      <c r="N95">
        <v>28.599408132575689</v>
      </c>
      <c r="O95">
        <v>160.6946417389232</v>
      </c>
      <c r="P95">
        <v>68.500333330994948</v>
      </c>
      <c r="Q95">
        <v>100.0684895924657</v>
      </c>
      <c r="R95">
        <v>83.346678739711109</v>
      </c>
      <c r="S95">
        <v>1171.8829104265069</v>
      </c>
      <c r="T95">
        <v>0</v>
      </c>
      <c r="U95">
        <v>10.47767354250389</v>
      </c>
      <c r="V95">
        <v>95.182444813741654</v>
      </c>
      <c r="W95">
        <v>73.2846424497572</v>
      </c>
      <c r="X95">
        <v>29.11792489098973</v>
      </c>
      <c r="Y95">
        <v>173.9501765609526</v>
      </c>
      <c r="Z95">
        <v>76.868580612800983</v>
      </c>
      <c r="AA95">
        <v>113.2972592429054</v>
      </c>
      <c r="AB95">
        <v>112.8441274953848</v>
      </c>
      <c r="AC95">
        <v>1210.096324265005</v>
      </c>
      <c r="AD95">
        <v>0</v>
      </c>
      <c r="AE95">
        <v>11.257397488853901</v>
      </c>
      <c r="AF95">
        <v>109.60279037112591</v>
      </c>
      <c r="AG95">
        <v>101.7667561960243</v>
      </c>
      <c r="AH95">
        <v>38.322316647326829</v>
      </c>
      <c r="AI95">
        <v>181.89282727632909</v>
      </c>
      <c r="AJ95">
        <v>131.19905723596511</v>
      </c>
      <c r="AK95">
        <v>160.06254139932301</v>
      </c>
      <c r="AL95">
        <v>148.6459693296666</v>
      </c>
      <c r="AM95">
        <v>1344.9165610125749</v>
      </c>
      <c r="AN95">
        <v>0</v>
      </c>
      <c r="AO95">
        <v>10.52196624601871</v>
      </c>
      <c r="AP95">
        <v>121.26408139440581</v>
      </c>
      <c r="AQ95">
        <v>104.67433736066261</v>
      </c>
      <c r="AR95">
        <v>42.45394364571186</v>
      </c>
      <c r="AS95">
        <v>206.0716443831293</v>
      </c>
      <c r="AT95">
        <v>132.00069267208229</v>
      </c>
      <c r="AU95">
        <v>184.72214830448729</v>
      </c>
      <c r="AV95">
        <v>188.55368000466811</v>
      </c>
      <c r="AW95">
        <v>1461.997765177998</v>
      </c>
      <c r="AX95">
        <v>0</v>
      </c>
      <c r="AY95">
        <v>10.850403399627069</v>
      </c>
      <c r="AZ95">
        <v>137.20065914344261</v>
      </c>
      <c r="BA95">
        <v>138.78008287604391</v>
      </c>
      <c r="BB95">
        <v>44.829991883553568</v>
      </c>
      <c r="BC95">
        <v>216.69386704279529</v>
      </c>
      <c r="BD95">
        <v>165.94518287398151</v>
      </c>
      <c r="BE95">
        <v>286.58721182522612</v>
      </c>
      <c r="BF95">
        <v>199.85222608174121</v>
      </c>
      <c r="BG95">
        <v>1588.9948274068549</v>
      </c>
      <c r="BH95">
        <v>0</v>
      </c>
      <c r="BI95">
        <v>12.19877552541964</v>
      </c>
      <c r="BJ95">
        <v>152.57806302712129</v>
      </c>
      <c r="BK95">
        <v>169.2253743076794</v>
      </c>
      <c r="BL95">
        <v>49.836317668553662</v>
      </c>
      <c r="BM95">
        <v>239.5725409475447</v>
      </c>
      <c r="BN95">
        <v>223.47103825685249</v>
      </c>
      <c r="BO95">
        <v>246.10769551789181</v>
      </c>
      <c r="BP95">
        <v>241.05930685235629</v>
      </c>
      <c r="BQ95">
        <v>1712.2006825228671</v>
      </c>
      <c r="BR95">
        <v>0</v>
      </c>
      <c r="BS95">
        <v>12.91478058761089</v>
      </c>
      <c r="BT95">
        <v>157.0132286193456</v>
      </c>
      <c r="BU95">
        <v>159.92836885995979</v>
      </c>
      <c r="BV95">
        <v>48.755672482960563</v>
      </c>
      <c r="BW95">
        <v>265.67891316609018</v>
      </c>
      <c r="BX95">
        <v>172.39926940705871</v>
      </c>
      <c r="BY95">
        <v>310.91883815918129</v>
      </c>
      <c r="BZ95">
        <v>272.59510609734463</v>
      </c>
      <c r="CA95">
        <v>1828.3856669466811</v>
      </c>
      <c r="CB95">
        <v>0</v>
      </c>
      <c r="CC95">
        <v>12.72327218618382</v>
      </c>
      <c r="CD95">
        <v>172.4342140060723</v>
      </c>
      <c r="CE95">
        <v>220.09142895549579</v>
      </c>
      <c r="CF95">
        <v>54.023708055749267</v>
      </c>
      <c r="CG95">
        <v>292.17324346407872</v>
      </c>
      <c r="CH95">
        <v>225.35447353216529</v>
      </c>
      <c r="CI95">
        <v>272.5424045423656</v>
      </c>
      <c r="CJ95">
        <v>334.60091464983219</v>
      </c>
      <c r="CK95">
        <v>1944.5375188539931</v>
      </c>
      <c r="CL95">
        <v>0</v>
      </c>
      <c r="CM95">
        <v>13.176373517541251</v>
      </c>
      <c r="CN95">
        <v>196.69081185836399</v>
      </c>
      <c r="CO95">
        <v>302.68273341691969</v>
      </c>
      <c r="CP95">
        <v>59.701303841245689</v>
      </c>
      <c r="CQ95">
        <v>296.18107766765752</v>
      </c>
      <c r="CR95">
        <v>332.19193450212089</v>
      </c>
      <c r="CS95">
        <v>526.75015845268854</v>
      </c>
      <c r="CT95">
        <v>411.62292159648968</v>
      </c>
      <c r="CU95">
        <v>2135.5632591192798</v>
      </c>
      <c r="CV95">
        <v>0</v>
      </c>
      <c r="CW95">
        <v>14.16641722262831</v>
      </c>
      <c r="CX95">
        <v>226.50749089866491</v>
      </c>
      <c r="CY95">
        <v>358.49068279296188</v>
      </c>
      <c r="CZ95">
        <v>60.932079862393081</v>
      </c>
      <c r="DA95">
        <v>354.0894975123162</v>
      </c>
      <c r="DB95">
        <v>434.42207763475869</v>
      </c>
      <c r="DC95">
        <v>449.29655669588152</v>
      </c>
      <c r="DD95">
        <v>591.12171199536397</v>
      </c>
      <c r="DE95">
        <v>2364.9052663059852</v>
      </c>
      <c r="DF95">
        <v>0</v>
      </c>
      <c r="DG95">
        <v>17.699472413220739</v>
      </c>
    </row>
    <row r="96" spans="1:111" hidden="1" x14ac:dyDescent="0.25">
      <c r="A96" s="1" t="s">
        <v>219</v>
      </c>
      <c r="B96">
        <v>2737.9275140863938</v>
      </c>
      <c r="C96">
        <v>2872.932439748552</v>
      </c>
      <c r="D96">
        <v>3246.897102994054</v>
      </c>
      <c r="E96">
        <v>3502.0464667326</v>
      </c>
      <c r="F96">
        <v>3890.9643477713898</v>
      </c>
      <c r="G96">
        <v>4166.2867027084476</v>
      </c>
      <c r="H96">
        <v>4372.4710470412392</v>
      </c>
      <c r="I96">
        <v>4711.1662434295449</v>
      </c>
      <c r="J96">
        <v>5564.148571813128</v>
      </c>
      <c r="K96">
        <v>6275.0161253998549</v>
      </c>
      <c r="L96">
        <v>101.5536904937414</v>
      </c>
      <c r="M96">
        <v>62.092792125459219</v>
      </c>
      <c r="N96">
        <v>63.605600893905013</v>
      </c>
      <c r="O96">
        <v>107.3933279376386</v>
      </c>
      <c r="P96">
        <v>78.864342355935634</v>
      </c>
      <c r="Q96">
        <v>119.3575953605344</v>
      </c>
      <c r="R96">
        <v>122.94617054027771</v>
      </c>
      <c r="S96">
        <v>2082.1139943789021</v>
      </c>
      <c r="T96">
        <v>0</v>
      </c>
      <c r="U96">
        <v>41.855567203864943</v>
      </c>
      <c r="V96">
        <v>121.8372325861255</v>
      </c>
      <c r="W96">
        <v>68.915605341053279</v>
      </c>
      <c r="X96">
        <v>64.935146633276048</v>
      </c>
      <c r="Y96">
        <v>114.9259673437128</v>
      </c>
      <c r="Z96">
        <v>84.609541571254724</v>
      </c>
      <c r="AA96">
        <v>130.9513673057489</v>
      </c>
      <c r="AB96">
        <v>166.08304361017119</v>
      </c>
      <c r="AC96">
        <v>2120.6745353572101</v>
      </c>
      <c r="AD96">
        <v>0</v>
      </c>
      <c r="AE96">
        <v>44.970360569446001</v>
      </c>
      <c r="AF96">
        <v>140.40126738970821</v>
      </c>
      <c r="AG96">
        <v>95.447800445712943</v>
      </c>
      <c r="AH96">
        <v>85.674405989226329</v>
      </c>
      <c r="AI96">
        <v>112.8588314333409</v>
      </c>
      <c r="AJ96">
        <v>137.3616052768466</v>
      </c>
      <c r="AK96">
        <v>187.9809899999992</v>
      </c>
      <c r="AL96">
        <v>219.02403155542291</v>
      </c>
      <c r="AM96">
        <v>2268.1481709037971</v>
      </c>
      <c r="AN96">
        <v>0</v>
      </c>
      <c r="AO96">
        <v>42.032504977415989</v>
      </c>
      <c r="AP96">
        <v>155.121349443459</v>
      </c>
      <c r="AQ96">
        <v>98.805309448314262</v>
      </c>
      <c r="AR96">
        <v>94.964645355181304</v>
      </c>
      <c r="AS96">
        <v>122.88145610089779</v>
      </c>
      <c r="AT96">
        <v>142.0353373434051</v>
      </c>
      <c r="AU96">
        <v>215.72662189010819</v>
      </c>
      <c r="AV96">
        <v>274.84164399253672</v>
      </c>
      <c r="AW96">
        <v>2397.6701031586981</v>
      </c>
      <c r="AX96">
        <v>0</v>
      </c>
      <c r="AY96">
        <v>43.34452556092959</v>
      </c>
      <c r="AZ96">
        <v>175.87604658048639</v>
      </c>
      <c r="BA96">
        <v>130.1380952098055</v>
      </c>
      <c r="BB96">
        <v>100.0018193109552</v>
      </c>
      <c r="BC96">
        <v>134.43258565929199</v>
      </c>
      <c r="BD96">
        <v>180.31883609180909</v>
      </c>
      <c r="BE96">
        <v>339.69672940142237</v>
      </c>
      <c r="BF96">
        <v>294.53531212509063</v>
      </c>
      <c r="BG96">
        <v>2535.9649233925279</v>
      </c>
      <c r="BH96">
        <v>0</v>
      </c>
      <c r="BI96">
        <v>48.730919773154888</v>
      </c>
      <c r="BJ96">
        <v>195.77248869652641</v>
      </c>
      <c r="BK96">
        <v>159.7776493948034</v>
      </c>
      <c r="BL96">
        <v>111.19351331749979</v>
      </c>
      <c r="BM96">
        <v>147.9196782176611</v>
      </c>
      <c r="BN96">
        <v>236.9699905675011</v>
      </c>
      <c r="BO96">
        <v>284.09236869851031</v>
      </c>
      <c r="BP96">
        <v>355.66592747271488</v>
      </c>
      <c r="BQ96">
        <v>2674.895086343231</v>
      </c>
      <c r="BR96">
        <v>0</v>
      </c>
      <c r="BS96">
        <v>51.591172851023899</v>
      </c>
      <c r="BT96">
        <v>201.09693964598389</v>
      </c>
      <c r="BU96">
        <v>150.17684918685879</v>
      </c>
      <c r="BV96">
        <v>108.5954861961655</v>
      </c>
      <c r="BW96">
        <v>155.8573291749837</v>
      </c>
      <c r="BX96">
        <v>184.6750557617232</v>
      </c>
      <c r="BY96">
        <v>356.89079466954018</v>
      </c>
      <c r="BZ96">
        <v>403.24449926489427</v>
      </c>
      <c r="CA96">
        <v>2811.9340931410879</v>
      </c>
      <c r="CB96">
        <v>0</v>
      </c>
      <c r="CC96">
        <v>50.826146842767479</v>
      </c>
      <c r="CD96">
        <v>221.24667115299249</v>
      </c>
      <c r="CE96">
        <v>207.42619963790989</v>
      </c>
      <c r="CF96">
        <v>120.5175379327754</v>
      </c>
      <c r="CG96">
        <v>169.45340032664541</v>
      </c>
      <c r="CH96">
        <v>241.82759812751021</v>
      </c>
      <c r="CI96">
        <v>314.28562359474398</v>
      </c>
      <c r="CJ96">
        <v>492.68380233956549</v>
      </c>
      <c r="CK96">
        <v>2943.7254103174032</v>
      </c>
      <c r="CL96">
        <v>0</v>
      </c>
      <c r="CM96">
        <v>52.636168232330597</v>
      </c>
      <c r="CN96">
        <v>252.73848365378191</v>
      </c>
      <c r="CO96">
        <v>284.79003117376999</v>
      </c>
      <c r="CP96">
        <v>133.24504448107029</v>
      </c>
      <c r="CQ96">
        <v>173.82763324668139</v>
      </c>
      <c r="CR96">
        <v>356.72711882595343</v>
      </c>
      <c r="CS96">
        <v>601.41406752120497</v>
      </c>
      <c r="CT96">
        <v>605.14971376413951</v>
      </c>
      <c r="CU96">
        <v>3156.2564791465261</v>
      </c>
      <c r="CV96">
        <v>0</v>
      </c>
      <c r="CW96">
        <v>56.591134061809193</v>
      </c>
      <c r="CX96">
        <v>291.87160144040388</v>
      </c>
      <c r="CY96">
        <v>337.07560982594691</v>
      </c>
      <c r="CZ96">
        <v>136.02025650479439</v>
      </c>
      <c r="DA96">
        <v>209.18705737900251</v>
      </c>
      <c r="DB96">
        <v>460.84069680047122</v>
      </c>
      <c r="DC96">
        <v>520.62139129062439</v>
      </c>
      <c r="DD96">
        <v>863.58679031084034</v>
      </c>
      <c r="DE96">
        <v>3455.812721847773</v>
      </c>
      <c r="DF96">
        <v>0</v>
      </c>
      <c r="DG96">
        <v>70.704766097100318</v>
      </c>
    </row>
    <row r="97" spans="1:111" hidden="1" x14ac:dyDescent="0.25">
      <c r="A97" s="1" t="s">
        <v>220</v>
      </c>
      <c r="B97">
        <v>3159.250541705936</v>
      </c>
      <c r="C97">
        <v>3340.8761711444322</v>
      </c>
      <c r="D97">
        <v>3848.213485056212</v>
      </c>
      <c r="E97">
        <v>4138.9670408935108</v>
      </c>
      <c r="F97">
        <v>4647.0441466166449</v>
      </c>
      <c r="G97">
        <v>5079.6137818126808</v>
      </c>
      <c r="H97">
        <v>5152.8806687056494</v>
      </c>
      <c r="I97">
        <v>5702.4059866874186</v>
      </c>
      <c r="J97">
        <v>6909.2031608846528</v>
      </c>
      <c r="K97">
        <v>8140.3259794657824</v>
      </c>
      <c r="L97">
        <v>149.68687053414041</v>
      </c>
      <c r="M97">
        <v>191.91153683179959</v>
      </c>
      <c r="N97">
        <v>60.638401424601327</v>
      </c>
      <c r="O97">
        <v>94.146228512774641</v>
      </c>
      <c r="P97">
        <v>184.3003866510374</v>
      </c>
      <c r="Q97">
        <v>252.98759253078509</v>
      </c>
      <c r="R97">
        <v>169.6601743674909</v>
      </c>
      <c r="S97">
        <v>2055.9193508533072</v>
      </c>
      <c r="T97">
        <v>0</v>
      </c>
      <c r="U97">
        <v>53.627398490147172</v>
      </c>
      <c r="V97">
        <v>178.98765919894291</v>
      </c>
      <c r="W97">
        <v>213.0734040913369</v>
      </c>
      <c r="X97">
        <v>61.719700716464757</v>
      </c>
      <c r="Y97">
        <v>101.6197690621071</v>
      </c>
      <c r="Z97">
        <v>211.15458302311359</v>
      </c>
      <c r="AA97">
        <v>283.24590120150498</v>
      </c>
      <c r="AB97">
        <v>228.31754385202001</v>
      </c>
      <c r="AC97">
        <v>2062.7576099989419</v>
      </c>
      <c r="AD97">
        <v>0</v>
      </c>
      <c r="AE97">
        <v>57.618223992926623</v>
      </c>
      <c r="AF97">
        <v>206.3431754783048</v>
      </c>
      <c r="AG97">
        <v>295.7902018829048</v>
      </c>
      <c r="AH97">
        <v>81.244003405702173</v>
      </c>
      <c r="AI97">
        <v>100.5068317027653</v>
      </c>
      <c r="AJ97">
        <v>364.45219425307988</v>
      </c>
      <c r="AK97">
        <v>365.76284582582662</v>
      </c>
      <c r="AL97">
        <v>299.32417618034412</v>
      </c>
      <c r="AM97">
        <v>2134.7900563272829</v>
      </c>
      <c r="AN97">
        <v>0</v>
      </c>
      <c r="AO97">
        <v>53.854099813867514</v>
      </c>
      <c r="AP97">
        <v>228.5567108238082</v>
      </c>
      <c r="AQ97">
        <v>303.32124995316502</v>
      </c>
      <c r="AR97">
        <v>90.348751443585101</v>
      </c>
      <c r="AS97">
        <v>109.3215502758854</v>
      </c>
      <c r="AT97">
        <v>364.75904083986211</v>
      </c>
      <c r="AU97">
        <v>456.41088326429411</v>
      </c>
      <c r="AV97">
        <v>378.00282985752011</v>
      </c>
      <c r="AW97">
        <v>2208.2460244353911</v>
      </c>
      <c r="AX97">
        <v>0</v>
      </c>
      <c r="AY97">
        <v>55.535124713533953</v>
      </c>
      <c r="AZ97">
        <v>258.06228434221202</v>
      </c>
      <c r="BA97">
        <v>404.12141678729847</v>
      </c>
      <c r="BB97">
        <v>95.506328268834793</v>
      </c>
      <c r="BC97">
        <v>117.08742934275951</v>
      </c>
      <c r="BD97">
        <v>456.3892179282301</v>
      </c>
      <c r="BE97">
        <v>642.84829237760562</v>
      </c>
      <c r="BF97">
        <v>407.94229741485992</v>
      </c>
      <c r="BG97">
        <v>2265.086880154844</v>
      </c>
      <c r="BH97">
        <v>0</v>
      </c>
      <c r="BI97">
        <v>62.436436250828208</v>
      </c>
      <c r="BJ97">
        <v>287.38590312592783</v>
      </c>
      <c r="BK97">
        <v>490.88076651518679</v>
      </c>
      <c r="BL97">
        <v>107.7510106327336</v>
      </c>
      <c r="BM97">
        <v>125.991769812456</v>
      </c>
      <c r="BN97">
        <v>618.8167178823212</v>
      </c>
      <c r="BO97">
        <v>617.05224183476628</v>
      </c>
      <c r="BP97">
        <v>489.56970591852718</v>
      </c>
      <c r="BQ97">
        <v>2342.165666090762</v>
      </c>
      <c r="BR97">
        <v>0</v>
      </c>
      <c r="BS97">
        <v>66.1011322957402</v>
      </c>
      <c r="BT97">
        <v>295.55801771360558</v>
      </c>
      <c r="BU97">
        <v>464.3028763107875</v>
      </c>
      <c r="BV97">
        <v>104.71267560362971</v>
      </c>
      <c r="BW97">
        <v>131.6972148590103</v>
      </c>
      <c r="BX97">
        <v>476.23218481729668</v>
      </c>
      <c r="BY97">
        <v>706.47644242673914</v>
      </c>
      <c r="BZ97">
        <v>549.43306504226098</v>
      </c>
      <c r="CA97">
        <v>2424.4681919323202</v>
      </c>
      <c r="CB97">
        <v>0</v>
      </c>
      <c r="CC97">
        <v>65.120943581530057</v>
      </c>
      <c r="CD97">
        <v>324.71225598718229</v>
      </c>
      <c r="CE97">
        <v>638.63236099248445</v>
      </c>
      <c r="CF97">
        <v>115.40318346282901</v>
      </c>
      <c r="CG97">
        <v>141.97971341036501</v>
      </c>
      <c r="CH97">
        <v>620.51598779452559</v>
      </c>
      <c r="CI97">
        <v>697.2432497852185</v>
      </c>
      <c r="CJ97">
        <v>681.65535332605714</v>
      </c>
      <c r="CK97">
        <v>2482.2638819287572</v>
      </c>
      <c r="CL97">
        <v>0</v>
      </c>
      <c r="CM97">
        <v>67.440031454859053</v>
      </c>
      <c r="CN97">
        <v>370.52180093635923</v>
      </c>
      <c r="CO97">
        <v>880.34083484777022</v>
      </c>
      <c r="CP97">
        <v>129.40147829781881</v>
      </c>
      <c r="CQ97">
        <v>147.50627634237111</v>
      </c>
      <c r="CR97">
        <v>912.57582025945601</v>
      </c>
      <c r="CS97">
        <v>1060.71067490215</v>
      </c>
      <c r="CT97">
        <v>832.35883197598775</v>
      </c>
      <c r="CU97">
        <v>2575.7874433227389</v>
      </c>
      <c r="CV97">
        <v>0</v>
      </c>
      <c r="CW97">
        <v>72.507326983774462</v>
      </c>
      <c r="CX97">
        <v>427.01310697447292</v>
      </c>
      <c r="CY97">
        <v>1041.7588547219891</v>
      </c>
      <c r="CZ97">
        <v>132.39336635174871</v>
      </c>
      <c r="DA97">
        <v>180.6427582169074</v>
      </c>
      <c r="DB97">
        <v>1202.182026262506</v>
      </c>
      <c r="DC97">
        <v>1115.085754108876</v>
      </c>
      <c r="DD97">
        <v>1213.694939647668</v>
      </c>
      <c r="DE97">
        <v>2827.555173181614</v>
      </c>
      <c r="DF97">
        <v>0</v>
      </c>
      <c r="DG97">
        <v>90.590402184102317</v>
      </c>
    </row>
    <row r="98" spans="1:111" hidden="1" x14ac:dyDescent="0.25">
      <c r="A98" s="1" t="s">
        <v>221</v>
      </c>
      <c r="B98">
        <v>5194.7068621331791</v>
      </c>
      <c r="C98">
        <v>5468.6466514627373</v>
      </c>
      <c r="D98">
        <v>6310.1200538046996</v>
      </c>
      <c r="E98">
        <v>6810.7449291070707</v>
      </c>
      <c r="F98">
        <v>7676.977879072313</v>
      </c>
      <c r="G98">
        <v>8278.2087651072943</v>
      </c>
      <c r="H98">
        <v>8523.0886034370869</v>
      </c>
      <c r="I98">
        <v>9265.6409127038041</v>
      </c>
      <c r="J98">
        <v>11378.20244331773</v>
      </c>
      <c r="K98">
        <v>13072.745821529101</v>
      </c>
      <c r="L98">
        <v>318.35253738996158</v>
      </c>
      <c r="M98">
        <v>255.96889707380299</v>
      </c>
      <c r="N98">
        <v>84.258182083403767</v>
      </c>
      <c r="O98">
        <v>109.92674862950111</v>
      </c>
      <c r="P98">
        <v>289.77179707371249</v>
      </c>
      <c r="Q98">
        <v>381.17866573131482</v>
      </c>
      <c r="R98">
        <v>252.707529691453</v>
      </c>
      <c r="S98">
        <v>3502.5425044600311</v>
      </c>
      <c r="T98">
        <v>0</v>
      </c>
      <c r="U98">
        <v>34.383923233526843</v>
      </c>
      <c r="V98">
        <v>378.3161310244754</v>
      </c>
      <c r="W98">
        <v>284.78520319995022</v>
      </c>
      <c r="X98">
        <v>85.958535633056243</v>
      </c>
      <c r="Y98">
        <v>118.7090131575348</v>
      </c>
      <c r="Z98">
        <v>321.33536074394311</v>
      </c>
      <c r="AA98">
        <v>420.69236471515387</v>
      </c>
      <c r="AB98">
        <v>342.38824570952409</v>
      </c>
      <c r="AC98">
        <v>3516.4617972790979</v>
      </c>
      <c r="AD98">
        <v>0</v>
      </c>
      <c r="AE98">
        <v>36.94269433914333</v>
      </c>
      <c r="AF98">
        <v>436.0666911267956</v>
      </c>
      <c r="AG98">
        <v>395.70011765476858</v>
      </c>
      <c r="AH98">
        <v>113.4008801698476</v>
      </c>
      <c r="AI98">
        <v>120.476407175197</v>
      </c>
      <c r="AJ98">
        <v>537.4205653311144</v>
      </c>
      <c r="AK98">
        <v>584.2361834539438</v>
      </c>
      <c r="AL98">
        <v>451.61175662658081</v>
      </c>
      <c r="AM98">
        <v>3671.2074522664529</v>
      </c>
      <c r="AN98">
        <v>0</v>
      </c>
      <c r="AO98">
        <v>34.529275816930102</v>
      </c>
      <c r="AP98">
        <v>484.49286804149688</v>
      </c>
      <c r="AQ98">
        <v>406.25815366916731</v>
      </c>
      <c r="AR98">
        <v>126.280835386839</v>
      </c>
      <c r="AS98">
        <v>134.30739903870219</v>
      </c>
      <c r="AT98">
        <v>550.6153391649915</v>
      </c>
      <c r="AU98">
        <v>698.13886451231303</v>
      </c>
      <c r="AV98">
        <v>576.64721763185707</v>
      </c>
      <c r="AW98">
        <v>3834.0042516617041</v>
      </c>
      <c r="AX98">
        <v>0</v>
      </c>
      <c r="AY98">
        <v>35.607087397038683</v>
      </c>
      <c r="AZ98">
        <v>543.93664686723287</v>
      </c>
      <c r="BA98">
        <v>539.76761273827469</v>
      </c>
      <c r="BB98">
        <v>133.20057799632411</v>
      </c>
      <c r="BC98">
        <v>141.1795642738708</v>
      </c>
      <c r="BD98">
        <v>695.13493393932345</v>
      </c>
      <c r="BE98">
        <v>1057.6603040974669</v>
      </c>
      <c r="BF98">
        <v>610.9920855924704</v>
      </c>
      <c r="BG98">
        <v>3955.1061535673498</v>
      </c>
      <c r="BH98">
        <v>0</v>
      </c>
      <c r="BI98">
        <v>40.031955520234654</v>
      </c>
      <c r="BJ98">
        <v>605.22626597236751</v>
      </c>
      <c r="BK98">
        <v>656.79962681798293</v>
      </c>
      <c r="BL98">
        <v>150.80898797510119</v>
      </c>
      <c r="BM98">
        <v>153.67525169313109</v>
      </c>
      <c r="BN98">
        <v>923.4965026298778</v>
      </c>
      <c r="BO98">
        <v>932.43142167497422</v>
      </c>
      <c r="BP98">
        <v>736.30398642267744</v>
      </c>
      <c r="BQ98">
        <v>4119.4667219211833</v>
      </c>
      <c r="BR98">
        <v>0</v>
      </c>
      <c r="BS98">
        <v>42.381624365454009</v>
      </c>
      <c r="BT98">
        <v>623.72021049037164</v>
      </c>
      <c r="BU98">
        <v>621.63662614862551</v>
      </c>
      <c r="BV98">
        <v>146.1204150748714</v>
      </c>
      <c r="BW98">
        <v>164.92743907260959</v>
      </c>
      <c r="BX98">
        <v>717.4357168507903</v>
      </c>
      <c r="BY98">
        <v>1138.005134386284</v>
      </c>
      <c r="BZ98">
        <v>826.88357890250643</v>
      </c>
      <c r="CA98">
        <v>4284.3594825110285</v>
      </c>
      <c r="CB98">
        <v>0</v>
      </c>
      <c r="CC98">
        <v>41.753163271821762</v>
      </c>
      <c r="CD98">
        <v>683.63194537295146</v>
      </c>
      <c r="CE98">
        <v>854.58555665838992</v>
      </c>
      <c r="CF98">
        <v>161.0577348922063</v>
      </c>
      <c r="CG98">
        <v>181.17579027454019</v>
      </c>
      <c r="CH98">
        <v>931.66863450023948</v>
      </c>
      <c r="CI98">
        <v>1035.7634234988029</v>
      </c>
      <c r="CJ98">
        <v>1024.8911470163321</v>
      </c>
      <c r="CK98">
        <v>4392.8666804903432</v>
      </c>
      <c r="CL98">
        <v>0</v>
      </c>
      <c r="CM98">
        <v>43.240077454746313</v>
      </c>
      <c r="CN98">
        <v>777.28804791350285</v>
      </c>
      <c r="CO98">
        <v>1176.1114676017221</v>
      </c>
      <c r="CP98">
        <v>181.25933179200359</v>
      </c>
      <c r="CQ98">
        <v>185.13630929027761</v>
      </c>
      <c r="CR98">
        <v>1369.563097013518</v>
      </c>
      <c r="CS98">
        <v>1866.190381770703</v>
      </c>
      <c r="CT98">
        <v>1257.725152719529</v>
      </c>
      <c r="CU98">
        <v>4564.9286552164749</v>
      </c>
      <c r="CV98">
        <v>0</v>
      </c>
      <c r="CW98">
        <v>46.489041703866718</v>
      </c>
      <c r="CX98">
        <v>892.94160121453035</v>
      </c>
      <c r="CY98">
        <v>1392.962756960995</v>
      </c>
      <c r="CZ98">
        <v>185.58423255681231</v>
      </c>
      <c r="DA98">
        <v>224.1238644092235</v>
      </c>
      <c r="DB98">
        <v>1799.144548923198</v>
      </c>
      <c r="DC98">
        <v>1706.1442668883201</v>
      </c>
      <c r="DD98">
        <v>1813.977655002785</v>
      </c>
      <c r="DE98">
        <v>5057.8668955732373</v>
      </c>
      <c r="DF98">
        <v>0</v>
      </c>
      <c r="DG98">
        <v>58.083247035837118</v>
      </c>
    </row>
    <row r="99" spans="1:111" hidden="1" x14ac:dyDescent="0.25">
      <c r="A99" s="1" t="s">
        <v>222</v>
      </c>
      <c r="B99">
        <v>14823.89719421159</v>
      </c>
      <c r="C99">
        <v>15943.81983039156</v>
      </c>
      <c r="D99">
        <v>18661.21326273496</v>
      </c>
      <c r="E99">
        <v>20760.516471759591</v>
      </c>
      <c r="F99">
        <v>23604.001583075471</v>
      </c>
      <c r="G99">
        <v>25766.166538889789</v>
      </c>
      <c r="H99">
        <v>27564.789189513689</v>
      </c>
      <c r="I99">
        <v>30116.926903381009</v>
      </c>
      <c r="J99">
        <v>35777.789606516933</v>
      </c>
      <c r="K99">
        <v>40708.001962360708</v>
      </c>
      <c r="L99">
        <v>852.79891666109756</v>
      </c>
      <c r="M99">
        <v>277.87660418862401</v>
      </c>
      <c r="N99">
        <v>250.5886941520927</v>
      </c>
      <c r="O99">
        <v>1409.980372809759</v>
      </c>
      <c r="P99">
        <v>477.24257861445727</v>
      </c>
      <c r="Q99">
        <v>693.55476183721726</v>
      </c>
      <c r="R99">
        <v>744.38220832824948</v>
      </c>
      <c r="S99">
        <v>10117.4730576201</v>
      </c>
      <c r="T99">
        <v>0</v>
      </c>
      <c r="U99">
        <v>53.262746095034458</v>
      </c>
      <c r="V99">
        <v>1016.851024670172</v>
      </c>
      <c r="W99">
        <v>309.86702561069808</v>
      </c>
      <c r="X99">
        <v>255.1328730831361</v>
      </c>
      <c r="Y99">
        <v>1524.821353986513</v>
      </c>
      <c r="Z99">
        <v>516.05162355511891</v>
      </c>
      <c r="AA99">
        <v>763.03931602876264</v>
      </c>
      <c r="AB99">
        <v>1007.306130578592</v>
      </c>
      <c r="AC99">
        <v>10550.75048287856</v>
      </c>
      <c r="AD99">
        <v>0</v>
      </c>
      <c r="AE99">
        <v>57.226435019888477</v>
      </c>
      <c r="AF99">
        <v>1171.7880563291851</v>
      </c>
      <c r="AG99">
        <v>430.41468584350503</v>
      </c>
      <c r="AH99">
        <v>335.8052925293656</v>
      </c>
      <c r="AI99">
        <v>1594.7603973263469</v>
      </c>
      <c r="AJ99">
        <v>777.18141628668445</v>
      </c>
      <c r="AK99">
        <v>1084.45057926806</v>
      </c>
      <c r="AL99">
        <v>1328.561674284578</v>
      </c>
      <c r="AM99">
        <v>11938.25116086723</v>
      </c>
      <c r="AN99">
        <v>0</v>
      </c>
      <c r="AO99">
        <v>53.48790590857535</v>
      </c>
      <c r="AP99">
        <v>1298.1836914039241</v>
      </c>
      <c r="AQ99">
        <v>447.72108048277067</v>
      </c>
      <c r="AR99">
        <v>372.22286141705149</v>
      </c>
      <c r="AS99">
        <v>1799.9514662932679</v>
      </c>
      <c r="AT99">
        <v>841.83298440302281</v>
      </c>
      <c r="AU99">
        <v>1234.0790539383031</v>
      </c>
      <c r="AV99">
        <v>1668.0032525964341</v>
      </c>
      <c r="AW99">
        <v>13098.52208122481</v>
      </c>
      <c r="AX99">
        <v>0</v>
      </c>
      <c r="AY99">
        <v>55.157500275097043</v>
      </c>
      <c r="AZ99">
        <v>1463.8555623010559</v>
      </c>
      <c r="BA99">
        <v>583.50646834013639</v>
      </c>
      <c r="BB99">
        <v>393.0978692379536</v>
      </c>
      <c r="BC99">
        <v>1918.833215480287</v>
      </c>
      <c r="BD99">
        <v>1067.1996866043271</v>
      </c>
      <c r="BE99">
        <v>1954.994461653549</v>
      </c>
      <c r="BF99">
        <v>1785.486758463107</v>
      </c>
      <c r="BG99">
        <v>14437.02756099506</v>
      </c>
      <c r="BH99">
        <v>0</v>
      </c>
      <c r="BI99">
        <v>62.011884684610607</v>
      </c>
      <c r="BJ99">
        <v>1627.5404867777979</v>
      </c>
      <c r="BK99">
        <v>721.6767268137362</v>
      </c>
      <c r="BL99">
        <v>437.95730991308119</v>
      </c>
      <c r="BM99">
        <v>2135.391437161999</v>
      </c>
      <c r="BN99">
        <v>1370.0365919196961</v>
      </c>
      <c r="BO99">
        <v>1635.8752119312651</v>
      </c>
      <c r="BP99">
        <v>2162.117339557632</v>
      </c>
      <c r="BQ99">
        <v>15675.57143481457</v>
      </c>
      <c r="BR99">
        <v>0</v>
      </c>
      <c r="BS99">
        <v>65.651661747290376</v>
      </c>
      <c r="BT99">
        <v>1675.6835990670629</v>
      </c>
      <c r="BU99">
        <v>679.11856676467289</v>
      </c>
      <c r="BV99">
        <v>428.02175182504351</v>
      </c>
      <c r="BW99">
        <v>2379.8421611197068</v>
      </c>
      <c r="BX99">
        <v>1077.9910152907239</v>
      </c>
      <c r="BY99">
        <v>2037.713512547331</v>
      </c>
      <c r="BZ99">
        <v>2456.9132784079789</v>
      </c>
      <c r="CA99">
        <v>16829.505304491158</v>
      </c>
      <c r="CB99">
        <v>0</v>
      </c>
      <c r="CC99">
        <v>64.67813806200877</v>
      </c>
      <c r="CD99">
        <v>1838.497991661947</v>
      </c>
      <c r="CE99">
        <v>937.13389539671687</v>
      </c>
      <c r="CF99">
        <v>473.9032857610319</v>
      </c>
      <c r="CG99">
        <v>2600.693051907459</v>
      </c>
      <c r="CH99">
        <v>1389.0669072377391</v>
      </c>
      <c r="CI99">
        <v>1808.550031760072</v>
      </c>
      <c r="CJ99">
        <v>3004.6171524529259</v>
      </c>
      <c r="CK99">
        <v>18064.464587203129</v>
      </c>
      <c r="CL99">
        <v>0</v>
      </c>
      <c r="CM99">
        <v>66.981456739529321</v>
      </c>
      <c r="CN99">
        <v>2093.2269009051652</v>
      </c>
      <c r="CO99">
        <v>1278.7773147729399</v>
      </c>
      <c r="CP99">
        <v>524.84795425374591</v>
      </c>
      <c r="CQ99">
        <v>2639.4639885609131</v>
      </c>
      <c r="CR99">
        <v>2023.3869582783971</v>
      </c>
      <c r="CS99">
        <v>3417.4388245895411</v>
      </c>
      <c r="CT99">
        <v>3688.5036584327968</v>
      </c>
      <c r="CU99">
        <v>20112.144006723429</v>
      </c>
      <c r="CV99">
        <v>0</v>
      </c>
      <c r="CW99">
        <v>72.014295973651713</v>
      </c>
      <c r="CX99">
        <v>2409.1014669159131</v>
      </c>
      <c r="CY99">
        <v>1518.4077799889681</v>
      </c>
      <c r="CZ99">
        <v>535.86682063743797</v>
      </c>
      <c r="DA99">
        <v>3142.372649928815</v>
      </c>
      <c r="DB99">
        <v>2650.279535746497</v>
      </c>
      <c r="DC99">
        <v>2980.466113069107</v>
      </c>
      <c r="DD99">
        <v>5288.5722436466222</v>
      </c>
      <c r="DE99">
        <v>22182.935352427361</v>
      </c>
      <c r="DF99">
        <v>0</v>
      </c>
      <c r="DG99">
        <v>89.97441095460556</v>
      </c>
    </row>
    <row r="100" spans="1:111" hidden="1" x14ac:dyDescent="0.25">
      <c r="A100" s="1" t="s">
        <v>223</v>
      </c>
      <c r="B100">
        <v>1538.9852156087441</v>
      </c>
      <c r="C100">
        <v>1651.8030313298809</v>
      </c>
      <c r="D100">
        <v>1943.6037476632059</v>
      </c>
      <c r="E100">
        <v>2144.4180271066612</v>
      </c>
      <c r="F100">
        <v>2440.4715301756328</v>
      </c>
      <c r="G100">
        <v>2668.1917536066749</v>
      </c>
      <c r="H100">
        <v>2830.754725849486</v>
      </c>
      <c r="I100">
        <v>3098.7081013378502</v>
      </c>
      <c r="J100">
        <v>3744.5113764977691</v>
      </c>
      <c r="K100">
        <v>4257.4971992113014</v>
      </c>
      <c r="L100">
        <v>70.79976793300176</v>
      </c>
      <c r="M100">
        <v>55.87440328257739</v>
      </c>
      <c r="N100">
        <v>25.140971860080668</v>
      </c>
      <c r="O100">
        <v>148.88308677886729</v>
      </c>
      <c r="P100">
        <v>58.196592450549979</v>
      </c>
      <c r="Q100">
        <v>85.986222701813759</v>
      </c>
      <c r="R100">
        <v>73.383701939912285</v>
      </c>
      <c r="S100">
        <v>1020.720468661941</v>
      </c>
      <c r="T100">
        <v>0</v>
      </c>
      <c r="U100">
        <v>9.0496918977985299</v>
      </c>
      <c r="V100">
        <v>84.731847623190973</v>
      </c>
      <c r="W100">
        <v>62.113399281754702</v>
      </c>
      <c r="X100">
        <v>25.590670477057628</v>
      </c>
      <c r="Y100">
        <v>161.2104504784009</v>
      </c>
      <c r="Z100">
        <v>65.337490943634521</v>
      </c>
      <c r="AA100">
        <v>97.384308716078522</v>
      </c>
      <c r="AB100">
        <v>99.323971243757427</v>
      </c>
      <c r="AC100">
        <v>1056.110892566006</v>
      </c>
      <c r="AD100">
        <v>0</v>
      </c>
      <c r="AE100">
        <v>9.7231487917529531</v>
      </c>
      <c r="AF100">
        <v>97.562581580709278</v>
      </c>
      <c r="AG100">
        <v>86.246936097662513</v>
      </c>
      <c r="AH100">
        <v>33.672026466281409</v>
      </c>
      <c r="AI100">
        <v>168.7736098897125</v>
      </c>
      <c r="AJ100">
        <v>111.42097173692891</v>
      </c>
      <c r="AK100">
        <v>136.840076771079</v>
      </c>
      <c r="AL100">
        <v>130.8139888517739</v>
      </c>
      <c r="AM100">
        <v>1178.273556269058</v>
      </c>
      <c r="AN100">
        <v>0</v>
      </c>
      <c r="AO100">
        <v>9.0879480353374227</v>
      </c>
      <c r="AP100">
        <v>107.95732816547</v>
      </c>
      <c r="AQ100">
        <v>88.732547282009875</v>
      </c>
      <c r="AR100">
        <v>37.293959723161969</v>
      </c>
      <c r="AS100">
        <v>191.21897290201841</v>
      </c>
      <c r="AT100">
        <v>112.0926307206739</v>
      </c>
      <c r="AU100">
        <v>158.10229161961311</v>
      </c>
      <c r="AV100">
        <v>165.66404646235361</v>
      </c>
      <c r="AW100">
        <v>1283.35625023136</v>
      </c>
      <c r="AX100">
        <v>0</v>
      </c>
      <c r="AY100">
        <v>9.3716231313297023</v>
      </c>
      <c r="AZ100">
        <v>122.1236742966626</v>
      </c>
      <c r="BA100">
        <v>117.6117206685298</v>
      </c>
      <c r="BB100">
        <v>39.389510799610591</v>
      </c>
      <c r="BC100">
        <v>201.2274271526496</v>
      </c>
      <c r="BD100">
        <v>140.8990162602511</v>
      </c>
      <c r="BE100">
        <v>244.42392960517151</v>
      </c>
      <c r="BF100">
        <v>175.9259247538827</v>
      </c>
      <c r="BG100">
        <v>1398.870326638875</v>
      </c>
      <c r="BH100">
        <v>0</v>
      </c>
      <c r="BI100">
        <v>10.536228255978999</v>
      </c>
      <c r="BJ100">
        <v>135.7952402432484</v>
      </c>
      <c r="BK100">
        <v>143.45156342975241</v>
      </c>
      <c r="BL100">
        <v>43.758251084542238</v>
      </c>
      <c r="BM100">
        <v>222.5716346402811</v>
      </c>
      <c r="BN100">
        <v>189.75785664811491</v>
      </c>
      <c r="BO100">
        <v>210.86846738323871</v>
      </c>
      <c r="BP100">
        <v>212.25638985067971</v>
      </c>
      <c r="BQ100">
        <v>1509.7323503268169</v>
      </c>
      <c r="BR100">
        <v>0</v>
      </c>
      <c r="BS100">
        <v>11.154650387935069</v>
      </c>
      <c r="BT100">
        <v>139.75286043516729</v>
      </c>
      <c r="BU100">
        <v>135.5450050574365</v>
      </c>
      <c r="BV100">
        <v>42.829191735800237</v>
      </c>
      <c r="BW100">
        <v>247.14905104834449</v>
      </c>
      <c r="BX100">
        <v>146.36710233141031</v>
      </c>
      <c r="BY100">
        <v>265.00858973437522</v>
      </c>
      <c r="BZ100">
        <v>240.14730454380449</v>
      </c>
      <c r="CA100">
        <v>1613.9556209631471</v>
      </c>
      <c r="CB100">
        <v>0</v>
      </c>
      <c r="CC100">
        <v>10.989242292166059</v>
      </c>
      <c r="CD100">
        <v>153.46329385613359</v>
      </c>
      <c r="CE100">
        <v>186.55983456287871</v>
      </c>
      <c r="CF100">
        <v>47.461495389783423</v>
      </c>
      <c r="CG100">
        <v>271.5559710576315</v>
      </c>
      <c r="CH100">
        <v>191.37298654863329</v>
      </c>
      <c r="CI100">
        <v>233.82462367625189</v>
      </c>
      <c r="CJ100">
        <v>294.66223625728458</v>
      </c>
      <c r="CK100">
        <v>1719.8076599892529</v>
      </c>
      <c r="CL100">
        <v>0</v>
      </c>
      <c r="CM100">
        <v>11.380591328823209</v>
      </c>
      <c r="CN100">
        <v>175.01744182938609</v>
      </c>
      <c r="CO100">
        <v>256.54565069182621</v>
      </c>
      <c r="CP100">
        <v>52.412665560569593</v>
      </c>
      <c r="CQ100">
        <v>275.35243798007468</v>
      </c>
      <c r="CR100">
        <v>282.08180830198143</v>
      </c>
      <c r="CS100">
        <v>446.40663310158601</v>
      </c>
      <c r="CT100">
        <v>362.35348958292929</v>
      </c>
      <c r="CU100">
        <v>1894.341249449415</v>
      </c>
      <c r="CV100">
        <v>0</v>
      </c>
      <c r="CW100">
        <v>12.23570391274245</v>
      </c>
      <c r="CX100">
        <v>201.53578416633599</v>
      </c>
      <c r="CY100">
        <v>303.84520067373819</v>
      </c>
      <c r="CZ100">
        <v>53.48616404920341</v>
      </c>
      <c r="DA100">
        <v>329.09687279389289</v>
      </c>
      <c r="DB100">
        <v>368.78706581897109</v>
      </c>
      <c r="DC100">
        <v>384.40149994612432</v>
      </c>
      <c r="DD100">
        <v>520.61178431609449</v>
      </c>
      <c r="DE100">
        <v>2095.732827446941</v>
      </c>
      <c r="DF100">
        <v>0</v>
      </c>
      <c r="DG100">
        <v>15.28724591804324</v>
      </c>
    </row>
    <row r="101" spans="1:111" hidden="1" x14ac:dyDescent="0.25">
      <c r="A101" s="1" t="s">
        <v>224</v>
      </c>
      <c r="B101">
        <v>1872.663110698431</v>
      </c>
      <c r="C101">
        <v>1968.822212039081</v>
      </c>
      <c r="D101">
        <v>2238.0181838610101</v>
      </c>
      <c r="E101">
        <v>2420.4740644953331</v>
      </c>
      <c r="F101">
        <v>2701.1141693941058</v>
      </c>
      <c r="G101">
        <v>2899.076079579022</v>
      </c>
      <c r="H101">
        <v>3045.0662322440671</v>
      </c>
      <c r="I101">
        <v>3288.0067479374288</v>
      </c>
      <c r="J101">
        <v>3901.5661539672142</v>
      </c>
      <c r="K101">
        <v>4402.8922783404232</v>
      </c>
      <c r="L101">
        <v>71.189768931728622</v>
      </c>
      <c r="M101">
        <v>46.2530885207495</v>
      </c>
      <c r="N101">
        <v>41.066096211512217</v>
      </c>
      <c r="O101">
        <v>74.756595693585098</v>
      </c>
      <c r="P101">
        <v>57.63312180821665</v>
      </c>
      <c r="Q101">
        <v>85.925954350856429</v>
      </c>
      <c r="R101">
        <v>84.191223204485098</v>
      </c>
      <c r="S101">
        <v>1411.6472619772981</v>
      </c>
      <c r="T101">
        <v>0</v>
      </c>
      <c r="U101">
        <v>25.722140711363839</v>
      </c>
      <c r="V101">
        <v>85.400497239639179</v>
      </c>
      <c r="W101">
        <v>51.371594739307263</v>
      </c>
      <c r="X101">
        <v>41.933912849978412</v>
      </c>
      <c r="Y101">
        <v>79.991371913697449</v>
      </c>
      <c r="Z101">
        <v>61.846532340402099</v>
      </c>
      <c r="AA101">
        <v>94.215631588482751</v>
      </c>
      <c r="AB101">
        <v>113.7893051681143</v>
      </c>
      <c r="AC101">
        <v>1440.27336619946</v>
      </c>
      <c r="AD101">
        <v>0</v>
      </c>
      <c r="AE101">
        <v>27.636322231018429</v>
      </c>
      <c r="AF101">
        <v>98.399511179611707</v>
      </c>
      <c r="AG101">
        <v>71.198266984288111</v>
      </c>
      <c r="AH101">
        <v>55.338600809588399</v>
      </c>
      <c r="AI101">
        <v>78.883162212500139</v>
      </c>
      <c r="AJ101">
        <v>101.194380938573</v>
      </c>
      <c r="AK101">
        <v>135.13592389620541</v>
      </c>
      <c r="AL101">
        <v>150.08282056389709</v>
      </c>
      <c r="AM101">
        <v>1547.785517276345</v>
      </c>
      <c r="AN101">
        <v>0</v>
      </c>
      <c r="AO101">
        <v>25.83087698260508</v>
      </c>
      <c r="AP101">
        <v>108.7260779238709</v>
      </c>
      <c r="AQ101">
        <v>73.610149907588635</v>
      </c>
      <c r="AR101">
        <v>61.345401878577853</v>
      </c>
      <c r="AS101">
        <v>86.179120814731832</v>
      </c>
      <c r="AT101">
        <v>104.29612931297871</v>
      </c>
      <c r="AU101">
        <v>155.3136071925814</v>
      </c>
      <c r="AV101">
        <v>188.85539642681681</v>
      </c>
      <c r="AW101">
        <v>1642.1481810381861</v>
      </c>
      <c r="AX101">
        <v>0</v>
      </c>
      <c r="AY101">
        <v>26.637173022053481</v>
      </c>
      <c r="AZ101">
        <v>123.251604037151</v>
      </c>
      <c r="BA101">
        <v>97.060551744230622</v>
      </c>
      <c r="BB101">
        <v>64.585259238751661</v>
      </c>
      <c r="BC101">
        <v>94.215276439984763</v>
      </c>
      <c r="BD101">
        <v>132.43221980258321</v>
      </c>
      <c r="BE101">
        <v>244.5387466136186</v>
      </c>
      <c r="BF101">
        <v>201.663052443205</v>
      </c>
      <c r="BG101">
        <v>1743.367459074582</v>
      </c>
      <c r="BH101">
        <v>0</v>
      </c>
      <c r="BI101">
        <v>29.947356089909281</v>
      </c>
      <c r="BJ101">
        <v>137.18346921032381</v>
      </c>
      <c r="BK101">
        <v>119.0116048253538</v>
      </c>
      <c r="BL101">
        <v>71.829163199646914</v>
      </c>
      <c r="BM101">
        <v>103.97508419799</v>
      </c>
      <c r="BN101">
        <v>174.35501004978769</v>
      </c>
      <c r="BO101">
        <v>204.90944582109279</v>
      </c>
      <c r="BP101">
        <v>243.45026107814809</v>
      </c>
      <c r="BQ101">
        <v>1844.362041196679</v>
      </c>
      <c r="BR101">
        <v>0</v>
      </c>
      <c r="BS101">
        <v>31.705111080558758</v>
      </c>
      <c r="BT101">
        <v>140.95458747460839</v>
      </c>
      <c r="BU101">
        <v>112.00444813063071</v>
      </c>
      <c r="BV101">
        <v>70.134327054735934</v>
      </c>
      <c r="BW101">
        <v>110.132806706803</v>
      </c>
      <c r="BX101">
        <v>135.8379507729488</v>
      </c>
      <c r="BY101">
        <v>257.00212294325911</v>
      </c>
      <c r="BZ101">
        <v>275.8779920178311</v>
      </c>
      <c r="CA101">
        <v>1943.121997143249</v>
      </c>
      <c r="CB101">
        <v>0</v>
      </c>
      <c r="CC101">
        <v>31.23496796826074</v>
      </c>
      <c r="CD101">
        <v>155.03789829081961</v>
      </c>
      <c r="CE101">
        <v>154.5666340462416</v>
      </c>
      <c r="CF101">
        <v>77.83840749186345</v>
      </c>
      <c r="CG101">
        <v>119.954205261666</v>
      </c>
      <c r="CH101">
        <v>177.8516075688307</v>
      </c>
      <c r="CI101">
        <v>226.70541157340071</v>
      </c>
      <c r="CJ101">
        <v>337.23845074806968</v>
      </c>
      <c r="CK101">
        <v>2038.8141329565381</v>
      </c>
      <c r="CL101">
        <v>0</v>
      </c>
      <c r="CM101">
        <v>32.347308045893747</v>
      </c>
      <c r="CN101">
        <v>177.0862482335499</v>
      </c>
      <c r="CO101">
        <v>212.25246419928351</v>
      </c>
      <c r="CP101">
        <v>86.079260897623001</v>
      </c>
      <c r="CQ101">
        <v>122.7593468781229</v>
      </c>
      <c r="CR101">
        <v>262.51419982148252</v>
      </c>
      <c r="CS101">
        <v>433.01483339997071</v>
      </c>
      <c r="CT101">
        <v>414.38074265951792</v>
      </c>
      <c r="CU101">
        <v>2193.4790578776629</v>
      </c>
      <c r="CV101">
        <v>0</v>
      </c>
      <c r="CW101">
        <v>34.777813576472013</v>
      </c>
      <c r="CX101">
        <v>204.4059173509595</v>
      </c>
      <c r="CY101">
        <v>251.28104063056139</v>
      </c>
      <c r="CZ101">
        <v>87.876621554377053</v>
      </c>
      <c r="DA101">
        <v>147.3547569621941</v>
      </c>
      <c r="DB101">
        <v>339.35459379926323</v>
      </c>
      <c r="DC101">
        <v>375.64220668252358</v>
      </c>
      <c r="DD101">
        <v>591.23953523970965</v>
      </c>
      <c r="DE101">
        <v>2405.7376061208338</v>
      </c>
      <c r="DF101">
        <v>0</v>
      </c>
      <c r="DG101">
        <v>43.451279340105202</v>
      </c>
    </row>
    <row r="102" spans="1:111" hidden="1" x14ac:dyDescent="0.25">
      <c r="A102" s="1" t="s">
        <v>225</v>
      </c>
      <c r="B102">
        <v>2636.1887111703832</v>
      </c>
      <c r="C102">
        <v>2789.9804543597661</v>
      </c>
      <c r="D102">
        <v>3217.3951643570158</v>
      </c>
      <c r="E102">
        <v>3463.3326746405241</v>
      </c>
      <c r="F102">
        <v>3892.404999383657</v>
      </c>
      <c r="G102">
        <v>4257.384612630347</v>
      </c>
      <c r="H102">
        <v>4320.3000444872396</v>
      </c>
      <c r="I102">
        <v>4784.0687324031223</v>
      </c>
      <c r="J102">
        <v>5801.8198144891521</v>
      </c>
      <c r="K102">
        <v>6842.4483597604994</v>
      </c>
      <c r="L102">
        <v>128.6927901402367</v>
      </c>
      <c r="M102">
        <v>161.47416833825349</v>
      </c>
      <c r="N102">
        <v>49.455387498036451</v>
      </c>
      <c r="O102">
        <v>80.146221690132194</v>
      </c>
      <c r="P102">
        <v>154.72517627632459</v>
      </c>
      <c r="Q102">
        <v>214.06415516904681</v>
      </c>
      <c r="R102">
        <v>143.8519781574613</v>
      </c>
      <c r="S102">
        <v>1703.7788339008921</v>
      </c>
      <c r="T102">
        <v>0</v>
      </c>
      <c r="U102">
        <v>46.095379592732101</v>
      </c>
      <c r="V102">
        <v>153.83561484272889</v>
      </c>
      <c r="W102">
        <v>179.28320127092309</v>
      </c>
      <c r="X102">
        <v>50.329734404809187</v>
      </c>
      <c r="Y102">
        <v>86.501944200867371</v>
      </c>
      <c r="Z102">
        <v>177.2780013075303</v>
      </c>
      <c r="AA102">
        <v>239.6222113210363</v>
      </c>
      <c r="AB102">
        <v>193.5315042248366</v>
      </c>
      <c r="AC102">
        <v>1709.598242787034</v>
      </c>
      <c r="AD102">
        <v>0</v>
      </c>
      <c r="AE102">
        <v>49.525689874756551</v>
      </c>
      <c r="AF102">
        <v>177.3398781485821</v>
      </c>
      <c r="AG102">
        <v>248.88825475727899</v>
      </c>
      <c r="AH102">
        <v>66.242908812560771</v>
      </c>
      <c r="AI102">
        <v>85.490537382885549</v>
      </c>
      <c r="AJ102">
        <v>306.12490064572643</v>
      </c>
      <c r="AK102">
        <v>309.40239554638998</v>
      </c>
      <c r="AL102">
        <v>253.69659585024769</v>
      </c>
      <c r="AM102">
        <v>1770.2096932133441</v>
      </c>
      <c r="AN102">
        <v>0</v>
      </c>
      <c r="AO102">
        <v>46.29024050087375</v>
      </c>
      <c r="AP102">
        <v>196.46350370329509</v>
      </c>
      <c r="AQ102">
        <v>255.24998815571749</v>
      </c>
      <c r="AR102">
        <v>73.674510125620344</v>
      </c>
      <c r="AS102">
        <v>92.92965183455884</v>
      </c>
      <c r="AT102">
        <v>306.21961306184608</v>
      </c>
      <c r="AU102">
        <v>386.31577491636642</v>
      </c>
      <c r="AV102">
        <v>320.19990195328938</v>
      </c>
      <c r="AW102">
        <v>1832.27973088983</v>
      </c>
      <c r="AX102">
        <v>0</v>
      </c>
      <c r="AY102">
        <v>47.735163861629268</v>
      </c>
      <c r="AZ102">
        <v>221.7688808820555</v>
      </c>
      <c r="BA102">
        <v>340.01688467153991</v>
      </c>
      <c r="BB102">
        <v>77.894222723408873</v>
      </c>
      <c r="BC102">
        <v>99.586926789719897</v>
      </c>
      <c r="BD102">
        <v>383.15266677938621</v>
      </c>
      <c r="BE102">
        <v>543.73212620790048</v>
      </c>
      <c r="BF102">
        <v>345.92049088834489</v>
      </c>
      <c r="BG102">
        <v>1880.3328004412999</v>
      </c>
      <c r="BH102">
        <v>0</v>
      </c>
      <c r="BI102">
        <v>53.667179658698508</v>
      </c>
      <c r="BJ102">
        <v>246.95578329762651</v>
      </c>
      <c r="BK102">
        <v>413.07064118423767</v>
      </c>
      <c r="BL102">
        <v>87.925718809572061</v>
      </c>
      <c r="BM102">
        <v>107.1395744743194</v>
      </c>
      <c r="BN102">
        <v>519.60776612817108</v>
      </c>
      <c r="BO102">
        <v>522.16741423697317</v>
      </c>
      <c r="BP102">
        <v>415.1209152813679</v>
      </c>
      <c r="BQ102">
        <v>1945.396799218079</v>
      </c>
      <c r="BR102">
        <v>0</v>
      </c>
      <c r="BS102">
        <v>56.81716567402308</v>
      </c>
      <c r="BT102">
        <v>253.9976726132916</v>
      </c>
      <c r="BU102">
        <v>390.69755463130127</v>
      </c>
      <c r="BV102">
        <v>85.433786264685793</v>
      </c>
      <c r="BW102">
        <v>111.909652161251</v>
      </c>
      <c r="BX102">
        <v>399.86168177548689</v>
      </c>
      <c r="BY102">
        <v>597.66342838116111</v>
      </c>
      <c r="BZ102">
        <v>465.84246955262279</v>
      </c>
      <c r="CA102">
        <v>2014.8937991074399</v>
      </c>
      <c r="CB102">
        <v>0</v>
      </c>
      <c r="CC102">
        <v>55.974645392858811</v>
      </c>
      <c r="CD102">
        <v>279.0252402934201</v>
      </c>
      <c r="CE102">
        <v>537.3973337996681</v>
      </c>
      <c r="CF102">
        <v>94.130651914269365</v>
      </c>
      <c r="CG102">
        <v>120.59871447182699</v>
      </c>
      <c r="CH102">
        <v>521.10650685592441</v>
      </c>
      <c r="CI102">
        <v>590.01048515687592</v>
      </c>
      <c r="CJ102">
        <v>578.08284187498964</v>
      </c>
      <c r="CK102">
        <v>2063.7169580361478</v>
      </c>
      <c r="CL102">
        <v>0</v>
      </c>
      <c r="CM102">
        <v>57.968015178447821</v>
      </c>
      <c r="CN102">
        <v>318.32824540521841</v>
      </c>
      <c r="CO102">
        <v>740.72433189270339</v>
      </c>
      <c r="CP102">
        <v>105.6002338968411</v>
      </c>
      <c r="CQ102">
        <v>125.3377194514533</v>
      </c>
      <c r="CR102">
        <v>766.42277779755182</v>
      </c>
      <c r="CS102">
        <v>897.00300402138032</v>
      </c>
      <c r="CT102">
        <v>705.68711539561025</v>
      </c>
      <c r="CU102">
        <v>2142.7163866283931</v>
      </c>
      <c r="CV102">
        <v>0</v>
      </c>
      <c r="CW102">
        <v>62.323604252134217</v>
      </c>
      <c r="CX102">
        <v>366.82828029428038</v>
      </c>
      <c r="CY102">
        <v>876.57677723544282</v>
      </c>
      <c r="CZ102">
        <v>108.0499355468671</v>
      </c>
      <c r="DA102">
        <v>153.52846873751071</v>
      </c>
      <c r="DB102">
        <v>1009.398538715174</v>
      </c>
      <c r="DC102">
        <v>943.65085210007692</v>
      </c>
      <c r="DD102">
        <v>1029.237552332457</v>
      </c>
      <c r="DE102">
        <v>2355.1779547986912</v>
      </c>
      <c r="DF102">
        <v>0</v>
      </c>
      <c r="DG102">
        <v>77.866894417816525</v>
      </c>
    </row>
    <row r="103" spans="1:111" hidden="1" x14ac:dyDescent="0.25">
      <c r="A103" s="1" t="s">
        <v>226</v>
      </c>
      <c r="B103">
        <v>755.1065929816848</v>
      </c>
      <c r="C103">
        <v>804.29677847755772</v>
      </c>
      <c r="D103">
        <v>935.267095830024</v>
      </c>
      <c r="E103">
        <v>1025.5140990377261</v>
      </c>
      <c r="F103">
        <v>1161.0771890886281</v>
      </c>
      <c r="G103">
        <v>1261.8717325263281</v>
      </c>
      <c r="H103">
        <v>1325.599341130036</v>
      </c>
      <c r="I103">
        <v>1447.117744608337</v>
      </c>
      <c r="J103">
        <v>1743.8446293379691</v>
      </c>
      <c r="K103">
        <v>1995.930950966773</v>
      </c>
      <c r="L103">
        <v>43.141034861198179</v>
      </c>
      <c r="M103">
        <v>26.166570439654549</v>
      </c>
      <c r="N103">
        <v>12.720345434554581</v>
      </c>
      <c r="O103">
        <v>46.605497585505049</v>
      </c>
      <c r="P103">
        <v>32.739479259217923</v>
      </c>
      <c r="Q103">
        <v>45.242959325987513</v>
      </c>
      <c r="R103">
        <v>37.528801379146607</v>
      </c>
      <c r="S103">
        <v>510.96190469642022</v>
      </c>
      <c r="T103">
        <v>0</v>
      </c>
      <c r="U103">
        <v>4.6236029590494674</v>
      </c>
      <c r="V103">
        <v>51.393423294618863</v>
      </c>
      <c r="W103">
        <v>29.11869089524107</v>
      </c>
      <c r="X103">
        <v>12.96055647978481</v>
      </c>
      <c r="Y103">
        <v>50.388708743112552</v>
      </c>
      <c r="Z103">
        <v>36.129212129915963</v>
      </c>
      <c r="AA103">
        <v>50.026575489423912</v>
      </c>
      <c r="AB103">
        <v>50.782007584458107</v>
      </c>
      <c r="AC103">
        <v>523.49760386100252</v>
      </c>
      <c r="AD103">
        <v>0</v>
      </c>
      <c r="AE103">
        <v>4.967680671621916</v>
      </c>
      <c r="AF103">
        <v>59.228687784386779</v>
      </c>
      <c r="AG103">
        <v>40.448225052924577</v>
      </c>
      <c r="AH103">
        <v>17.073566837527789</v>
      </c>
      <c r="AI103">
        <v>52.361848232903029</v>
      </c>
      <c r="AJ103">
        <v>58.651451580661728</v>
      </c>
      <c r="AK103">
        <v>69.633075004169584</v>
      </c>
      <c r="AL103">
        <v>66.938845820831418</v>
      </c>
      <c r="AM103">
        <v>570.93139551661886</v>
      </c>
      <c r="AN103">
        <v>0</v>
      </c>
      <c r="AO103">
        <v>4.6431485074199763</v>
      </c>
      <c r="AP103">
        <v>65.686167838851958</v>
      </c>
      <c r="AQ103">
        <v>41.669333903663407</v>
      </c>
      <c r="AR103">
        <v>18.961159322990721</v>
      </c>
      <c r="AS103">
        <v>58.933325397451391</v>
      </c>
      <c r="AT103">
        <v>60.946947823737503</v>
      </c>
      <c r="AU103">
        <v>81.88355854047839</v>
      </c>
      <c r="AV103">
        <v>84.650627872333644</v>
      </c>
      <c r="AW103">
        <v>612.78297833821921</v>
      </c>
      <c r="AX103">
        <v>0</v>
      </c>
      <c r="AY103">
        <v>4.7880817303463408</v>
      </c>
      <c r="AZ103">
        <v>73.962438865014619</v>
      </c>
      <c r="BA103">
        <v>55.098559345464132</v>
      </c>
      <c r="BB103">
        <v>20.016339987056671</v>
      </c>
      <c r="BC103">
        <v>62.660339598547658</v>
      </c>
      <c r="BD103">
        <v>76.95825093010717</v>
      </c>
      <c r="BE103">
        <v>125.3947910808436</v>
      </c>
      <c r="BF103">
        <v>90.293399641557642</v>
      </c>
      <c r="BG103">
        <v>656.69306964003658</v>
      </c>
      <c r="BH103">
        <v>0</v>
      </c>
      <c r="BI103">
        <v>5.3830933353008232</v>
      </c>
      <c r="BJ103">
        <v>82.268247220684685</v>
      </c>
      <c r="BK103">
        <v>67.324730648355867</v>
      </c>
      <c r="BL103">
        <v>22.45088801445668</v>
      </c>
      <c r="BM103">
        <v>69.413910716808971</v>
      </c>
      <c r="BN103">
        <v>101.41181917310659</v>
      </c>
      <c r="BO103">
        <v>109.1782136485963</v>
      </c>
      <c r="BP103">
        <v>109.03279942643999</v>
      </c>
      <c r="BQ103">
        <v>700.79112367787911</v>
      </c>
      <c r="BR103">
        <v>0</v>
      </c>
      <c r="BS103">
        <v>5.6990530863669697</v>
      </c>
      <c r="BT103">
        <v>84.723922761762921</v>
      </c>
      <c r="BU103">
        <v>63.60950006021492</v>
      </c>
      <c r="BV103">
        <v>21.86366467355132</v>
      </c>
      <c r="BW103">
        <v>76.780519769490581</v>
      </c>
      <c r="BX103">
        <v>78.992569097808698</v>
      </c>
      <c r="BY103">
        <v>133.65726408077751</v>
      </c>
      <c r="BZ103">
        <v>123.1987982737038</v>
      </c>
      <c r="CA103">
        <v>742.7731024127263</v>
      </c>
      <c r="CB103">
        <v>0</v>
      </c>
      <c r="CC103">
        <v>5.6145439815614946</v>
      </c>
      <c r="CD103">
        <v>92.933392847587058</v>
      </c>
      <c r="CE103">
        <v>87.547899647884364</v>
      </c>
      <c r="CF103">
        <v>24.160632696549399</v>
      </c>
      <c r="CG103">
        <v>83.964850946956901</v>
      </c>
      <c r="CH103">
        <v>102.41736245645551</v>
      </c>
      <c r="CI103">
        <v>121.2718442189144</v>
      </c>
      <c r="CJ103">
        <v>151.6182732964501</v>
      </c>
      <c r="CK103">
        <v>783.20348849753952</v>
      </c>
      <c r="CL103">
        <v>0</v>
      </c>
      <c r="CM103">
        <v>5.8144891934365326</v>
      </c>
      <c r="CN103">
        <v>105.7799062176739</v>
      </c>
      <c r="CO103">
        <v>120.2417730763831</v>
      </c>
      <c r="CP103">
        <v>26.937970563465029</v>
      </c>
      <c r="CQ103">
        <v>85.348601548043007</v>
      </c>
      <c r="CR103">
        <v>150.1556213928543</v>
      </c>
      <c r="CS103">
        <v>219.62902003026281</v>
      </c>
      <c r="CT103">
        <v>186.04031782701131</v>
      </c>
      <c r="CU103">
        <v>849.71141868227528</v>
      </c>
      <c r="CV103">
        <v>0</v>
      </c>
      <c r="CW103">
        <v>6.2513771138188021</v>
      </c>
      <c r="CX103">
        <v>121.6716905783167</v>
      </c>
      <c r="CY103">
        <v>142.48658261498139</v>
      </c>
      <c r="CZ103">
        <v>27.53578716440532</v>
      </c>
      <c r="DA103">
        <v>101.95687692105</v>
      </c>
      <c r="DB103">
        <v>197.02747197688609</v>
      </c>
      <c r="DC103">
        <v>199.16639386882841</v>
      </c>
      <c r="DD103">
        <v>267.71735168976579</v>
      </c>
      <c r="DE103">
        <v>938.36879615253963</v>
      </c>
      <c r="DF103">
        <v>0</v>
      </c>
      <c r="DG103">
        <v>7.8104488263933147</v>
      </c>
    </row>
    <row r="104" spans="1:111" hidden="1" x14ac:dyDescent="0.25">
      <c r="A104" s="1" t="s">
        <v>227</v>
      </c>
      <c r="B104">
        <v>6591.8983371496743</v>
      </c>
      <c r="C104">
        <v>6938.7892119780008</v>
      </c>
      <c r="D104">
        <v>7997.084532180209</v>
      </c>
      <c r="E104">
        <v>8632.9647334600195</v>
      </c>
      <c r="F104">
        <v>9725.286890711177</v>
      </c>
      <c r="G104">
        <v>10483.95388281538</v>
      </c>
      <c r="H104">
        <v>10798.03385633003</v>
      </c>
      <c r="I104">
        <v>11733.89585285093</v>
      </c>
      <c r="J104">
        <v>14386.409477386</v>
      </c>
      <c r="K104">
        <v>16543.837624826228</v>
      </c>
      <c r="L104">
        <v>405.23071368736743</v>
      </c>
      <c r="M104">
        <v>317.79285212320588</v>
      </c>
      <c r="N104">
        <v>110.99933581305611</v>
      </c>
      <c r="O104">
        <v>130.7744493858408</v>
      </c>
      <c r="P104">
        <v>361.4798212389108</v>
      </c>
      <c r="Q104">
        <v>487.04930088230492</v>
      </c>
      <c r="R104">
        <v>325.13606425826379</v>
      </c>
      <c r="S104">
        <v>4453.4357997607221</v>
      </c>
      <c r="T104">
        <v>0</v>
      </c>
      <c r="U104">
        <v>42.794053084737087</v>
      </c>
      <c r="V104">
        <v>481.55155073824261</v>
      </c>
      <c r="W104">
        <v>353.66014638625421</v>
      </c>
      <c r="X104">
        <v>113.1865355879664</v>
      </c>
      <c r="Y104">
        <v>141.14128655377809</v>
      </c>
      <c r="Z104">
        <v>401.04399382761619</v>
      </c>
      <c r="AA104">
        <v>537.85926142369931</v>
      </c>
      <c r="AB104">
        <v>439.47205697127282</v>
      </c>
      <c r="AC104">
        <v>4470.8743804891701</v>
      </c>
      <c r="AD104">
        <v>0</v>
      </c>
      <c r="AE104">
        <v>45.978686373432659</v>
      </c>
      <c r="AF104">
        <v>555.06752106990416</v>
      </c>
      <c r="AG104">
        <v>491.47102515696309</v>
      </c>
      <c r="AH104">
        <v>149.2644619775383</v>
      </c>
      <c r="AI104">
        <v>142.8192134387663</v>
      </c>
      <c r="AJ104">
        <v>669.61209203192811</v>
      </c>
      <c r="AK104">
        <v>744.91399065943949</v>
      </c>
      <c r="AL104">
        <v>578.71656868679429</v>
      </c>
      <c r="AM104">
        <v>4665.2196591588736</v>
      </c>
      <c r="AN104">
        <v>0</v>
      </c>
      <c r="AO104">
        <v>42.974958158539067</v>
      </c>
      <c r="AP104">
        <v>616.74652163368023</v>
      </c>
      <c r="AQ104">
        <v>504.69847289988911</v>
      </c>
      <c r="AR104">
        <v>166.26626111848881</v>
      </c>
      <c r="AS104">
        <v>158.90395622348069</v>
      </c>
      <c r="AT104">
        <v>686.49496556968495</v>
      </c>
      <c r="AU104">
        <v>894.44241388853425</v>
      </c>
      <c r="AV104">
        <v>736.0260111716791</v>
      </c>
      <c r="AW104">
        <v>4869.3861309545837</v>
      </c>
      <c r="AX104">
        <v>0</v>
      </c>
      <c r="AY104">
        <v>44.316396878642323</v>
      </c>
      <c r="AZ104">
        <v>692.39335354952414</v>
      </c>
      <c r="BA104">
        <v>670.22370989560466</v>
      </c>
      <c r="BB104">
        <v>175.47327823753471</v>
      </c>
      <c r="BC104">
        <v>167.3991906123868</v>
      </c>
      <c r="BD104">
        <v>867.00638416428569</v>
      </c>
      <c r="BE104">
        <v>1346.451219901262</v>
      </c>
      <c r="BF104">
        <v>784.88115485851563</v>
      </c>
      <c r="BG104">
        <v>5021.4585994920644</v>
      </c>
      <c r="BH104">
        <v>0</v>
      </c>
      <c r="BI104">
        <v>49.823564867325203</v>
      </c>
      <c r="BJ104">
        <v>770.44285579223902</v>
      </c>
      <c r="BK104">
        <v>815.81757141343758</v>
      </c>
      <c r="BL104">
        <v>198.9499829425439</v>
      </c>
      <c r="BM104">
        <v>182.20235829895941</v>
      </c>
      <c r="BN104">
        <v>1150.5635305897531</v>
      </c>
      <c r="BO104">
        <v>1193.41896271003</v>
      </c>
      <c r="BP104">
        <v>944.79515948898802</v>
      </c>
      <c r="BQ104">
        <v>5227.7634615794268</v>
      </c>
      <c r="BR104">
        <v>0</v>
      </c>
      <c r="BS104">
        <v>52.747950563830763</v>
      </c>
      <c r="BT104">
        <v>794.01366860259782</v>
      </c>
      <c r="BU104">
        <v>772.19605089778656</v>
      </c>
      <c r="BV104">
        <v>192.69234938521021</v>
      </c>
      <c r="BW104">
        <v>195.0794831579318</v>
      </c>
      <c r="BX104">
        <v>894.4428413607194</v>
      </c>
      <c r="BY104">
        <v>1453.109206410071</v>
      </c>
      <c r="BZ104">
        <v>1061.2880466676161</v>
      </c>
      <c r="CA104">
        <v>5435.2122098481004</v>
      </c>
      <c r="CB104">
        <v>0</v>
      </c>
      <c r="CC104">
        <v>51.965771135964701</v>
      </c>
      <c r="CD104">
        <v>870.3010714903387</v>
      </c>
      <c r="CE104">
        <v>1061.5043183333501</v>
      </c>
      <c r="CF104">
        <v>212.22553577651439</v>
      </c>
      <c r="CG104">
        <v>214.14809040595739</v>
      </c>
      <c r="CH104">
        <v>1160.8934152958741</v>
      </c>
      <c r="CI104">
        <v>1326.4040560484191</v>
      </c>
      <c r="CJ104">
        <v>1316.5056089853811</v>
      </c>
      <c r="CK104">
        <v>5571.9137565150959</v>
      </c>
      <c r="CL104">
        <v>0</v>
      </c>
      <c r="CM104">
        <v>53.816376840391023</v>
      </c>
      <c r="CN104">
        <v>989.56791574275269</v>
      </c>
      <c r="CO104">
        <v>1460.4541095575021</v>
      </c>
      <c r="CP104">
        <v>239.16638684831969</v>
      </c>
      <c r="CQ104">
        <v>218.96323540712609</v>
      </c>
      <c r="CR104">
        <v>1705.5380903899679</v>
      </c>
      <c r="CS104">
        <v>2372.9847390981049</v>
      </c>
      <c r="CT104">
        <v>1611.4988145354521</v>
      </c>
      <c r="CU104">
        <v>5788.2361858067716</v>
      </c>
      <c r="CV104">
        <v>0</v>
      </c>
      <c r="CW104">
        <v>57.860020947056</v>
      </c>
      <c r="CX104">
        <v>1136.788783591322</v>
      </c>
      <c r="CY104">
        <v>1729.997049924051</v>
      </c>
      <c r="CZ104">
        <v>244.92267377842029</v>
      </c>
      <c r="DA104">
        <v>265.13731592490001</v>
      </c>
      <c r="DB104">
        <v>2241.5692371226601</v>
      </c>
      <c r="DC104">
        <v>2183.2339060648978</v>
      </c>
      <c r="DD104">
        <v>2333.5509084568398</v>
      </c>
      <c r="DE104">
        <v>6408.637749963138</v>
      </c>
      <c r="DF104">
        <v>0</v>
      </c>
      <c r="DG104">
        <v>72.290108958882612</v>
      </c>
    </row>
    <row r="105" spans="1:111" hidden="1" x14ac:dyDescent="0.25">
      <c r="A105" s="1" t="s">
        <v>228</v>
      </c>
      <c r="B105">
        <v>14142.851917444081</v>
      </c>
      <c r="C105">
        <v>15126.112291466259</v>
      </c>
      <c r="D105">
        <v>17620.605360823261</v>
      </c>
      <c r="E105">
        <v>19514.641685903829</v>
      </c>
      <c r="F105">
        <v>22155.217104253319</v>
      </c>
      <c r="G105">
        <v>24055.359091999511</v>
      </c>
      <c r="H105">
        <v>25621.289002727699</v>
      </c>
      <c r="I105">
        <v>27880.804279680371</v>
      </c>
      <c r="J105">
        <v>33329.066447499368</v>
      </c>
      <c r="K105">
        <v>37868.727306003217</v>
      </c>
      <c r="L105">
        <v>830.93514814613718</v>
      </c>
      <c r="M105">
        <v>286.6270665401733</v>
      </c>
      <c r="N105">
        <v>238.5828785432378</v>
      </c>
      <c r="O105">
        <v>1002.604135015117</v>
      </c>
      <c r="P105">
        <v>511.46177422176692</v>
      </c>
      <c r="Q105">
        <v>717.86096996311142</v>
      </c>
      <c r="R105">
        <v>712.70916140826773</v>
      </c>
      <c r="S105">
        <v>9842.0707836062666</v>
      </c>
      <c r="T105">
        <v>0</v>
      </c>
      <c r="U105">
        <v>48.411246438811688</v>
      </c>
      <c r="V105">
        <v>990.45100825179816</v>
      </c>
      <c r="W105">
        <v>319.98644501695958</v>
      </c>
      <c r="X105">
        <v>243.0176156048546</v>
      </c>
      <c r="Y105">
        <v>1081.7718688285699</v>
      </c>
      <c r="Z105">
        <v>550.78589739288009</v>
      </c>
      <c r="AA105">
        <v>783.32032284766785</v>
      </c>
      <c r="AB105">
        <v>965.39547741686238</v>
      </c>
      <c r="AC105">
        <v>10191.383656106669</v>
      </c>
      <c r="AD105">
        <v>0</v>
      </c>
      <c r="AE105">
        <v>52.013898112188059</v>
      </c>
      <c r="AF105">
        <v>1141.7579527656069</v>
      </c>
      <c r="AG105">
        <v>444.93091873993052</v>
      </c>
      <c r="AH105">
        <v>320.04447189208219</v>
      </c>
      <c r="AI105">
        <v>1123.28394811267</v>
      </c>
      <c r="AJ105">
        <v>821.70808854231279</v>
      </c>
      <c r="AK105">
        <v>1127.0906615562501</v>
      </c>
      <c r="AL105">
        <v>1274.546090307487</v>
      </c>
      <c r="AM105">
        <v>11367.24322890692</v>
      </c>
      <c r="AN105">
        <v>0</v>
      </c>
      <c r="AO105">
        <v>48.615897306831073</v>
      </c>
      <c r="AP105">
        <v>1265.1073261320789</v>
      </c>
      <c r="AQ105">
        <v>462.79563083258302</v>
      </c>
      <c r="AR105">
        <v>355.31703230073867</v>
      </c>
      <c r="AS105">
        <v>1264.74007976693</v>
      </c>
      <c r="AT105">
        <v>896.87633394294346</v>
      </c>
      <c r="AU105">
        <v>1287.4346610780169</v>
      </c>
      <c r="AV105">
        <v>1608.356495369303</v>
      </c>
      <c r="AW105">
        <v>12374.014126481239</v>
      </c>
      <c r="AX105">
        <v>0</v>
      </c>
      <c r="AY105">
        <v>50.133414713581317</v>
      </c>
      <c r="AZ105">
        <v>1425.707469130168</v>
      </c>
      <c r="BA105">
        <v>602.51662494730397</v>
      </c>
      <c r="BB105">
        <v>375.18300414194181</v>
      </c>
      <c r="BC105">
        <v>1352.564478958984</v>
      </c>
      <c r="BD105">
        <v>1138.0446683201101</v>
      </c>
      <c r="BE105">
        <v>2049.8597988788251</v>
      </c>
      <c r="BF105">
        <v>1712.114513578377</v>
      </c>
      <c r="BG105">
        <v>13499.22654629761</v>
      </c>
      <c r="BH105">
        <v>0</v>
      </c>
      <c r="BI105">
        <v>56.363459485272983</v>
      </c>
      <c r="BJ105">
        <v>1585.676496113346</v>
      </c>
      <c r="BK105">
        <v>745.51059256879682</v>
      </c>
      <c r="BL105">
        <v>420.40534358930722</v>
      </c>
      <c r="BM105">
        <v>1506.890038910929</v>
      </c>
      <c r="BN105">
        <v>1453.948452460839</v>
      </c>
      <c r="BO105">
        <v>1701.5042021702729</v>
      </c>
      <c r="BP105">
        <v>2071.711401439778</v>
      </c>
      <c r="BQ105">
        <v>14569.712564746251</v>
      </c>
      <c r="BR105">
        <v>0</v>
      </c>
      <c r="BS105">
        <v>59.67170318809157</v>
      </c>
      <c r="BT105">
        <v>1632.6310972509129</v>
      </c>
      <c r="BU105">
        <v>702.32624881602726</v>
      </c>
      <c r="BV105">
        <v>409.66490894922379</v>
      </c>
      <c r="BW105">
        <v>1670.945739588373</v>
      </c>
      <c r="BX105">
        <v>1147.3276317059949</v>
      </c>
      <c r="BY105">
        <v>2132.7454375864868</v>
      </c>
      <c r="BZ105">
        <v>2350.337361712322</v>
      </c>
      <c r="CA105">
        <v>15575.31057711836</v>
      </c>
      <c r="CB105">
        <v>0</v>
      </c>
      <c r="CC105">
        <v>58.78685404873071</v>
      </c>
      <c r="CD105">
        <v>1791.238221612186</v>
      </c>
      <c r="CE105">
        <v>968.36468481409372</v>
      </c>
      <c r="CF105">
        <v>452.78113361551408</v>
      </c>
      <c r="CG105">
        <v>1829.29744475964</v>
      </c>
      <c r="CH105">
        <v>1473.8585819429941</v>
      </c>
      <c r="CI105">
        <v>1874.844228067537</v>
      </c>
      <c r="CJ105">
        <v>2879.363707375182</v>
      </c>
      <c r="CK105">
        <v>16611.05627749323</v>
      </c>
      <c r="CL105">
        <v>0</v>
      </c>
      <c r="CM105">
        <v>60.880372244837439</v>
      </c>
      <c r="CN105">
        <v>2039.4599243240009</v>
      </c>
      <c r="CO105">
        <v>1320.123887014498</v>
      </c>
      <c r="CP105">
        <v>504.33032170209952</v>
      </c>
      <c r="CQ105">
        <v>1854.7669822329631</v>
      </c>
      <c r="CR105">
        <v>2143.7339981790178</v>
      </c>
      <c r="CS105">
        <v>3609.2331841800492</v>
      </c>
      <c r="CT105">
        <v>3538.2670050734441</v>
      </c>
      <c r="CU105">
        <v>18319.151144793301</v>
      </c>
      <c r="CV105">
        <v>0</v>
      </c>
      <c r="CW105">
        <v>65.454789418433606</v>
      </c>
      <c r="CX105">
        <v>2346.8262124068142</v>
      </c>
      <c r="CY105">
        <v>1568.673403505368</v>
      </c>
      <c r="CZ105">
        <v>515.42931869274207</v>
      </c>
      <c r="DA105">
        <v>2206.4824520008478</v>
      </c>
      <c r="DB105">
        <v>2812.8059569699931</v>
      </c>
      <c r="DC105">
        <v>3114.35172646608</v>
      </c>
      <c r="DD105">
        <v>5065.1028690580379</v>
      </c>
      <c r="DE105">
        <v>20239.05536690334</v>
      </c>
      <c r="DF105">
        <v>0</v>
      </c>
      <c r="DG105">
        <v>81.778986275670192</v>
      </c>
    </row>
    <row r="106" spans="1:111" hidden="1" x14ac:dyDescent="0.25">
      <c r="A106" s="1" t="s">
        <v>229</v>
      </c>
      <c r="B106">
        <v>1482.448758990125</v>
      </c>
      <c r="C106">
        <v>1582.8868095689029</v>
      </c>
      <c r="D106">
        <v>1857.059891398631</v>
      </c>
      <c r="E106">
        <v>2036.8786407149021</v>
      </c>
      <c r="F106">
        <v>2315.5609650884362</v>
      </c>
      <c r="G106">
        <v>2520.3297495748611</v>
      </c>
      <c r="H106">
        <v>2659.0677620613551</v>
      </c>
      <c r="I106">
        <v>2900.9017662215142</v>
      </c>
      <c r="J106">
        <v>3540.4078095296281</v>
      </c>
      <c r="K106">
        <v>4019.5032993957338</v>
      </c>
      <c r="L106">
        <v>68.550028317576817</v>
      </c>
      <c r="M106">
        <v>61.283496173804608</v>
      </c>
      <c r="N106">
        <v>23.89405633745379</v>
      </c>
      <c r="O106">
        <v>114.9970677942983</v>
      </c>
      <c r="P106">
        <v>62.994794226511289</v>
      </c>
      <c r="Q106">
        <v>90.145283575247888</v>
      </c>
      <c r="R106">
        <v>70.310412515375234</v>
      </c>
      <c r="S106">
        <v>990.27362004985753</v>
      </c>
      <c r="T106">
        <v>0</v>
      </c>
      <c r="U106">
        <v>9.2396623227343238</v>
      </c>
      <c r="V106">
        <v>82.007060105496024</v>
      </c>
      <c r="W106">
        <v>68.142455818820238</v>
      </c>
      <c r="X106">
        <v>24.33025399464907</v>
      </c>
      <c r="Y106">
        <v>124.4256019748217</v>
      </c>
      <c r="Z106">
        <v>70.736188861236073</v>
      </c>
      <c r="AA106">
        <v>101.8492099947764</v>
      </c>
      <c r="AB106">
        <v>95.281115302538126</v>
      </c>
      <c r="AC106">
        <v>1016.114923516565</v>
      </c>
      <c r="AD106">
        <v>0</v>
      </c>
      <c r="AE106">
        <v>9.9272563711648676</v>
      </c>
      <c r="AF106">
        <v>94.449862678459183</v>
      </c>
      <c r="AG106">
        <v>94.654295350333243</v>
      </c>
      <c r="AH106">
        <v>32.027769149599727</v>
      </c>
      <c r="AI106">
        <v>129.75013575556989</v>
      </c>
      <c r="AJ106">
        <v>121.0196978812822</v>
      </c>
      <c r="AK106">
        <v>144.58789901520089</v>
      </c>
      <c r="AL106">
        <v>125.59655966854351</v>
      </c>
      <c r="AM106">
        <v>1114.9736718996421</v>
      </c>
      <c r="AN106">
        <v>0</v>
      </c>
      <c r="AO106">
        <v>9.2787215301220876</v>
      </c>
      <c r="AP106">
        <v>104.54673729546781</v>
      </c>
      <c r="AQ106">
        <v>97.305674006643457</v>
      </c>
      <c r="AR106">
        <v>35.510218358617088</v>
      </c>
      <c r="AS106">
        <v>147.09894439086881</v>
      </c>
      <c r="AT106">
        <v>121.7114227679467</v>
      </c>
      <c r="AU106">
        <v>167.34613694190261</v>
      </c>
      <c r="AV106">
        <v>159.94806587115491</v>
      </c>
      <c r="AW106">
        <v>1203.411441082302</v>
      </c>
      <c r="AX106">
        <v>0</v>
      </c>
      <c r="AY106">
        <v>9.5683515115555462</v>
      </c>
      <c r="AZ106">
        <v>118.1792839849434</v>
      </c>
      <c r="BA106">
        <v>129.07349290731909</v>
      </c>
      <c r="BB106">
        <v>37.49882405528615</v>
      </c>
      <c r="BC106">
        <v>153.97393639650801</v>
      </c>
      <c r="BD106">
        <v>152.97928184474779</v>
      </c>
      <c r="BE106">
        <v>259.91333512179608</v>
      </c>
      <c r="BF106">
        <v>168.90059204947329</v>
      </c>
      <c r="BG106">
        <v>1295.042218728363</v>
      </c>
      <c r="BH106">
        <v>0</v>
      </c>
      <c r="BI106">
        <v>10.75740393594837</v>
      </c>
      <c r="BJ106">
        <v>131.45750835315289</v>
      </c>
      <c r="BK106">
        <v>157.30561819690359</v>
      </c>
      <c r="BL106">
        <v>41.815454964091757</v>
      </c>
      <c r="BM106">
        <v>169.8284224511323</v>
      </c>
      <c r="BN106">
        <v>206.10906492659001</v>
      </c>
      <c r="BO106">
        <v>222.79161024827911</v>
      </c>
      <c r="BP106">
        <v>203.61840770866661</v>
      </c>
      <c r="BQ106">
        <v>1387.403662726045</v>
      </c>
      <c r="BR106">
        <v>0</v>
      </c>
      <c r="BS106">
        <v>11.38880793695856</v>
      </c>
      <c r="BT106">
        <v>135.29518291010669</v>
      </c>
      <c r="BU106">
        <v>148.74290556284461</v>
      </c>
      <c r="BV106">
        <v>40.846938575790823</v>
      </c>
      <c r="BW106">
        <v>187.57497450969899</v>
      </c>
      <c r="BX106">
        <v>159.02482263960499</v>
      </c>
      <c r="BY106">
        <v>282.38104995947072</v>
      </c>
      <c r="BZ106">
        <v>229.82900247376671</v>
      </c>
      <c r="CA106">
        <v>1475.3728854300709</v>
      </c>
      <c r="CB106">
        <v>0</v>
      </c>
      <c r="CC106">
        <v>11.21992760737254</v>
      </c>
      <c r="CD106">
        <v>148.56061634182089</v>
      </c>
      <c r="CE106">
        <v>204.62159263191401</v>
      </c>
      <c r="CF106">
        <v>45.214495889270353</v>
      </c>
      <c r="CG106">
        <v>206.9855506367746</v>
      </c>
      <c r="CH106">
        <v>207.7268698110162</v>
      </c>
      <c r="CI106">
        <v>246.3564716062657</v>
      </c>
      <c r="CJ106">
        <v>282.63542629928332</v>
      </c>
      <c r="CK106">
        <v>1558.8007430051689</v>
      </c>
      <c r="CL106">
        <v>0</v>
      </c>
      <c r="CM106">
        <v>11.619491812416809</v>
      </c>
      <c r="CN106">
        <v>169.42023290965571</v>
      </c>
      <c r="CO106">
        <v>281.42933150730352</v>
      </c>
      <c r="CP106">
        <v>50.119898803152459</v>
      </c>
      <c r="CQ106">
        <v>209.64053542235811</v>
      </c>
      <c r="CR106">
        <v>306.18528738723069</v>
      </c>
      <c r="CS106">
        <v>480.48427057080232</v>
      </c>
      <c r="CT106">
        <v>347.9884242513848</v>
      </c>
      <c r="CU106">
        <v>1695.1398286777389</v>
      </c>
      <c r="CV106">
        <v>0</v>
      </c>
      <c r="CW106">
        <v>12.49255485285652</v>
      </c>
      <c r="CX106">
        <v>195.04569681845169</v>
      </c>
      <c r="CY106">
        <v>333.35419314869893</v>
      </c>
      <c r="CZ106">
        <v>51.180223805552039</v>
      </c>
      <c r="DA106">
        <v>251.0039333179684</v>
      </c>
      <c r="DB106">
        <v>400.7810619713988</v>
      </c>
      <c r="DC106">
        <v>407.59618315396688</v>
      </c>
      <c r="DD106">
        <v>499.33506702141091</v>
      </c>
      <c r="DE106">
        <v>1881.206940158288</v>
      </c>
      <c r="DF106">
        <v>0</v>
      </c>
      <c r="DG106">
        <v>15.60815458940422</v>
      </c>
    </row>
    <row r="107" spans="1:111" hidden="1" x14ac:dyDescent="0.25">
      <c r="A107" s="1" t="s">
        <v>230</v>
      </c>
      <c r="B107">
        <v>2949.6176214371571</v>
      </c>
      <c r="C107">
        <v>3090.5810892245081</v>
      </c>
      <c r="D107">
        <v>3476.7309890861138</v>
      </c>
      <c r="E107">
        <v>3742.0579355152231</v>
      </c>
      <c r="F107">
        <v>4143.9631386689871</v>
      </c>
      <c r="G107">
        <v>4427.5686831321609</v>
      </c>
      <c r="H107">
        <v>4646.5674972348525</v>
      </c>
      <c r="I107">
        <v>4996.290674909812</v>
      </c>
      <c r="J107">
        <v>5881.8863645681413</v>
      </c>
      <c r="K107">
        <v>6629.9506441442027</v>
      </c>
      <c r="L107">
        <v>109.0898906361389</v>
      </c>
      <c r="M107">
        <v>61.679495371946651</v>
      </c>
      <c r="N107">
        <v>70.689250369362725</v>
      </c>
      <c r="O107">
        <v>117.8600179531412</v>
      </c>
      <c r="P107">
        <v>79.740364442217157</v>
      </c>
      <c r="Q107">
        <v>122.7604788938952</v>
      </c>
      <c r="R107">
        <v>133.68676071913649</v>
      </c>
      <c r="S107">
        <v>2254.1113630513191</v>
      </c>
      <c r="T107">
        <v>0</v>
      </c>
      <c r="U107">
        <v>51.96310961672512</v>
      </c>
      <c r="V107">
        <v>130.85771724769319</v>
      </c>
      <c r="W107">
        <v>68.388213320756222</v>
      </c>
      <c r="X107">
        <v>72.160727108520192</v>
      </c>
      <c r="Y107">
        <v>126.1824208462203</v>
      </c>
      <c r="Z107">
        <v>85.321020144429085</v>
      </c>
      <c r="AA107">
        <v>134.66261529291211</v>
      </c>
      <c r="AB107">
        <v>180.51773254941369</v>
      </c>
      <c r="AC107">
        <v>2292.4906427145629</v>
      </c>
      <c r="AD107">
        <v>0</v>
      </c>
      <c r="AE107">
        <v>55.830082636127713</v>
      </c>
      <c r="AF107">
        <v>150.81074813069191</v>
      </c>
      <c r="AG107">
        <v>94.628923709814359</v>
      </c>
      <c r="AH107">
        <v>95.19769497402838</v>
      </c>
      <c r="AI107">
        <v>123.4448148659547</v>
      </c>
      <c r="AJ107">
        <v>137.5385620345574</v>
      </c>
      <c r="AK107">
        <v>194.29968114966181</v>
      </c>
      <c r="AL107">
        <v>238.05755197043931</v>
      </c>
      <c r="AM107">
        <v>2442.753012250967</v>
      </c>
      <c r="AN107">
        <v>0</v>
      </c>
      <c r="AO107">
        <v>52.182775423130053</v>
      </c>
      <c r="AP107">
        <v>166.62984846295609</v>
      </c>
      <c r="AQ107">
        <v>98.113518557315231</v>
      </c>
      <c r="AR107">
        <v>105.49305012844439</v>
      </c>
      <c r="AS107">
        <v>133.93513586500529</v>
      </c>
      <c r="AT107">
        <v>142.56902000796171</v>
      </c>
      <c r="AU107">
        <v>222.05591520090061</v>
      </c>
      <c r="AV107">
        <v>297.84696587619322</v>
      </c>
      <c r="AW107">
        <v>2575.414481416447</v>
      </c>
      <c r="AX107">
        <v>0</v>
      </c>
      <c r="AY107">
        <v>53.81163088860373</v>
      </c>
      <c r="AZ107">
        <v>188.91815406194331</v>
      </c>
      <c r="BA107">
        <v>129.05581159315511</v>
      </c>
      <c r="BB107">
        <v>111.0929014506701</v>
      </c>
      <c r="BC107">
        <v>146.56998213909139</v>
      </c>
      <c r="BD107">
        <v>181.03033353430709</v>
      </c>
      <c r="BE107">
        <v>351.02369685140923</v>
      </c>
      <c r="BF107">
        <v>320.40665219986607</v>
      </c>
      <c r="BG107">
        <v>2715.8656068385449</v>
      </c>
      <c r="BH107">
        <v>0</v>
      </c>
      <c r="BI107">
        <v>60.498765040328038</v>
      </c>
      <c r="BJ107">
        <v>210.298745916992</v>
      </c>
      <c r="BK107">
        <v>158.70628943515291</v>
      </c>
      <c r="BL107">
        <v>123.40922058413339</v>
      </c>
      <c r="BM107">
        <v>160.69289298688099</v>
      </c>
      <c r="BN107">
        <v>237.5033155138799</v>
      </c>
      <c r="BO107">
        <v>291.54572319656222</v>
      </c>
      <c r="BP107">
        <v>387.13246823172102</v>
      </c>
      <c r="BQ107">
        <v>2858.2800272668392</v>
      </c>
      <c r="BR107">
        <v>0</v>
      </c>
      <c r="BS107">
        <v>64.049729801908413</v>
      </c>
      <c r="BT107">
        <v>215.95816406312949</v>
      </c>
      <c r="BU107">
        <v>148.9155749445535</v>
      </c>
      <c r="BV107">
        <v>120.5847925771741</v>
      </c>
      <c r="BW107">
        <v>168.41348584106041</v>
      </c>
      <c r="BX107">
        <v>185.11359416873239</v>
      </c>
      <c r="BY107">
        <v>368.28803326346889</v>
      </c>
      <c r="BZ107">
        <v>439.10803516629852</v>
      </c>
      <c r="CA107">
        <v>3000.1858172104339</v>
      </c>
      <c r="CB107">
        <v>0</v>
      </c>
      <c r="CC107">
        <v>63.099960560147842</v>
      </c>
      <c r="CD107">
        <v>237.6410269584218</v>
      </c>
      <c r="CE107">
        <v>205.92318338838149</v>
      </c>
      <c r="CF107">
        <v>133.8609536335438</v>
      </c>
      <c r="CG107">
        <v>182.66384839065009</v>
      </c>
      <c r="CH107">
        <v>242.6968217035234</v>
      </c>
      <c r="CI107">
        <v>322.20415881558358</v>
      </c>
      <c r="CJ107">
        <v>536.19926598331131</v>
      </c>
      <c r="CK107">
        <v>3135.1014160363979</v>
      </c>
      <c r="CL107">
        <v>0</v>
      </c>
      <c r="CM107">
        <v>65.347077160345265</v>
      </c>
      <c r="CN107">
        <v>271.45202698999623</v>
      </c>
      <c r="CO107">
        <v>282.68227616376089</v>
      </c>
      <c r="CP107">
        <v>147.85812401407631</v>
      </c>
      <c r="CQ107">
        <v>187.93389242946159</v>
      </c>
      <c r="CR107">
        <v>358.04628533867532</v>
      </c>
      <c r="CS107">
        <v>623.5229781786835</v>
      </c>
      <c r="CT107">
        <v>658.39314420600681</v>
      </c>
      <c r="CU107">
        <v>3351.9976372474798</v>
      </c>
      <c r="CV107">
        <v>0</v>
      </c>
      <c r="CW107">
        <v>70.257112710135232</v>
      </c>
      <c r="CX107">
        <v>313.63424449785492</v>
      </c>
      <c r="CY107">
        <v>334.46296157540428</v>
      </c>
      <c r="CZ107">
        <v>150.91280879552551</v>
      </c>
      <c r="DA107">
        <v>226.86670134243209</v>
      </c>
      <c r="DB107">
        <v>461.51270377684199</v>
      </c>
      <c r="DC107">
        <v>534.51336156891716</v>
      </c>
      <c r="DD107">
        <v>939.23543118811767</v>
      </c>
      <c r="DE107">
        <v>3668.8124313991088</v>
      </c>
      <c r="DF107">
        <v>0</v>
      </c>
      <c r="DG107">
        <v>87.778992295898803</v>
      </c>
    </row>
    <row r="108" spans="1:111" hidden="1" x14ac:dyDescent="0.25">
      <c r="A108" s="1" t="s">
        <v>231</v>
      </c>
      <c r="B108">
        <v>2566.4158138904249</v>
      </c>
      <c r="C108">
        <v>2712.0550752388531</v>
      </c>
      <c r="D108">
        <v>3119.4910397475041</v>
      </c>
      <c r="E108">
        <v>3348.8355018109792</v>
      </c>
      <c r="F108">
        <v>3758.0043946996711</v>
      </c>
      <c r="G108">
        <v>4104.0348456941847</v>
      </c>
      <c r="H108">
        <v>4168.8232708373134</v>
      </c>
      <c r="I108">
        <v>4608.7062676265796</v>
      </c>
      <c r="J108">
        <v>5586.5204475565006</v>
      </c>
      <c r="K108">
        <v>6562.6550519374468</v>
      </c>
      <c r="L108">
        <v>112.5356140584686</v>
      </c>
      <c r="M108">
        <v>154.5157770384053</v>
      </c>
      <c r="N108">
        <v>47.891927940245921</v>
      </c>
      <c r="O108">
        <v>92.085612724745033</v>
      </c>
      <c r="P108">
        <v>147.14652238056681</v>
      </c>
      <c r="Q108">
        <v>192.13752445466079</v>
      </c>
      <c r="R108">
        <v>135.45393182086971</v>
      </c>
      <c r="S108">
        <v>1684.648903472463</v>
      </c>
      <c r="T108">
        <v>0</v>
      </c>
      <c r="U108">
        <v>56.253868386811007</v>
      </c>
      <c r="V108">
        <v>134.76737109588751</v>
      </c>
      <c r="W108">
        <v>171.37163893423889</v>
      </c>
      <c r="X108">
        <v>48.803982279660183</v>
      </c>
      <c r="Y108">
        <v>99.341481472449289</v>
      </c>
      <c r="Z108">
        <v>168.37914574820579</v>
      </c>
      <c r="AA108">
        <v>215.36143335172881</v>
      </c>
      <c r="AB108">
        <v>182.82328007865661</v>
      </c>
      <c r="AC108">
        <v>1691.206742278026</v>
      </c>
      <c r="AD108">
        <v>0</v>
      </c>
      <c r="AE108">
        <v>60.440149633128222</v>
      </c>
      <c r="AF108">
        <v>155.3776167605925</v>
      </c>
      <c r="AG108">
        <v>237.7078637129498</v>
      </c>
      <c r="AH108">
        <v>64.296969857784617</v>
      </c>
      <c r="AI108">
        <v>97.708791537828446</v>
      </c>
      <c r="AJ108">
        <v>291.2311734025007</v>
      </c>
      <c r="AK108">
        <v>280.18566131852111</v>
      </c>
      <c r="AL108">
        <v>240.2109689336169</v>
      </c>
      <c r="AM108">
        <v>1752.77199422371</v>
      </c>
      <c r="AN108">
        <v>0</v>
      </c>
      <c r="AO108">
        <v>56.491672695554847</v>
      </c>
      <c r="AP108">
        <v>171.93015343711809</v>
      </c>
      <c r="AQ108">
        <v>243.73583361756809</v>
      </c>
      <c r="AR108">
        <v>71.367711800178725</v>
      </c>
      <c r="AS108">
        <v>105.7540642398729</v>
      </c>
      <c r="AT108">
        <v>291.19592111193708</v>
      </c>
      <c r="AU108">
        <v>345.41638845232268</v>
      </c>
      <c r="AV108">
        <v>303.69251302482007</v>
      </c>
      <c r="AW108">
        <v>1815.7429161271621</v>
      </c>
      <c r="AX108">
        <v>0</v>
      </c>
      <c r="AY108">
        <v>58.255027922979529</v>
      </c>
      <c r="AZ108">
        <v>194.44690824562369</v>
      </c>
      <c r="BA108">
        <v>325.07487736087148</v>
      </c>
      <c r="BB108">
        <v>75.318966756424985</v>
      </c>
      <c r="BC108">
        <v>113.80561369784679</v>
      </c>
      <c r="BD108">
        <v>364.07550095476807</v>
      </c>
      <c r="BE108">
        <v>493.25287095753453</v>
      </c>
      <c r="BF108">
        <v>326.2571892704899</v>
      </c>
      <c r="BG108">
        <v>1865.7724674561121</v>
      </c>
      <c r="BH108">
        <v>0</v>
      </c>
      <c r="BI108">
        <v>65.49433995089116</v>
      </c>
      <c r="BJ108">
        <v>216.5610106179733</v>
      </c>
      <c r="BK108">
        <v>394.68315617082442</v>
      </c>
      <c r="BL108">
        <v>84.30122749484525</v>
      </c>
      <c r="BM108">
        <v>122.3048551036895</v>
      </c>
      <c r="BN108">
        <v>494.65211377719743</v>
      </c>
      <c r="BO108">
        <v>466.88288795729648</v>
      </c>
      <c r="BP108">
        <v>392.70240387635721</v>
      </c>
      <c r="BQ108">
        <v>1931.9471906960009</v>
      </c>
      <c r="BR108">
        <v>0</v>
      </c>
      <c r="BS108">
        <v>69.338519135268726</v>
      </c>
      <c r="BT108">
        <v>222.49785885286951</v>
      </c>
      <c r="BU108">
        <v>372.99648026881988</v>
      </c>
      <c r="BV108">
        <v>82.169228836315384</v>
      </c>
      <c r="BW108">
        <v>127.1749786549132</v>
      </c>
      <c r="BX108">
        <v>380.03545012966941</v>
      </c>
      <c r="BY108">
        <v>539.48388301143086</v>
      </c>
      <c r="BZ108">
        <v>441.11256850224981</v>
      </c>
      <c r="CA108">
        <v>2003.3528225810451</v>
      </c>
      <c r="CB108">
        <v>0</v>
      </c>
      <c r="CC108">
        <v>68.31032443487608</v>
      </c>
      <c r="CD108">
        <v>244.63419442885399</v>
      </c>
      <c r="CE108">
        <v>513.35413267303932</v>
      </c>
      <c r="CF108">
        <v>90.878383060852741</v>
      </c>
      <c r="CG108">
        <v>136.63535975093751</v>
      </c>
      <c r="CH108">
        <v>496.08446485936543</v>
      </c>
      <c r="CI108">
        <v>527.08878745608592</v>
      </c>
      <c r="CJ108">
        <v>545.35923105447341</v>
      </c>
      <c r="CK108">
        <v>2054.671714342971</v>
      </c>
      <c r="CL108">
        <v>0</v>
      </c>
      <c r="CM108">
        <v>70.742992579829391</v>
      </c>
      <c r="CN108">
        <v>279.3464367023837</v>
      </c>
      <c r="CO108">
        <v>708.2508368261806</v>
      </c>
      <c r="CP108">
        <v>101.1149883315844</v>
      </c>
      <c r="CQ108">
        <v>142.3566870667332</v>
      </c>
      <c r="CR108">
        <v>730.57368930099619</v>
      </c>
      <c r="CS108">
        <v>819.66562185418513</v>
      </c>
      <c r="CT108">
        <v>668.14254223318164</v>
      </c>
      <c r="CU108">
        <v>2137.0696452412571</v>
      </c>
      <c r="CV108">
        <v>0</v>
      </c>
      <c r="CW108">
        <v>76.058465337902078</v>
      </c>
      <c r="CX108">
        <v>322.4159095389503</v>
      </c>
      <c r="CY108">
        <v>837.59907308954894</v>
      </c>
      <c r="CZ108">
        <v>103.3234294501831</v>
      </c>
      <c r="DA108">
        <v>174.6107461475365</v>
      </c>
      <c r="DB108">
        <v>960.90932098293001</v>
      </c>
      <c r="DC108">
        <v>844.00269931109096</v>
      </c>
      <c r="DD108">
        <v>967.11277752677188</v>
      </c>
      <c r="DE108">
        <v>2352.6810958904348</v>
      </c>
      <c r="DF108">
        <v>0</v>
      </c>
      <c r="DG108">
        <v>95.027182094411174</v>
      </c>
    </row>
    <row r="109" spans="1:111" hidden="1" x14ac:dyDescent="0.25">
      <c r="A109" s="1" t="s">
        <v>232</v>
      </c>
      <c r="B109">
        <v>5004.0549131138287</v>
      </c>
      <c r="C109">
        <v>5267.9043309851222</v>
      </c>
      <c r="D109">
        <v>6080.6066641800608</v>
      </c>
      <c r="E109">
        <v>6558.64440550979</v>
      </c>
      <c r="F109">
        <v>7393.7028843758071</v>
      </c>
      <c r="G109">
        <v>7975.9673711159712</v>
      </c>
      <c r="H109">
        <v>8200.359096511902</v>
      </c>
      <c r="I109">
        <v>8918.6722222918943</v>
      </c>
      <c r="J109">
        <v>10967.851193738161</v>
      </c>
      <c r="K109">
        <v>12609.68427212883</v>
      </c>
      <c r="L109">
        <v>307.25714494385682</v>
      </c>
      <c r="M109">
        <v>253.86163661647609</v>
      </c>
      <c r="N109">
        <v>80.803961495745938</v>
      </c>
      <c r="O109">
        <v>100.11948199931859</v>
      </c>
      <c r="P109">
        <v>285.32263350138328</v>
      </c>
      <c r="Q109">
        <v>370.79684203525642</v>
      </c>
      <c r="R109">
        <v>243.22210548012859</v>
      </c>
      <c r="S109">
        <v>3362.6711070416632</v>
      </c>
      <c r="T109">
        <v>0</v>
      </c>
      <c r="U109">
        <v>33.982673975545282</v>
      </c>
      <c r="V109">
        <v>365.09636487991457</v>
      </c>
      <c r="W109">
        <v>282.38989075780461</v>
      </c>
      <c r="X109">
        <v>82.442344359833257</v>
      </c>
      <c r="Y109">
        <v>108.1642506481288</v>
      </c>
      <c r="Z109">
        <v>317.17778220506528</v>
      </c>
      <c r="AA109">
        <v>409.82872918113623</v>
      </c>
      <c r="AB109">
        <v>329.71292460294569</v>
      </c>
      <c r="AC109">
        <v>3373.0920443502928</v>
      </c>
      <c r="AD109">
        <v>0</v>
      </c>
      <c r="AE109">
        <v>36.511585050341523</v>
      </c>
      <c r="AF109">
        <v>420.84298973166801</v>
      </c>
      <c r="AG109">
        <v>392.34557089171449</v>
      </c>
      <c r="AH109">
        <v>108.7720892476362</v>
      </c>
      <c r="AI109">
        <v>109.62888789360809</v>
      </c>
      <c r="AJ109">
        <v>530.94470716936473</v>
      </c>
      <c r="AK109">
        <v>568.19361265037151</v>
      </c>
      <c r="AL109">
        <v>435.0024669922156</v>
      </c>
      <c r="AM109">
        <v>3514.8763396034828</v>
      </c>
      <c r="AN109">
        <v>0</v>
      </c>
      <c r="AO109">
        <v>34.12633034133426</v>
      </c>
      <c r="AP109">
        <v>467.59624553828309</v>
      </c>
      <c r="AQ109">
        <v>402.69575488696751</v>
      </c>
      <c r="AR109">
        <v>121.13474691553969</v>
      </c>
      <c r="AS109">
        <v>122.005506326317</v>
      </c>
      <c r="AT109">
        <v>543.74202549405265</v>
      </c>
      <c r="AU109">
        <v>679.20882549696216</v>
      </c>
      <c r="AV109">
        <v>556.02245968722491</v>
      </c>
      <c r="AW109">
        <v>3666.2388411644429</v>
      </c>
      <c r="AX109">
        <v>0</v>
      </c>
      <c r="AY109">
        <v>35.191564209067629</v>
      </c>
      <c r="AZ109">
        <v>524.91616175416709</v>
      </c>
      <c r="BA109">
        <v>535.30857233394875</v>
      </c>
      <c r="BB109">
        <v>127.7616336431941</v>
      </c>
      <c r="BC109">
        <v>128.2861173011523</v>
      </c>
      <c r="BD109">
        <v>685.94358821720186</v>
      </c>
      <c r="BE109">
        <v>1027.915586818322</v>
      </c>
      <c r="BF109">
        <v>588.41289336741909</v>
      </c>
      <c r="BG109">
        <v>3775.1583309404032</v>
      </c>
      <c r="BH109">
        <v>0</v>
      </c>
      <c r="BI109">
        <v>39.564795553090953</v>
      </c>
      <c r="BJ109">
        <v>584.06699197911621</v>
      </c>
      <c r="BK109">
        <v>651.11975926995615</v>
      </c>
      <c r="BL109">
        <v>144.67961609291211</v>
      </c>
      <c r="BM109">
        <v>139.3848771893272</v>
      </c>
      <c r="BN109">
        <v>912.24907068175548</v>
      </c>
      <c r="BO109">
        <v>907.83451760858316</v>
      </c>
      <c r="BP109">
        <v>709.22589726448075</v>
      </c>
      <c r="BQ109">
        <v>3927.4066410298401</v>
      </c>
      <c r="BR109">
        <v>0</v>
      </c>
      <c r="BS109">
        <v>41.887044523206377</v>
      </c>
      <c r="BT109">
        <v>601.91245620202278</v>
      </c>
      <c r="BU109">
        <v>616.28622710917398</v>
      </c>
      <c r="BV109">
        <v>140.16115590450849</v>
      </c>
      <c r="BW109">
        <v>149.29684729188889</v>
      </c>
      <c r="BX109">
        <v>708.29299605586618</v>
      </c>
      <c r="BY109">
        <v>1107.3944172869869</v>
      </c>
      <c r="BZ109">
        <v>796.18839209795283</v>
      </c>
      <c r="CA109">
        <v>4080.8266045635032</v>
      </c>
      <c r="CB109">
        <v>0</v>
      </c>
      <c r="CC109">
        <v>41.265917367175653</v>
      </c>
      <c r="CD109">
        <v>659.71655576900503</v>
      </c>
      <c r="CE109">
        <v>847.21472201973552</v>
      </c>
      <c r="CF109">
        <v>154.48704396072969</v>
      </c>
      <c r="CG109">
        <v>163.73016822149961</v>
      </c>
      <c r="CH109">
        <v>919.61184100912567</v>
      </c>
      <c r="CI109">
        <v>1008.745587811313</v>
      </c>
      <c r="CJ109">
        <v>987.05719281679012</v>
      </c>
      <c r="CK109">
        <v>4178.1091106836948</v>
      </c>
      <c r="CL109">
        <v>0</v>
      </c>
      <c r="CM109">
        <v>42.735479742729993</v>
      </c>
      <c r="CN109">
        <v>750.06876386360898</v>
      </c>
      <c r="CO109">
        <v>1166.269707327431</v>
      </c>
      <c r="CP109">
        <v>173.89970299163221</v>
      </c>
      <c r="CQ109">
        <v>167.59147756681659</v>
      </c>
      <c r="CR109">
        <v>1351.6105911284169</v>
      </c>
      <c r="CS109">
        <v>1814.6154270973291</v>
      </c>
      <c r="CT109">
        <v>1211.834673921556</v>
      </c>
      <c r="CU109">
        <v>4331.9608498413654</v>
      </c>
      <c r="CV109">
        <v>0</v>
      </c>
      <c r="CW109">
        <v>45.946529630382273</v>
      </c>
      <c r="CX109">
        <v>861.66803435185079</v>
      </c>
      <c r="CY109">
        <v>1381.1575906881189</v>
      </c>
      <c r="CZ109">
        <v>178.0557931679281</v>
      </c>
      <c r="DA109">
        <v>203.20254117647821</v>
      </c>
      <c r="DB109">
        <v>1776.846071255095</v>
      </c>
      <c r="DC109">
        <v>1660.530827113558</v>
      </c>
      <c r="DD109">
        <v>1747.289499020136</v>
      </c>
      <c r="DE109">
        <v>4800.9339153556684</v>
      </c>
      <c r="DF109">
        <v>0</v>
      </c>
      <c r="DG109">
        <v>57.405434337850252</v>
      </c>
    </row>
    <row r="110" spans="1:111" hidden="1" x14ac:dyDescent="0.25">
      <c r="A110" s="1" t="s">
        <v>233</v>
      </c>
      <c r="B110">
        <v>11128.70754034506</v>
      </c>
      <c r="C110">
        <v>11914.871095699749</v>
      </c>
      <c r="D110">
        <v>13881.182861192639</v>
      </c>
      <c r="E110">
        <v>15376.461523884431</v>
      </c>
      <c r="F110">
        <v>17438.253020997079</v>
      </c>
      <c r="G110">
        <v>18953.257518738668</v>
      </c>
      <c r="H110">
        <v>20189.173627737971</v>
      </c>
      <c r="I110">
        <v>21987.02657750254</v>
      </c>
      <c r="J110">
        <v>26245.242510520129</v>
      </c>
      <c r="K110">
        <v>29856.569894038501</v>
      </c>
      <c r="L110">
        <v>661.49563857939825</v>
      </c>
      <c r="M110">
        <v>231.14990794759109</v>
      </c>
      <c r="N110">
        <v>188.14528775702479</v>
      </c>
      <c r="O110">
        <v>900.37564564318484</v>
      </c>
      <c r="P110">
        <v>398.0594049269273</v>
      </c>
      <c r="Q110">
        <v>557.2034005778695</v>
      </c>
      <c r="R110">
        <v>561.22916011787913</v>
      </c>
      <c r="S110">
        <v>7631.0490947951812</v>
      </c>
      <c r="T110">
        <v>0</v>
      </c>
      <c r="U110">
        <v>40.071647188823668</v>
      </c>
      <c r="V110">
        <v>788.16301497238919</v>
      </c>
      <c r="W110">
        <v>257.81477513822063</v>
      </c>
      <c r="X110">
        <v>191.56460321786699</v>
      </c>
      <c r="Y110">
        <v>973.6529497789279</v>
      </c>
      <c r="Z110">
        <v>430.66228248193499</v>
      </c>
      <c r="AA110">
        <v>609.78488011623847</v>
      </c>
      <c r="AB110">
        <v>760.90269853248594</v>
      </c>
      <c r="AC110">
        <v>7902.325891461689</v>
      </c>
      <c r="AD110">
        <v>0</v>
      </c>
      <c r="AE110">
        <v>43.053685401416047</v>
      </c>
      <c r="AF110">
        <v>908.57176331406799</v>
      </c>
      <c r="AG110">
        <v>358.31310849425472</v>
      </c>
      <c r="AH110">
        <v>252.17595765984171</v>
      </c>
      <c r="AI110">
        <v>1017.494367455104</v>
      </c>
      <c r="AJ110">
        <v>646.95446731217851</v>
      </c>
      <c r="AK110">
        <v>873.88710496764804</v>
      </c>
      <c r="AL110">
        <v>1004.983234492475</v>
      </c>
      <c r="AM110">
        <v>8818.8028574970613</v>
      </c>
      <c r="AN110">
        <v>0</v>
      </c>
      <c r="AO110">
        <v>40.241043723377373</v>
      </c>
      <c r="AP110">
        <v>1006.936187605261</v>
      </c>
      <c r="AQ110">
        <v>372.41856377375859</v>
      </c>
      <c r="AR110">
        <v>279.81864063597322</v>
      </c>
      <c r="AS110">
        <v>1148.398880330142</v>
      </c>
      <c r="AT110">
        <v>702.64486884472467</v>
      </c>
      <c r="AU110">
        <v>996.36683268882996</v>
      </c>
      <c r="AV110">
        <v>1268.4791141355299</v>
      </c>
      <c r="AW110">
        <v>9601.3984358702182</v>
      </c>
      <c r="AX110">
        <v>0</v>
      </c>
      <c r="AY110">
        <v>41.497144869276447</v>
      </c>
      <c r="AZ110">
        <v>1134.3803856270929</v>
      </c>
      <c r="BA110">
        <v>485.66389442842973</v>
      </c>
      <c r="BB110">
        <v>295.55994101808551</v>
      </c>
      <c r="BC110">
        <v>1222.924840544928</v>
      </c>
      <c r="BD110">
        <v>890.09212498641512</v>
      </c>
      <c r="BE110">
        <v>1586.0238853986209</v>
      </c>
      <c r="BF110">
        <v>1349.659915062663</v>
      </c>
      <c r="BG110">
        <v>10473.948033930839</v>
      </c>
      <c r="BH110">
        <v>0</v>
      </c>
      <c r="BI110">
        <v>46.653966360690461</v>
      </c>
      <c r="BJ110">
        <v>1261.527786454704</v>
      </c>
      <c r="BK110">
        <v>600.24416514303323</v>
      </c>
      <c r="BL110">
        <v>330.60550691550748</v>
      </c>
      <c r="BM110">
        <v>1359.9240005469669</v>
      </c>
      <c r="BN110">
        <v>1142.047870941268</v>
      </c>
      <c r="BO110">
        <v>1319.6837232151111</v>
      </c>
      <c r="BP110">
        <v>1634.3785155402011</v>
      </c>
      <c r="BQ110">
        <v>11304.845949981889</v>
      </c>
      <c r="BR110">
        <v>0</v>
      </c>
      <c r="BS110">
        <v>49.392313009987113</v>
      </c>
      <c r="BT110">
        <v>1298.927902299097</v>
      </c>
      <c r="BU110">
        <v>565.3440796728014</v>
      </c>
      <c r="BV110">
        <v>322.49881766039141</v>
      </c>
      <c r="BW110">
        <v>1513.9002311784311</v>
      </c>
      <c r="BX110">
        <v>899.11909758136051</v>
      </c>
      <c r="BY110">
        <v>1650.6522666352901</v>
      </c>
      <c r="BZ110">
        <v>1854.2923481141911</v>
      </c>
      <c r="CA110">
        <v>12084.438884596409</v>
      </c>
      <c r="CB110">
        <v>0</v>
      </c>
      <c r="CC110">
        <v>48.659893063464608</v>
      </c>
      <c r="CD110">
        <v>1424.906585284723</v>
      </c>
      <c r="CE110">
        <v>779.64246645248875</v>
      </c>
      <c r="CF110">
        <v>356.57465055028018</v>
      </c>
      <c r="CG110">
        <v>1655.421816214608</v>
      </c>
      <c r="CH110">
        <v>1156.5797271675401</v>
      </c>
      <c r="CI110">
        <v>1455.25103650646</v>
      </c>
      <c r="CJ110">
        <v>2271.032182241488</v>
      </c>
      <c r="CK110">
        <v>12887.618113084951</v>
      </c>
      <c r="CL110">
        <v>0</v>
      </c>
      <c r="CM110">
        <v>50.392769795812377</v>
      </c>
      <c r="CN110">
        <v>1622.0098012752251</v>
      </c>
      <c r="CO110">
        <v>1063.873129051148</v>
      </c>
      <c r="CP110">
        <v>396.46962659113598</v>
      </c>
      <c r="CQ110">
        <v>1680.0342660235899</v>
      </c>
      <c r="CR110">
        <v>1683.464363793317</v>
      </c>
      <c r="CS110">
        <v>2789.2854819104009</v>
      </c>
      <c r="CT110">
        <v>2793.535285357239</v>
      </c>
      <c r="CU110">
        <v>14216.570556518071</v>
      </c>
      <c r="CV110">
        <v>0</v>
      </c>
      <c r="CW110">
        <v>54.179171604460812</v>
      </c>
      <c r="CX110">
        <v>1866.368816821117</v>
      </c>
      <c r="CY110">
        <v>1263.5477001037</v>
      </c>
      <c r="CZ110">
        <v>405.06591913794489</v>
      </c>
      <c r="DA110">
        <v>2001.1491317113121</v>
      </c>
      <c r="DB110">
        <v>2208.467374428757</v>
      </c>
      <c r="DC110">
        <v>2412.1009891452518</v>
      </c>
      <c r="DD110">
        <v>3996.2584179055361</v>
      </c>
      <c r="DE110">
        <v>15703.61154478489</v>
      </c>
      <c r="DF110">
        <v>0</v>
      </c>
      <c r="DG110">
        <v>67.691268590661522</v>
      </c>
    </row>
    <row r="111" spans="1:111" hidden="1" x14ac:dyDescent="0.25">
      <c r="A111" s="1" t="s">
        <v>234</v>
      </c>
      <c r="B111">
        <v>1235.362658523353</v>
      </c>
      <c r="C111">
        <v>1320.2376357293249</v>
      </c>
      <c r="D111">
        <v>1548.6280077227741</v>
      </c>
      <c r="E111">
        <v>1699.715128537777</v>
      </c>
      <c r="F111">
        <v>1930.905849301821</v>
      </c>
      <c r="G111">
        <v>2103.6378566273179</v>
      </c>
      <c r="H111">
        <v>2219.6841653825272</v>
      </c>
      <c r="I111">
        <v>2423.8298335485042</v>
      </c>
      <c r="J111">
        <v>2951.3083672331441</v>
      </c>
      <c r="K111">
        <v>3355.7366787478991</v>
      </c>
      <c r="L111">
        <v>58.523526010673997</v>
      </c>
      <c r="M111">
        <v>50.608524927189819</v>
      </c>
      <c r="N111">
        <v>20.04328898453624</v>
      </c>
      <c r="O111">
        <v>103.0378924395681</v>
      </c>
      <c r="P111">
        <v>51.919065619087597</v>
      </c>
      <c r="Q111">
        <v>74.573099236849771</v>
      </c>
      <c r="R111">
        <v>58.903774922465978</v>
      </c>
      <c r="S111">
        <v>817.75348638298169</v>
      </c>
      <c r="T111">
        <v>0</v>
      </c>
      <c r="U111">
        <v>7.7320617704481958</v>
      </c>
      <c r="V111">
        <v>69.970672549394436</v>
      </c>
      <c r="W111">
        <v>56.266309377392602</v>
      </c>
      <c r="X111">
        <v>20.400792034444219</v>
      </c>
      <c r="Y111">
        <v>111.5852831035466</v>
      </c>
      <c r="Z111">
        <v>58.374315930828153</v>
      </c>
      <c r="AA111">
        <v>84.294888355370432</v>
      </c>
      <c r="AB111">
        <v>79.814222862340088</v>
      </c>
      <c r="AC111">
        <v>839.53115151600866</v>
      </c>
      <c r="AD111">
        <v>0</v>
      </c>
      <c r="AE111">
        <v>8.3074637136962917</v>
      </c>
      <c r="AF111">
        <v>80.585410923262344</v>
      </c>
      <c r="AG111">
        <v>78.152156976623985</v>
      </c>
      <c r="AH111">
        <v>26.844689268466642</v>
      </c>
      <c r="AI111">
        <v>116.6985523052256</v>
      </c>
      <c r="AJ111">
        <v>99.883441512930276</v>
      </c>
      <c r="AK111">
        <v>119.08154493114981</v>
      </c>
      <c r="AL111">
        <v>105.1920206094307</v>
      </c>
      <c r="AM111">
        <v>922.19019119568429</v>
      </c>
      <c r="AN111">
        <v>0</v>
      </c>
      <c r="AO111">
        <v>7.7647478355529573</v>
      </c>
      <c r="AP111">
        <v>89.22992801663851</v>
      </c>
      <c r="AQ111">
        <v>80.342804789879906</v>
      </c>
      <c r="AR111">
        <v>29.758121769739549</v>
      </c>
      <c r="AS111">
        <v>132.39918630238691</v>
      </c>
      <c r="AT111">
        <v>100.4091674400142</v>
      </c>
      <c r="AU111">
        <v>138.078165910428</v>
      </c>
      <c r="AV111">
        <v>133.7967134552303</v>
      </c>
      <c r="AW111">
        <v>995.70104085345929</v>
      </c>
      <c r="AX111">
        <v>0</v>
      </c>
      <c r="AY111">
        <v>8.0071199947072103</v>
      </c>
      <c r="AZ111">
        <v>100.81365363125001</v>
      </c>
      <c r="BA111">
        <v>106.57788239051879</v>
      </c>
      <c r="BB111">
        <v>31.437228274524411</v>
      </c>
      <c r="BC111">
        <v>138.5202216099018</v>
      </c>
      <c r="BD111">
        <v>126.15451681464</v>
      </c>
      <c r="BE111">
        <v>213.6550646463038</v>
      </c>
      <c r="BF111">
        <v>141.54077207828851</v>
      </c>
      <c r="BG111">
        <v>1072.206509856394</v>
      </c>
      <c r="BH111">
        <v>0</v>
      </c>
      <c r="BI111">
        <v>9.0021592583267172</v>
      </c>
      <c r="BJ111">
        <v>112.1291923930506</v>
      </c>
      <c r="BK111">
        <v>129.8894316027293</v>
      </c>
      <c r="BL111">
        <v>35.041831388223457</v>
      </c>
      <c r="BM111">
        <v>152.7679414624528</v>
      </c>
      <c r="BN111">
        <v>170.06577344304361</v>
      </c>
      <c r="BO111">
        <v>184.02710627306101</v>
      </c>
      <c r="BP111">
        <v>170.69244668159081</v>
      </c>
      <c r="BQ111">
        <v>1149.0241333831659</v>
      </c>
      <c r="BR111">
        <v>0</v>
      </c>
      <c r="BS111">
        <v>9.5305394704375619</v>
      </c>
      <c r="BT111">
        <v>115.4168999112056</v>
      </c>
      <c r="BU111">
        <v>122.80818414365081</v>
      </c>
      <c r="BV111">
        <v>34.245055760750361</v>
      </c>
      <c r="BW111">
        <v>169.1310505012506</v>
      </c>
      <c r="BX111">
        <v>131.1689191723016</v>
      </c>
      <c r="BY111">
        <v>232.17181784809381</v>
      </c>
      <c r="BZ111">
        <v>192.7047143385353</v>
      </c>
      <c r="CA111">
        <v>1222.037523706739</v>
      </c>
      <c r="CB111">
        <v>0</v>
      </c>
      <c r="CC111">
        <v>9.3892147017866758</v>
      </c>
      <c r="CD111">
        <v>126.7086508091743</v>
      </c>
      <c r="CE111">
        <v>168.95474516014301</v>
      </c>
      <c r="CF111">
        <v>37.90274961518633</v>
      </c>
      <c r="CG111">
        <v>186.41800306466661</v>
      </c>
      <c r="CH111">
        <v>171.3640946122473</v>
      </c>
      <c r="CI111">
        <v>203.71293524919821</v>
      </c>
      <c r="CJ111">
        <v>236.9899462730119</v>
      </c>
      <c r="CK111">
        <v>1291.778708764876</v>
      </c>
      <c r="CL111">
        <v>0</v>
      </c>
      <c r="CM111">
        <v>9.7235835354896825</v>
      </c>
      <c r="CN111">
        <v>144.45378906518479</v>
      </c>
      <c r="CO111">
        <v>232.38655445486299</v>
      </c>
      <c r="CP111">
        <v>41.996408720606169</v>
      </c>
      <c r="CQ111">
        <v>188.9025011424059</v>
      </c>
      <c r="CR111">
        <v>252.5725584454006</v>
      </c>
      <c r="CS111">
        <v>393.17487677649751</v>
      </c>
      <c r="CT111">
        <v>291.70622079891388</v>
      </c>
      <c r="CU111">
        <v>1406.115457829271</v>
      </c>
      <c r="CV111">
        <v>0</v>
      </c>
      <c r="CW111">
        <v>10.454192200869731</v>
      </c>
      <c r="CX111">
        <v>166.2762689966342</v>
      </c>
      <c r="CY111">
        <v>275.25068588574032</v>
      </c>
      <c r="CZ111">
        <v>42.880829495954359</v>
      </c>
      <c r="DA111">
        <v>226.19240648163409</v>
      </c>
      <c r="DB111">
        <v>330.60674357949182</v>
      </c>
      <c r="DC111">
        <v>336.29014941355138</v>
      </c>
      <c r="DD111">
        <v>418.89370580477163</v>
      </c>
      <c r="DE111">
        <v>1559.3458890901211</v>
      </c>
      <c r="DF111">
        <v>0</v>
      </c>
      <c r="DG111">
        <v>13.0614313805641</v>
      </c>
    </row>
    <row r="112" spans="1:111" hidden="1" x14ac:dyDescent="0.25">
      <c r="A112" s="1" t="s">
        <v>235</v>
      </c>
      <c r="B112">
        <v>1786.335055378808</v>
      </c>
      <c r="C112">
        <v>1872.3989627388601</v>
      </c>
      <c r="D112">
        <v>2113.7460700837851</v>
      </c>
      <c r="E112">
        <v>2276.3136364611769</v>
      </c>
      <c r="F112">
        <v>2527.8412971477069</v>
      </c>
      <c r="G112">
        <v>2702.863260908563</v>
      </c>
      <c r="H112">
        <v>2833.7388321176581</v>
      </c>
      <c r="I112">
        <v>3049.8933321406198</v>
      </c>
      <c r="J112">
        <v>3613.8929946933972</v>
      </c>
      <c r="K112">
        <v>4081.0150917074179</v>
      </c>
      <c r="L112">
        <v>68.331480461965512</v>
      </c>
      <c r="M112">
        <v>43.229471567023772</v>
      </c>
      <c r="N112">
        <v>40.130049690158152</v>
      </c>
      <c r="O112">
        <v>74.776453293354024</v>
      </c>
      <c r="P112">
        <v>53.69400421156746</v>
      </c>
      <c r="Q112">
        <v>80.311049410209748</v>
      </c>
      <c r="R112">
        <v>81.93477625894576</v>
      </c>
      <c r="S112">
        <v>1343.927770485584</v>
      </c>
      <c r="T112">
        <v>0</v>
      </c>
      <c r="U112">
        <v>32.225725756282493</v>
      </c>
      <c r="V112">
        <v>81.926098512523751</v>
      </c>
      <c r="W112">
        <v>47.943161851277893</v>
      </c>
      <c r="X112">
        <v>40.97141148230466</v>
      </c>
      <c r="Y112">
        <v>80.219604351576649</v>
      </c>
      <c r="Z112">
        <v>57.534293978625321</v>
      </c>
      <c r="AA112">
        <v>88.008281452942754</v>
      </c>
      <c r="AB112">
        <v>110.71483292200401</v>
      </c>
      <c r="AC112">
        <v>1365.081278187605</v>
      </c>
      <c r="AD112">
        <v>0</v>
      </c>
      <c r="AE112">
        <v>34.623888856015498</v>
      </c>
      <c r="AF112">
        <v>94.417564826459966</v>
      </c>
      <c r="AG112">
        <v>66.374410286141341</v>
      </c>
      <c r="AH112">
        <v>54.058047877801343</v>
      </c>
      <c r="AI112">
        <v>79.022679972933901</v>
      </c>
      <c r="AJ112">
        <v>93.965652764965171</v>
      </c>
      <c r="AK112">
        <v>127.16794213113231</v>
      </c>
      <c r="AL112">
        <v>146.02261876621591</v>
      </c>
      <c r="AM112">
        <v>1452.7171534581339</v>
      </c>
      <c r="AN112">
        <v>0</v>
      </c>
      <c r="AO112">
        <v>32.361954902064006</v>
      </c>
      <c r="AP112">
        <v>104.36084187338891</v>
      </c>
      <c r="AQ112">
        <v>68.681311205071836</v>
      </c>
      <c r="AR112">
        <v>59.900997241945788</v>
      </c>
      <c r="AS112">
        <v>86.038523780576639</v>
      </c>
      <c r="AT112">
        <v>96.788981713133623</v>
      </c>
      <c r="AU112">
        <v>145.69836975246761</v>
      </c>
      <c r="AV112">
        <v>183.2030485562388</v>
      </c>
      <c r="AW112">
        <v>1531.6415623383541</v>
      </c>
      <c r="AX112">
        <v>0</v>
      </c>
      <c r="AY112">
        <v>33.372114800386989</v>
      </c>
      <c r="AZ112">
        <v>118.24591048731379</v>
      </c>
      <c r="BA112">
        <v>90.557922198265857</v>
      </c>
      <c r="BB112">
        <v>63.070222968582478</v>
      </c>
      <c r="BC112">
        <v>93.662788982769058</v>
      </c>
      <c r="BD112">
        <v>122.8417257718567</v>
      </c>
      <c r="BE112">
        <v>230.32283662537839</v>
      </c>
      <c r="BF112">
        <v>196.54876575837099</v>
      </c>
      <c r="BG112">
        <v>1612.59112435517</v>
      </c>
      <c r="BH112">
        <v>0</v>
      </c>
      <c r="BI112">
        <v>37.519244424815341</v>
      </c>
      <c r="BJ112">
        <v>131.62885094670631</v>
      </c>
      <c r="BK112">
        <v>111.11117828517111</v>
      </c>
      <c r="BL112">
        <v>70.040407031223396</v>
      </c>
      <c r="BM112">
        <v>102.52723056479211</v>
      </c>
      <c r="BN112">
        <v>161.83915753330629</v>
      </c>
      <c r="BO112">
        <v>191.54535185950931</v>
      </c>
      <c r="BP112">
        <v>237.48602421740571</v>
      </c>
      <c r="BQ112">
        <v>1696.68506047045</v>
      </c>
      <c r="BR112">
        <v>0</v>
      </c>
      <c r="BS112">
        <v>39.721430118107257</v>
      </c>
      <c r="BT112">
        <v>135.194380613806</v>
      </c>
      <c r="BU112">
        <v>104.4027691993151</v>
      </c>
      <c r="BV112">
        <v>68.441473309361925</v>
      </c>
      <c r="BW112">
        <v>107.9825867904123</v>
      </c>
      <c r="BX112">
        <v>125.9636592585031</v>
      </c>
      <c r="BY112">
        <v>242.00826484080761</v>
      </c>
      <c r="BZ112">
        <v>269.06950897658248</v>
      </c>
      <c r="CA112">
        <v>1780.6761891288691</v>
      </c>
      <c r="CB112">
        <v>0</v>
      </c>
      <c r="CC112">
        <v>39.13241603980282</v>
      </c>
      <c r="CD112">
        <v>148.72391934731741</v>
      </c>
      <c r="CE112">
        <v>144.23395341770359</v>
      </c>
      <c r="CF112">
        <v>75.991957976760744</v>
      </c>
      <c r="CG112">
        <v>117.06869444578059</v>
      </c>
      <c r="CH112">
        <v>165.26268185134509</v>
      </c>
      <c r="CI112">
        <v>211.5807121769125</v>
      </c>
      <c r="CJ112">
        <v>328.9301416964355</v>
      </c>
      <c r="CK112">
        <v>1858.101271228365</v>
      </c>
      <c r="CL112">
        <v>0</v>
      </c>
      <c r="CM112">
        <v>40.526000138877677</v>
      </c>
      <c r="CN112">
        <v>169.84647845050549</v>
      </c>
      <c r="CO112">
        <v>198.16070860034091</v>
      </c>
      <c r="CP112">
        <v>83.91296567029238</v>
      </c>
      <c r="CQ112">
        <v>120.4879887626433</v>
      </c>
      <c r="CR112">
        <v>244.12937505681711</v>
      </c>
      <c r="CS112">
        <v>410.83314485797757</v>
      </c>
      <c r="CT112">
        <v>404.11711148616388</v>
      </c>
      <c r="CU112">
        <v>1982.4052218086549</v>
      </c>
      <c r="CV112">
        <v>0</v>
      </c>
      <c r="CW112">
        <v>43.571034592131419</v>
      </c>
      <c r="CX112">
        <v>196.16972218462641</v>
      </c>
      <c r="CY112">
        <v>234.45316609546589</v>
      </c>
      <c r="CZ112">
        <v>85.642795314063079</v>
      </c>
      <c r="DA112">
        <v>145.58712418728629</v>
      </c>
      <c r="DB112">
        <v>314.74162490526612</v>
      </c>
      <c r="DC112">
        <v>351.65857888195728</v>
      </c>
      <c r="DD112">
        <v>576.45890118063869</v>
      </c>
      <c r="DE112">
        <v>2176.303178958115</v>
      </c>
      <c r="DF112">
        <v>0</v>
      </c>
      <c r="DG112">
        <v>54.437499098013838</v>
      </c>
    </row>
    <row r="113" spans="1:111" hidden="1" x14ac:dyDescent="0.25">
      <c r="A113" s="1" t="s">
        <v>236</v>
      </c>
      <c r="B113">
        <v>2033.262079305247</v>
      </c>
      <c r="C113">
        <v>2150.38302934171</v>
      </c>
      <c r="D113">
        <v>2479.000055113529</v>
      </c>
      <c r="E113">
        <v>2663.0615963022528</v>
      </c>
      <c r="F113">
        <v>2993.0683623086102</v>
      </c>
      <c r="G113">
        <v>3272.901518045046</v>
      </c>
      <c r="H113">
        <v>3321.646840583428</v>
      </c>
      <c r="I113">
        <v>3677.3649102141749</v>
      </c>
      <c r="J113">
        <v>4465.7834596422008</v>
      </c>
      <c r="K113">
        <v>5253.3443779184972</v>
      </c>
      <c r="L113">
        <v>90.662918132748757</v>
      </c>
      <c r="M113">
        <v>126.2882619171685</v>
      </c>
      <c r="N113">
        <v>37.052091960437693</v>
      </c>
      <c r="O113">
        <v>71.340407128027223</v>
      </c>
      <c r="P113">
        <v>119.8787884256167</v>
      </c>
      <c r="Q113">
        <v>156.35070208290259</v>
      </c>
      <c r="R113">
        <v>107.94076718589091</v>
      </c>
      <c r="S113">
        <v>1323.7481424724549</v>
      </c>
      <c r="T113">
        <v>0</v>
      </c>
      <c r="U113">
        <v>43.309604741762953</v>
      </c>
      <c r="V113">
        <v>108.5521266164282</v>
      </c>
      <c r="W113">
        <v>140.08710277611229</v>
      </c>
      <c r="X113">
        <v>37.753654899499161</v>
      </c>
      <c r="Y113">
        <v>76.96496967521658</v>
      </c>
      <c r="Z113">
        <v>137.26416175785479</v>
      </c>
      <c r="AA113">
        <v>175.2631208767028</v>
      </c>
      <c r="AB113">
        <v>145.66441290244009</v>
      </c>
      <c r="AC113">
        <v>1328.8334798374569</v>
      </c>
      <c r="AD113">
        <v>0</v>
      </c>
      <c r="AE113">
        <v>46.532604178337913</v>
      </c>
      <c r="AF113">
        <v>125.14982694000069</v>
      </c>
      <c r="AG113">
        <v>194.34122747138511</v>
      </c>
      <c r="AH113">
        <v>49.735434811165099</v>
      </c>
      <c r="AI113">
        <v>75.737238955619191</v>
      </c>
      <c r="AJ113">
        <v>237.70533336296191</v>
      </c>
      <c r="AK113">
        <v>227.54496233288441</v>
      </c>
      <c r="AL113">
        <v>191.3378783452068</v>
      </c>
      <c r="AM113">
        <v>1377.448152894307</v>
      </c>
      <c r="AN113">
        <v>0</v>
      </c>
      <c r="AO113">
        <v>43.492689228446856</v>
      </c>
      <c r="AP113">
        <v>138.5020315067361</v>
      </c>
      <c r="AQ113">
        <v>199.23232115384741</v>
      </c>
      <c r="AR113">
        <v>55.219647734096931</v>
      </c>
      <c r="AS113">
        <v>82.012968325921435</v>
      </c>
      <c r="AT113">
        <v>237.56660331825631</v>
      </c>
      <c r="AU113">
        <v>281.12917206800421</v>
      </c>
      <c r="AV113">
        <v>242.06041169644911</v>
      </c>
      <c r="AW113">
        <v>1427.3384404989411</v>
      </c>
      <c r="AX113">
        <v>0</v>
      </c>
      <c r="AY113">
        <v>44.850288627548629</v>
      </c>
      <c r="AZ113">
        <v>156.60279383899689</v>
      </c>
      <c r="BA113">
        <v>265.7508983411455</v>
      </c>
      <c r="BB113">
        <v>58.286568811356261</v>
      </c>
      <c r="BC113">
        <v>88.211917866193843</v>
      </c>
      <c r="BD113">
        <v>297.02029314019518</v>
      </c>
      <c r="BE113">
        <v>400.48371125288179</v>
      </c>
      <c r="BF113">
        <v>259.97804804899738</v>
      </c>
      <c r="BG113">
        <v>1466.7341310088441</v>
      </c>
      <c r="BH113">
        <v>0</v>
      </c>
      <c r="BI113">
        <v>50.423802974601998</v>
      </c>
      <c r="BJ113">
        <v>174.41087642244469</v>
      </c>
      <c r="BK113">
        <v>322.59945970985171</v>
      </c>
      <c r="BL113">
        <v>65.309081794140809</v>
      </c>
      <c r="BM113">
        <v>94.808645011155591</v>
      </c>
      <c r="BN113">
        <v>403.64905261179871</v>
      </c>
      <c r="BO113">
        <v>380.22848183079941</v>
      </c>
      <c r="BP113">
        <v>312.80908096826403</v>
      </c>
      <c r="BQ113">
        <v>1519.0868396965921</v>
      </c>
      <c r="BR113">
        <v>0</v>
      </c>
      <c r="BS113">
        <v>53.383419545094419</v>
      </c>
      <c r="BT113">
        <v>179.21980725624201</v>
      </c>
      <c r="BU113">
        <v>304.9460362227652</v>
      </c>
      <c r="BV113">
        <v>63.629129085201967</v>
      </c>
      <c r="BW113">
        <v>98.627016339154281</v>
      </c>
      <c r="BX113">
        <v>310.12509519694032</v>
      </c>
      <c r="BY113">
        <v>438.45329976471419</v>
      </c>
      <c r="BZ113">
        <v>351.21669156235282</v>
      </c>
      <c r="CA113">
        <v>1575.429765156056</v>
      </c>
      <c r="CB113">
        <v>0</v>
      </c>
      <c r="CC113">
        <v>52.591816987819954</v>
      </c>
      <c r="CD113">
        <v>197.02299081897249</v>
      </c>
      <c r="CE113">
        <v>419.6282463460571</v>
      </c>
      <c r="CF113">
        <v>70.341429706396383</v>
      </c>
      <c r="CG113">
        <v>106.00420680407809</v>
      </c>
      <c r="CH113">
        <v>404.73423672557863</v>
      </c>
      <c r="CI113">
        <v>429.40840917872902</v>
      </c>
      <c r="CJ113">
        <v>434.5279130114144</v>
      </c>
      <c r="CK113">
        <v>1615.6974776229499</v>
      </c>
      <c r="CL113">
        <v>0</v>
      </c>
      <c r="CM113">
        <v>54.464717445106672</v>
      </c>
      <c r="CN113">
        <v>224.95695378100919</v>
      </c>
      <c r="CO113">
        <v>578.93301011753135</v>
      </c>
      <c r="CP113">
        <v>78.348661385307466</v>
      </c>
      <c r="CQ113">
        <v>110.4111873993878</v>
      </c>
      <c r="CR113">
        <v>596.01237615860668</v>
      </c>
      <c r="CS113">
        <v>664.47379558267835</v>
      </c>
      <c r="CT113">
        <v>532.18886716891529</v>
      </c>
      <c r="CU113">
        <v>1680.4586080487641</v>
      </c>
      <c r="CV113">
        <v>0</v>
      </c>
      <c r="CW113">
        <v>58.557076437821053</v>
      </c>
      <c r="CX113">
        <v>259.57577556053877</v>
      </c>
      <c r="CY113">
        <v>684.70939773579562</v>
      </c>
      <c r="CZ113">
        <v>80.073988345390276</v>
      </c>
      <c r="DA113">
        <v>135.409417687439</v>
      </c>
      <c r="DB113">
        <v>784.22883528980071</v>
      </c>
      <c r="DC113">
        <v>687.24546287001408</v>
      </c>
      <c r="DD113">
        <v>771.08751540514891</v>
      </c>
      <c r="DE113">
        <v>1851.01398502437</v>
      </c>
      <c r="DF113">
        <v>0</v>
      </c>
      <c r="DG113">
        <v>73.161007664984027</v>
      </c>
    </row>
    <row r="114" spans="1:111" hidden="1" x14ac:dyDescent="0.25">
      <c r="A114" s="1" t="s">
        <v>237</v>
      </c>
      <c r="B114">
        <v>642.70375356289412</v>
      </c>
      <c r="C114">
        <v>682.46411611183191</v>
      </c>
      <c r="D114">
        <v>791.45402281374322</v>
      </c>
      <c r="E114">
        <v>864.59218542808355</v>
      </c>
      <c r="F114">
        <v>977.34155536673882</v>
      </c>
      <c r="G114">
        <v>1059.410552560191</v>
      </c>
      <c r="H114">
        <v>1108.3336706624229</v>
      </c>
      <c r="I114">
        <v>1207.7008486216389</v>
      </c>
      <c r="J114">
        <v>1462.026008918165</v>
      </c>
      <c r="K114">
        <v>1673.6347350570791</v>
      </c>
      <c r="L114">
        <v>37.215592684433908</v>
      </c>
      <c r="M114">
        <v>23.989869468953881</v>
      </c>
      <c r="N114">
        <v>10.768325765682251</v>
      </c>
      <c r="O114">
        <v>33.663839718117217</v>
      </c>
      <c r="P114">
        <v>29.782483973341211</v>
      </c>
      <c r="Q114">
        <v>40.055482493793839</v>
      </c>
      <c r="R114">
        <v>31.867462265166729</v>
      </c>
      <c r="S114">
        <v>435.36069719340509</v>
      </c>
      <c r="T114">
        <v>0</v>
      </c>
      <c r="U114">
        <v>4.2498304458325196</v>
      </c>
      <c r="V114">
        <v>44.314274213944508</v>
      </c>
      <c r="W114">
        <v>26.6921836824047</v>
      </c>
      <c r="X114">
        <v>10.9740765947735</v>
      </c>
      <c r="Y114">
        <v>36.395498416625998</v>
      </c>
      <c r="Z114">
        <v>32.90864267606581</v>
      </c>
      <c r="AA114">
        <v>44.238545103072489</v>
      </c>
      <c r="AB114">
        <v>43.183636586732987</v>
      </c>
      <c r="AC114">
        <v>443.75725883821201</v>
      </c>
      <c r="AD114">
        <v>0</v>
      </c>
      <c r="AE114">
        <v>4.566092882632117</v>
      </c>
      <c r="AF114">
        <v>51.080016947818628</v>
      </c>
      <c r="AG114">
        <v>37.079230412184778</v>
      </c>
      <c r="AH114">
        <v>14.46035938529735</v>
      </c>
      <c r="AI114">
        <v>37.721512830717572</v>
      </c>
      <c r="AJ114">
        <v>53.479342810226562</v>
      </c>
      <c r="AK114">
        <v>61.825224313061277</v>
      </c>
      <c r="AL114">
        <v>56.978174929830189</v>
      </c>
      <c r="AM114">
        <v>478.83016118460682</v>
      </c>
      <c r="AN114">
        <v>0</v>
      </c>
      <c r="AO114">
        <v>4.2677959301704238</v>
      </c>
      <c r="AP114">
        <v>56.662853117930858</v>
      </c>
      <c r="AQ114">
        <v>38.177289523194368</v>
      </c>
      <c r="AR114">
        <v>16.06738003293195</v>
      </c>
      <c r="AS114">
        <v>42.410700392937883</v>
      </c>
      <c r="AT114">
        <v>55.574331479034967</v>
      </c>
      <c r="AU114">
        <v>72.694429929936689</v>
      </c>
      <c r="AV114">
        <v>72.322834532739449</v>
      </c>
      <c r="AW114">
        <v>510.6823664193775</v>
      </c>
      <c r="AX114">
        <v>0</v>
      </c>
      <c r="AY114">
        <v>4.4010127372493191</v>
      </c>
      <c r="AZ114">
        <v>63.765737383942231</v>
      </c>
      <c r="BA114">
        <v>50.521146368032419</v>
      </c>
      <c r="BB114">
        <v>16.95931908829078</v>
      </c>
      <c r="BC114">
        <v>45.019638340471467</v>
      </c>
      <c r="BD114">
        <v>70.12792271272383</v>
      </c>
      <c r="BE114">
        <v>111.6648433341329</v>
      </c>
      <c r="BF114">
        <v>76.819507866463624</v>
      </c>
      <c r="BG114">
        <v>542.46344027268162</v>
      </c>
      <c r="BH114">
        <v>0</v>
      </c>
      <c r="BI114">
        <v>4.9479235461478162</v>
      </c>
      <c r="BJ114">
        <v>70.936537269892256</v>
      </c>
      <c r="BK114">
        <v>61.690928955597713</v>
      </c>
      <c r="BL114">
        <v>19.056581980868529</v>
      </c>
      <c r="BM114">
        <v>49.760773348348224</v>
      </c>
      <c r="BN114">
        <v>92.487281081567133</v>
      </c>
      <c r="BO114">
        <v>96.917461975091939</v>
      </c>
      <c r="BP114">
        <v>92.777625704686102</v>
      </c>
      <c r="BQ114">
        <v>575.78336224413908</v>
      </c>
      <c r="BR114">
        <v>0</v>
      </c>
      <c r="BS114">
        <v>5.2383410801859496</v>
      </c>
      <c r="BT114">
        <v>73.055402470187516</v>
      </c>
      <c r="BU114">
        <v>58.301731303621047</v>
      </c>
      <c r="BV114">
        <v>18.540161469338258</v>
      </c>
      <c r="BW114">
        <v>54.85670091275928</v>
      </c>
      <c r="BX114">
        <v>72.016729036446719</v>
      </c>
      <c r="BY114">
        <v>119.03404168121909</v>
      </c>
      <c r="BZ114">
        <v>104.7005171151697</v>
      </c>
      <c r="CA114">
        <v>607.82838667368173</v>
      </c>
      <c r="CB114">
        <v>0</v>
      </c>
      <c r="CC114">
        <v>5.1606636996380768</v>
      </c>
      <c r="CD114">
        <v>80.126888023554912</v>
      </c>
      <c r="CE114">
        <v>80.228529458094044</v>
      </c>
      <c r="CF114">
        <v>20.47750054978334</v>
      </c>
      <c r="CG114">
        <v>60.016864419276708</v>
      </c>
      <c r="CH114">
        <v>93.33151761695305</v>
      </c>
      <c r="CI114">
        <v>107.5266230565509</v>
      </c>
      <c r="CJ114">
        <v>128.98146385960169</v>
      </c>
      <c r="CK114">
        <v>637.01146163782437</v>
      </c>
      <c r="CL114">
        <v>0</v>
      </c>
      <c r="CM114">
        <v>5.3444453211248124</v>
      </c>
      <c r="CN114">
        <v>91.190581008728827</v>
      </c>
      <c r="CO114">
        <v>110.2257695130734</v>
      </c>
      <c r="CP114">
        <v>22.87280436187655</v>
      </c>
      <c r="CQ114">
        <v>61.047424481580038</v>
      </c>
      <c r="CR114">
        <v>136.82564353381801</v>
      </c>
      <c r="CS114">
        <v>196.55651260483609</v>
      </c>
      <c r="CT114">
        <v>158.48849507225901</v>
      </c>
      <c r="CU114">
        <v>684.81877834199281</v>
      </c>
      <c r="CV114">
        <v>0</v>
      </c>
      <c r="CW114">
        <v>5.7460151795018213</v>
      </c>
      <c r="CX114">
        <v>104.8792941912733</v>
      </c>
      <c r="CY114">
        <v>130.60682494709371</v>
      </c>
      <c r="CZ114">
        <v>23.387786850276029</v>
      </c>
      <c r="DA114">
        <v>73.047364248677695</v>
      </c>
      <c r="DB114">
        <v>179.67355999751629</v>
      </c>
      <c r="DC114">
        <v>177.0461112698554</v>
      </c>
      <c r="DD114">
        <v>227.70103322999611</v>
      </c>
      <c r="DE114">
        <v>757.29276032239022</v>
      </c>
      <c r="DF114">
        <v>0</v>
      </c>
      <c r="DG114">
        <v>7.1790513830900213</v>
      </c>
    </row>
    <row r="115" spans="1:111" hidden="1" x14ac:dyDescent="0.25">
      <c r="A115" s="1" t="s">
        <v>238</v>
      </c>
      <c r="B115">
        <v>6580.3292461804331</v>
      </c>
      <c r="C115">
        <v>6926.153626384179</v>
      </c>
      <c r="D115">
        <v>7982.0944694693198</v>
      </c>
      <c r="E115">
        <v>8616.048648737029</v>
      </c>
      <c r="F115">
        <v>9705.9804765216886</v>
      </c>
      <c r="G115">
        <v>10462.583563209129</v>
      </c>
      <c r="H115">
        <v>10774.821789427169</v>
      </c>
      <c r="I115">
        <v>11708.26305077759</v>
      </c>
      <c r="J115">
        <v>14356.53755395895</v>
      </c>
      <c r="K115">
        <v>16509.7838129747</v>
      </c>
      <c r="L115">
        <v>404.7658910383434</v>
      </c>
      <c r="M115">
        <v>317.65127546897099</v>
      </c>
      <c r="N115">
        <v>110.79349460772811</v>
      </c>
      <c r="O115">
        <v>128.73072288907389</v>
      </c>
      <c r="P115">
        <v>361.28497869222889</v>
      </c>
      <c r="Q115">
        <v>486.652918855096</v>
      </c>
      <c r="R115">
        <v>324.57481275894469</v>
      </c>
      <c r="S115">
        <v>4445.8751518700456</v>
      </c>
      <c r="T115">
        <v>0</v>
      </c>
      <c r="U115">
        <v>42.748221853122267</v>
      </c>
      <c r="V115">
        <v>480.9925839159464</v>
      </c>
      <c r="W115">
        <v>353.50268613985901</v>
      </c>
      <c r="X115">
        <v>112.97749699214251</v>
      </c>
      <c r="Y115">
        <v>138.925768203063</v>
      </c>
      <c r="Z115">
        <v>400.83234110766512</v>
      </c>
      <c r="AA115">
        <v>537.40980953757901</v>
      </c>
      <c r="AB115">
        <v>438.71750188939473</v>
      </c>
      <c r="AC115">
        <v>4462.7954385985304</v>
      </c>
      <c r="AD115">
        <v>0</v>
      </c>
      <c r="AE115">
        <v>45.929444488810191</v>
      </c>
      <c r="AF115">
        <v>554.42439656992406</v>
      </c>
      <c r="AG115">
        <v>491.25312672402322</v>
      </c>
      <c r="AH115">
        <v>148.9901108989722</v>
      </c>
      <c r="AI115">
        <v>140.4840584079187</v>
      </c>
      <c r="AJ115">
        <v>669.27085878563469</v>
      </c>
      <c r="AK115">
        <v>744.30373007820958</v>
      </c>
      <c r="AL115">
        <v>577.72771351096947</v>
      </c>
      <c r="AM115">
        <v>4655.6404744936681</v>
      </c>
      <c r="AN115">
        <v>0</v>
      </c>
      <c r="AO115">
        <v>42.92893318265979</v>
      </c>
      <c r="AP115">
        <v>616.03715858042665</v>
      </c>
      <c r="AQ115">
        <v>504.47057406908732</v>
      </c>
      <c r="AR115">
        <v>165.9636728303245</v>
      </c>
      <c r="AS115">
        <v>156.25587452274991</v>
      </c>
      <c r="AT115">
        <v>686.14578343128483</v>
      </c>
      <c r="AU115">
        <v>893.7563961668568</v>
      </c>
      <c r="AV115">
        <v>734.80622460025677</v>
      </c>
      <c r="AW115">
        <v>4858.6129645360434</v>
      </c>
      <c r="AX115">
        <v>0</v>
      </c>
      <c r="AY115">
        <v>44.268935259485609</v>
      </c>
      <c r="AZ115">
        <v>691.58620081608001</v>
      </c>
      <c r="BA115">
        <v>669.92790344598211</v>
      </c>
      <c r="BB115">
        <v>175.15315615956689</v>
      </c>
      <c r="BC115">
        <v>164.6000069248247</v>
      </c>
      <c r="BD115">
        <v>866.56328459281849</v>
      </c>
      <c r="BE115">
        <v>1345.3922792932549</v>
      </c>
      <c r="BF115">
        <v>783.55001288439905</v>
      </c>
      <c r="BG115">
        <v>5009.2076324047657</v>
      </c>
      <c r="BH115">
        <v>0</v>
      </c>
      <c r="BI115">
        <v>49.770205225582707</v>
      </c>
      <c r="BJ115">
        <v>769.54631193110026</v>
      </c>
      <c r="BK115">
        <v>815.44989592234231</v>
      </c>
      <c r="BL115">
        <v>198.59949681942541</v>
      </c>
      <c r="BM115">
        <v>179.0954246035592</v>
      </c>
      <c r="BN115">
        <v>1149.979087580698</v>
      </c>
      <c r="BO115">
        <v>1192.5029549241269</v>
      </c>
      <c r="BP115">
        <v>943.18520259887168</v>
      </c>
      <c r="BQ115">
        <v>5214.2251888290066</v>
      </c>
      <c r="BR115">
        <v>0</v>
      </c>
      <c r="BS115">
        <v>52.691458986958821</v>
      </c>
      <c r="BT115">
        <v>793.09203559632283</v>
      </c>
      <c r="BU115">
        <v>771.85216523626184</v>
      </c>
      <c r="BV115">
        <v>192.34647486245609</v>
      </c>
      <c r="BW115">
        <v>191.60298088668659</v>
      </c>
      <c r="BX115">
        <v>893.98964302018385</v>
      </c>
      <c r="BY115">
        <v>1451.9968951950091</v>
      </c>
      <c r="BZ115">
        <v>1059.447076475288</v>
      </c>
      <c r="CA115">
        <v>5420.494518154961</v>
      </c>
      <c r="CB115">
        <v>0</v>
      </c>
      <c r="CC115">
        <v>51.910117251340601</v>
      </c>
      <c r="CD115">
        <v>869.28779390582474</v>
      </c>
      <c r="CE115">
        <v>1061.02771982626</v>
      </c>
      <c r="CF115">
        <v>211.84083082097871</v>
      </c>
      <c r="CG115">
        <v>210.34335479310599</v>
      </c>
      <c r="CH115">
        <v>1160.294778340836</v>
      </c>
      <c r="CI115">
        <v>1325.375770144683</v>
      </c>
      <c r="CJ115">
        <v>1314.2686043833919</v>
      </c>
      <c r="CK115">
        <v>5555.8241985625154</v>
      </c>
      <c r="CL115">
        <v>0</v>
      </c>
      <c r="CM115">
        <v>53.758741008917923</v>
      </c>
      <c r="CN115">
        <v>988.41001208826765</v>
      </c>
      <c r="CO115">
        <v>1459.8038032503109</v>
      </c>
      <c r="CP115">
        <v>238.74774073215571</v>
      </c>
      <c r="CQ115">
        <v>215.1030456957923</v>
      </c>
      <c r="CR115">
        <v>1704.6547274856259</v>
      </c>
      <c r="CS115">
        <v>2371.198845193649</v>
      </c>
      <c r="CT115">
        <v>1608.7659283505691</v>
      </c>
      <c r="CU115">
        <v>5769.8534511625767</v>
      </c>
      <c r="CV115">
        <v>0</v>
      </c>
      <c r="CW115">
        <v>57.798054486061702</v>
      </c>
      <c r="CX115">
        <v>1135.452453499533</v>
      </c>
      <c r="CY115">
        <v>1729.2261114567959</v>
      </c>
      <c r="CZ115">
        <v>244.4965813987306</v>
      </c>
      <c r="DA115">
        <v>260.53452811208092</v>
      </c>
      <c r="DB115">
        <v>2240.436636450554</v>
      </c>
      <c r="DC115">
        <v>2181.5934006131988</v>
      </c>
      <c r="DD115">
        <v>2329.5987702156108</v>
      </c>
      <c r="DE115">
        <v>6388.4453312281994</v>
      </c>
      <c r="DF115">
        <v>0</v>
      </c>
      <c r="DG115">
        <v>72.212688278009153</v>
      </c>
    </row>
    <row r="116" spans="1:111" hidden="1" x14ac:dyDescent="0.25">
      <c r="A116" s="1" t="s">
        <v>239</v>
      </c>
      <c r="B116">
        <v>12344.256191466229</v>
      </c>
      <c r="C116">
        <v>13159.122062956811</v>
      </c>
      <c r="D116">
        <v>15281.27992678991</v>
      </c>
      <c r="E116">
        <v>16873.47940042512</v>
      </c>
      <c r="F116">
        <v>19133.787602044729</v>
      </c>
      <c r="G116">
        <v>20706.720265492779</v>
      </c>
      <c r="H116">
        <v>21982.846403946231</v>
      </c>
      <c r="I116">
        <v>23861.749017589871</v>
      </c>
      <c r="J116">
        <v>28639.55290627899</v>
      </c>
      <c r="K116">
        <v>32522.45754408028</v>
      </c>
      <c r="L116">
        <v>756.49512633378868</v>
      </c>
      <c r="M116">
        <v>264.35050086476957</v>
      </c>
      <c r="N116">
        <v>206.74334009484599</v>
      </c>
      <c r="O116">
        <v>699.80979722220786</v>
      </c>
      <c r="P116">
        <v>481.21928637967233</v>
      </c>
      <c r="Q116">
        <v>655.69289504356948</v>
      </c>
      <c r="R116">
        <v>623.88183167800946</v>
      </c>
      <c r="S116">
        <v>8656.063413849366</v>
      </c>
      <c r="T116">
        <v>0</v>
      </c>
      <c r="U116">
        <v>41.339749240296527</v>
      </c>
      <c r="V116">
        <v>900.98015897904668</v>
      </c>
      <c r="W116">
        <v>295.23609322903451</v>
      </c>
      <c r="X116">
        <v>210.64148703620981</v>
      </c>
      <c r="Y116">
        <v>753.6079875092048</v>
      </c>
      <c r="Z116">
        <v>517.7055204471626</v>
      </c>
      <c r="AA116">
        <v>712.57813288524551</v>
      </c>
      <c r="AB116">
        <v>845.99770611178883</v>
      </c>
      <c r="AC116">
        <v>8922.3749767591198</v>
      </c>
      <c r="AD116">
        <v>0</v>
      </c>
      <c r="AE116">
        <v>44.416156640088523</v>
      </c>
      <c r="AF116">
        <v>1038.796387714287</v>
      </c>
      <c r="AG116">
        <v>410.7081502211048</v>
      </c>
      <c r="AH116">
        <v>277.50225403907848</v>
      </c>
      <c r="AI116">
        <v>777.61879302066427</v>
      </c>
      <c r="AJ116">
        <v>768.2460353175444</v>
      </c>
      <c r="AK116">
        <v>1031.5506991973571</v>
      </c>
      <c r="AL116">
        <v>1118.0369945943371</v>
      </c>
      <c r="AM116">
        <v>9858.8206126855348</v>
      </c>
      <c r="AN116">
        <v>0</v>
      </c>
      <c r="AO116">
        <v>41.51450647519696</v>
      </c>
      <c r="AP116">
        <v>1151.5417806560511</v>
      </c>
      <c r="AQ116">
        <v>427.04054319263531</v>
      </c>
      <c r="AR116">
        <v>308.3871421359641</v>
      </c>
      <c r="AS116">
        <v>873.74266869503208</v>
      </c>
      <c r="AT116">
        <v>842.2988161481494</v>
      </c>
      <c r="AU116">
        <v>1179.9400477991601</v>
      </c>
      <c r="AV116">
        <v>1415.425238589793</v>
      </c>
      <c r="AW116">
        <v>10675.10316320834</v>
      </c>
      <c r="AX116">
        <v>0</v>
      </c>
      <c r="AY116">
        <v>42.810358031965521</v>
      </c>
      <c r="AZ116">
        <v>1296.5339487166621</v>
      </c>
      <c r="BA116">
        <v>555.99175354135582</v>
      </c>
      <c r="BB116">
        <v>325.60100582517799</v>
      </c>
      <c r="BC116">
        <v>936.62175559061552</v>
      </c>
      <c r="BD116">
        <v>1068.907273209845</v>
      </c>
      <c r="BE116">
        <v>1884.650208949485</v>
      </c>
      <c r="BF116">
        <v>1501.453080409887</v>
      </c>
      <c r="BG116">
        <v>11564.0285758017</v>
      </c>
      <c r="BH116">
        <v>0</v>
      </c>
      <c r="BI116">
        <v>48.130371614823297</v>
      </c>
      <c r="BJ116">
        <v>1442.202392607396</v>
      </c>
      <c r="BK116">
        <v>687.78359145577599</v>
      </c>
      <c r="BL116">
        <v>366.13240353106107</v>
      </c>
      <c r="BM116">
        <v>1044.228616168444</v>
      </c>
      <c r="BN116">
        <v>1362.525181123541</v>
      </c>
      <c r="BO116">
        <v>1557.809419478566</v>
      </c>
      <c r="BP116">
        <v>1816.9504703800151</v>
      </c>
      <c r="BQ116">
        <v>12429.088190747991</v>
      </c>
      <c r="BR116">
        <v>0</v>
      </c>
      <c r="BS116">
        <v>50.955375620311329</v>
      </c>
      <c r="BT116">
        <v>1485.1461311860151</v>
      </c>
      <c r="BU116">
        <v>648.35589414466767</v>
      </c>
      <c r="BV116">
        <v>356.14253445832702</v>
      </c>
      <c r="BW116">
        <v>1152.5660454792901</v>
      </c>
      <c r="BX116">
        <v>1076.5377276506169</v>
      </c>
      <c r="BY116">
        <v>1958.7519805117829</v>
      </c>
      <c r="BZ116">
        <v>2059.039824459192</v>
      </c>
      <c r="CA116">
        <v>13246.306266056339</v>
      </c>
      <c r="CB116">
        <v>0</v>
      </c>
      <c r="CC116">
        <v>50.199777608950392</v>
      </c>
      <c r="CD116">
        <v>1629.1033110561891</v>
      </c>
      <c r="CE116">
        <v>893.54051096017974</v>
      </c>
      <c r="CF116">
        <v>393.19796608401771</v>
      </c>
      <c r="CG116">
        <v>1263.972628991268</v>
      </c>
      <c r="CH116">
        <v>1380.3435638418509</v>
      </c>
      <c r="CI116">
        <v>1713.328076912974</v>
      </c>
      <c r="CJ116">
        <v>2525.499676979729</v>
      </c>
      <c r="CK116">
        <v>14062.76328276367</v>
      </c>
      <c r="CL116">
        <v>0</v>
      </c>
      <c r="CM116">
        <v>51.987492729370551</v>
      </c>
      <c r="CN116">
        <v>1854.2196277773289</v>
      </c>
      <c r="CO116">
        <v>1217.874889346858</v>
      </c>
      <c r="CP116">
        <v>439.4966698506845</v>
      </c>
      <c r="CQ116">
        <v>1280.496444434129</v>
      </c>
      <c r="CR116">
        <v>2005.814851563624</v>
      </c>
      <c r="CS116">
        <v>3331.2326140276969</v>
      </c>
      <c r="CT116">
        <v>3106.0014668780559</v>
      </c>
      <c r="CU116">
        <v>15404.416342400609</v>
      </c>
      <c r="CV116">
        <v>0</v>
      </c>
      <c r="CW116">
        <v>55.893718509282813</v>
      </c>
      <c r="CX116">
        <v>2133.0211717844309</v>
      </c>
      <c r="CY116">
        <v>1447.556846619879</v>
      </c>
      <c r="CZ116">
        <v>449.43943674850573</v>
      </c>
      <c r="DA116">
        <v>1522.5655775999251</v>
      </c>
      <c r="DB116">
        <v>2635.6811588270589</v>
      </c>
      <c r="DC116">
        <v>2857.3943211936248</v>
      </c>
      <c r="DD116">
        <v>4440.2400712074341</v>
      </c>
      <c r="DE116">
        <v>17036.558960099421</v>
      </c>
      <c r="DF116">
        <v>0</v>
      </c>
      <c r="DG116">
        <v>69.833417531086411</v>
      </c>
    </row>
    <row r="117" spans="1:111" hidden="1" x14ac:dyDescent="0.25">
      <c r="A117" s="1" t="s">
        <v>240</v>
      </c>
      <c r="B117">
        <v>1331.2459295269359</v>
      </c>
      <c r="C117">
        <v>1417.1136920164211</v>
      </c>
      <c r="D117">
        <v>1659.4522262417061</v>
      </c>
      <c r="E117">
        <v>1813.3385975036499</v>
      </c>
      <c r="F117">
        <v>2059.6560081081111</v>
      </c>
      <c r="G117">
        <v>2236.015469625982</v>
      </c>
      <c r="H117">
        <v>2349.8918563153452</v>
      </c>
      <c r="I117">
        <v>2558.886255076141</v>
      </c>
      <c r="J117">
        <v>3142.0081753605991</v>
      </c>
      <c r="K117">
        <v>3565.8577222073459</v>
      </c>
      <c r="L117">
        <v>62.656433872078487</v>
      </c>
      <c r="M117">
        <v>59.474430895645739</v>
      </c>
      <c r="N117">
        <v>21.26478087097205</v>
      </c>
      <c r="O117">
        <v>88.359833098160706</v>
      </c>
      <c r="P117">
        <v>60.60858536129026</v>
      </c>
      <c r="Q117">
        <v>85.153269033126875</v>
      </c>
      <c r="R117">
        <v>63.080661768693268</v>
      </c>
      <c r="S117">
        <v>890.64793462696821</v>
      </c>
      <c r="T117">
        <v>0</v>
      </c>
      <c r="U117">
        <v>8.6314002670088588</v>
      </c>
      <c r="V117">
        <v>74.914290624551555</v>
      </c>
      <c r="W117">
        <v>66.136690675292286</v>
      </c>
      <c r="X117">
        <v>21.656033527654781</v>
      </c>
      <c r="Y117">
        <v>95.558177630807833</v>
      </c>
      <c r="Z117">
        <v>68.100151272748491</v>
      </c>
      <c r="AA117">
        <v>96.085664357216871</v>
      </c>
      <c r="AB117">
        <v>85.557746038744568</v>
      </c>
      <c r="AC117">
        <v>909.10493788940437</v>
      </c>
      <c r="AD117">
        <v>0</v>
      </c>
      <c r="AE117">
        <v>9.2737288766393426</v>
      </c>
      <c r="AF117">
        <v>86.294276000699114</v>
      </c>
      <c r="AG117">
        <v>91.885320273594701</v>
      </c>
      <c r="AH117">
        <v>28.513167359580891</v>
      </c>
      <c r="AI117">
        <v>99.345632850713685</v>
      </c>
      <c r="AJ117">
        <v>116.73838190300729</v>
      </c>
      <c r="AK117">
        <v>136.93665784626921</v>
      </c>
      <c r="AL117">
        <v>112.849228759079</v>
      </c>
      <c r="AM117">
        <v>986.88956124876199</v>
      </c>
      <c r="AN117">
        <v>0</v>
      </c>
      <c r="AO117">
        <v>8.6678881430047561</v>
      </c>
      <c r="AP117">
        <v>95.554959764340381</v>
      </c>
      <c r="AQ117">
        <v>94.4172701457816</v>
      </c>
      <c r="AR117">
        <v>31.633797142983671</v>
      </c>
      <c r="AS117">
        <v>112.7202839514494</v>
      </c>
      <c r="AT117">
        <v>117.36381359129859</v>
      </c>
      <c r="AU117">
        <v>158.75450380523949</v>
      </c>
      <c r="AV117">
        <v>144.1929926804813</v>
      </c>
      <c r="AW117">
        <v>1058.700976422075</v>
      </c>
      <c r="AX117">
        <v>0</v>
      </c>
      <c r="AY117">
        <v>8.9384513098996621</v>
      </c>
      <c r="AZ117">
        <v>107.9354060057036</v>
      </c>
      <c r="BA117">
        <v>125.29957855190069</v>
      </c>
      <c r="BB117">
        <v>33.404515612751297</v>
      </c>
      <c r="BC117">
        <v>117.3631939188295</v>
      </c>
      <c r="BD117">
        <v>147.48282440098311</v>
      </c>
      <c r="BE117">
        <v>246.88698352518659</v>
      </c>
      <c r="BF117">
        <v>151.77326291474819</v>
      </c>
      <c r="BG117">
        <v>1129.5102431780081</v>
      </c>
      <c r="BH117">
        <v>0</v>
      </c>
      <c r="BI117">
        <v>10.04922647190304</v>
      </c>
      <c r="BJ117">
        <v>120.0858085220063</v>
      </c>
      <c r="BK117">
        <v>152.6358922499864</v>
      </c>
      <c r="BL117">
        <v>37.337596480547859</v>
      </c>
      <c r="BM117">
        <v>129.0892959165883</v>
      </c>
      <c r="BN117">
        <v>198.80266360785399</v>
      </c>
      <c r="BO117">
        <v>211.24291490294101</v>
      </c>
      <c r="BP117">
        <v>182.91007111941011</v>
      </c>
      <c r="BQ117">
        <v>1203.911226826649</v>
      </c>
      <c r="BR117">
        <v>0</v>
      </c>
      <c r="BS117">
        <v>10.639064116672831</v>
      </c>
      <c r="BT117">
        <v>123.60319068230309</v>
      </c>
      <c r="BU117">
        <v>144.3817210940361</v>
      </c>
      <c r="BV117">
        <v>36.429871143498147</v>
      </c>
      <c r="BW117">
        <v>141.91801716883009</v>
      </c>
      <c r="BX117">
        <v>153.38669439963351</v>
      </c>
      <c r="BY117">
        <v>268.53001593565023</v>
      </c>
      <c r="BZ117">
        <v>206.1388946553374</v>
      </c>
      <c r="CA117">
        <v>1275.5034512360569</v>
      </c>
      <c r="CB117">
        <v>0</v>
      </c>
      <c r="CC117">
        <v>10.481301454903839</v>
      </c>
      <c r="CD117">
        <v>135.70488545588361</v>
      </c>
      <c r="CE117">
        <v>198.5700848458828</v>
      </c>
      <c r="CF117">
        <v>40.295066299323857</v>
      </c>
      <c r="CG117">
        <v>157.22103689682419</v>
      </c>
      <c r="CH117">
        <v>200.26559077617321</v>
      </c>
      <c r="CI117">
        <v>233.3162291974698</v>
      </c>
      <c r="CJ117">
        <v>253.87948427160509</v>
      </c>
      <c r="CK117">
        <v>1339.633877332978</v>
      </c>
      <c r="CL117">
        <v>0</v>
      </c>
      <c r="CM117">
        <v>10.85456169598651</v>
      </c>
      <c r="CN117">
        <v>154.72906057357429</v>
      </c>
      <c r="CO117">
        <v>273.13825024127271</v>
      </c>
      <c r="CP117">
        <v>44.771383156088078</v>
      </c>
      <c r="CQ117">
        <v>159.08011043366739</v>
      </c>
      <c r="CR117">
        <v>295.18215719162248</v>
      </c>
      <c r="CS117">
        <v>458.60912905104323</v>
      </c>
      <c r="CT117">
        <v>312.82273221839358</v>
      </c>
      <c r="CU117">
        <v>1443.675352494937</v>
      </c>
      <c r="CV117">
        <v>0</v>
      </c>
      <c r="CW117">
        <v>11.67014957107855</v>
      </c>
      <c r="CX117">
        <v>178.09099213883201</v>
      </c>
      <c r="CY117">
        <v>323.54805127061019</v>
      </c>
      <c r="CZ117">
        <v>45.73704290017978</v>
      </c>
      <c r="DA117">
        <v>190.80415987166279</v>
      </c>
      <c r="DB117">
        <v>386.65428425245341</v>
      </c>
      <c r="DC117">
        <v>387.07399421615992</v>
      </c>
      <c r="DD117">
        <v>448.52221919736189</v>
      </c>
      <c r="DE117">
        <v>1605.4269783600871</v>
      </c>
      <c r="DF117">
        <v>0</v>
      </c>
      <c r="DG117">
        <v>14.58064429032412</v>
      </c>
    </row>
    <row r="118" spans="1:111" hidden="1" x14ac:dyDescent="0.25">
      <c r="A118" s="1" t="s">
        <v>241</v>
      </c>
      <c r="B118">
        <v>3123.0388510869152</v>
      </c>
      <c r="C118">
        <v>3272.0638185271441</v>
      </c>
      <c r="D118">
        <v>3676.650089061422</v>
      </c>
      <c r="E118">
        <v>3954.7122608628879</v>
      </c>
      <c r="F118">
        <v>4376.6549857697228</v>
      </c>
      <c r="G118">
        <v>4674.7075846207099</v>
      </c>
      <c r="H118">
        <v>4904.5793258950589</v>
      </c>
      <c r="I118">
        <v>5273.2547508549296</v>
      </c>
      <c r="J118">
        <v>6207.9855131262038</v>
      </c>
      <c r="K118">
        <v>7006.2029302528217</v>
      </c>
      <c r="L118">
        <v>117.63474263823041</v>
      </c>
      <c r="M118">
        <v>65.722159139253591</v>
      </c>
      <c r="N118">
        <v>74.34208774983901</v>
      </c>
      <c r="O118">
        <v>128.79666035055939</v>
      </c>
      <c r="P118">
        <v>83.865095341255596</v>
      </c>
      <c r="Q118">
        <v>130.08750852612479</v>
      </c>
      <c r="R118">
        <v>144.4867038354588</v>
      </c>
      <c r="S118">
        <v>2378.1038935061929</v>
      </c>
      <c r="T118">
        <v>0</v>
      </c>
      <c r="U118">
        <v>61.816439068146273</v>
      </c>
      <c r="V118">
        <v>141.08343683791381</v>
      </c>
      <c r="W118">
        <v>72.81419036289779</v>
      </c>
      <c r="X118">
        <v>75.888551824668156</v>
      </c>
      <c r="Y118">
        <v>137.94725114134329</v>
      </c>
      <c r="Z118">
        <v>89.845505827595872</v>
      </c>
      <c r="AA118">
        <v>142.77288903531181</v>
      </c>
      <c r="AB118">
        <v>195.09699695190599</v>
      </c>
      <c r="AC118">
        <v>2416.614996545507</v>
      </c>
      <c r="AD118">
        <v>0</v>
      </c>
      <c r="AE118">
        <v>66.416673807660899</v>
      </c>
      <c r="AF118">
        <v>162.6020287312605</v>
      </c>
      <c r="AG118">
        <v>100.7015531772349</v>
      </c>
      <c r="AH118">
        <v>100.1117126897354</v>
      </c>
      <c r="AI118">
        <v>134.59150204479221</v>
      </c>
      <c r="AJ118">
        <v>144.95510172383609</v>
      </c>
      <c r="AK118">
        <v>206.01463367342171</v>
      </c>
      <c r="AL118">
        <v>257.31772299260939</v>
      </c>
      <c r="AM118">
        <v>2570.3558340285322</v>
      </c>
      <c r="AN118">
        <v>0</v>
      </c>
      <c r="AO118">
        <v>62.077758262419742</v>
      </c>
      <c r="AP118">
        <v>179.66925592479561</v>
      </c>
      <c r="AQ118">
        <v>104.45447801186501</v>
      </c>
      <c r="AR118">
        <v>110.91256574988179</v>
      </c>
      <c r="AS118">
        <v>145.63888885953739</v>
      </c>
      <c r="AT118">
        <v>149.98942385086639</v>
      </c>
      <c r="AU118">
        <v>235.2896486416065</v>
      </c>
      <c r="AV118">
        <v>321.62515018026022</v>
      </c>
      <c r="AW118">
        <v>2707.1328496440751</v>
      </c>
      <c r="AX118">
        <v>0</v>
      </c>
      <c r="AY118">
        <v>64.015479953345292</v>
      </c>
      <c r="AZ118">
        <v>203.68560118886219</v>
      </c>
      <c r="BA118">
        <v>137.3880728968619</v>
      </c>
      <c r="BB118">
        <v>116.796374212899</v>
      </c>
      <c r="BC118">
        <v>159.41106705184589</v>
      </c>
      <c r="BD118">
        <v>190.30636216249169</v>
      </c>
      <c r="BE118">
        <v>371.89014513702409</v>
      </c>
      <c r="BF118">
        <v>346.53308789456889</v>
      </c>
      <c r="BG118">
        <v>2850.6442752251701</v>
      </c>
      <c r="BH118">
        <v>0</v>
      </c>
      <c r="BI118">
        <v>71.97063937085511</v>
      </c>
      <c r="BJ118">
        <v>226.73983795498151</v>
      </c>
      <c r="BK118">
        <v>169.01342059511219</v>
      </c>
      <c r="BL118">
        <v>129.62941651186819</v>
      </c>
      <c r="BM118">
        <v>174.2780414020078</v>
      </c>
      <c r="BN118">
        <v>250.0746041983715</v>
      </c>
      <c r="BO118">
        <v>308.6977965800989</v>
      </c>
      <c r="BP118">
        <v>418.86071253363411</v>
      </c>
      <c r="BQ118">
        <v>2997.4137548446361</v>
      </c>
      <c r="BR118">
        <v>0</v>
      </c>
      <c r="BS118">
        <v>76.194943852177275</v>
      </c>
      <c r="BT118">
        <v>232.80102804273619</v>
      </c>
      <c r="BU118">
        <v>158.46316567460579</v>
      </c>
      <c r="BV118">
        <v>126.71617232807991</v>
      </c>
      <c r="BW118">
        <v>181.9240795438381</v>
      </c>
      <c r="BX118">
        <v>194.68797477217069</v>
      </c>
      <c r="BY118">
        <v>390.17977688691661</v>
      </c>
      <c r="BZ118">
        <v>475.02382619725881</v>
      </c>
      <c r="CA118">
        <v>3144.783302449453</v>
      </c>
      <c r="CB118">
        <v>0</v>
      </c>
      <c r="CC118">
        <v>75.065077820387785</v>
      </c>
      <c r="CD118">
        <v>256.1964280880851</v>
      </c>
      <c r="CE118">
        <v>219.24453766797339</v>
      </c>
      <c r="CF118">
        <v>140.71057083816379</v>
      </c>
      <c r="CG118">
        <v>196.91904594385039</v>
      </c>
      <c r="CH118">
        <v>255.5904053858138</v>
      </c>
      <c r="CI118">
        <v>341.17425772559449</v>
      </c>
      <c r="CJ118">
        <v>580.04077657622372</v>
      </c>
      <c r="CK118">
        <v>3283.3787286292272</v>
      </c>
      <c r="CL118">
        <v>0</v>
      </c>
      <c r="CM118">
        <v>77.738296329051011</v>
      </c>
      <c r="CN118">
        <v>292.62254645670561</v>
      </c>
      <c r="CO118">
        <v>301.03113129408717</v>
      </c>
      <c r="CP118">
        <v>155.28663841428349</v>
      </c>
      <c r="CQ118">
        <v>203.08474051114649</v>
      </c>
      <c r="CR118">
        <v>377.23047167623128</v>
      </c>
      <c r="CS118">
        <v>660.67888013033576</v>
      </c>
      <c r="CT118">
        <v>712.3125128255765</v>
      </c>
      <c r="CU118">
        <v>3505.7385918178379</v>
      </c>
      <c r="CV118">
        <v>0</v>
      </c>
      <c r="CW118">
        <v>83.579380814270678</v>
      </c>
      <c r="CX118">
        <v>338.19640076410627</v>
      </c>
      <c r="CY118">
        <v>356.07372810500323</v>
      </c>
      <c r="CZ118">
        <v>158.47076335625141</v>
      </c>
      <c r="DA118">
        <v>245.7579458159754</v>
      </c>
      <c r="DB118">
        <v>485.63604988188013</v>
      </c>
      <c r="DC118">
        <v>565.88943622891452</v>
      </c>
      <c r="DD118">
        <v>1015.577749260809</v>
      </c>
      <c r="DE118">
        <v>3840.6008568398829</v>
      </c>
      <c r="DF118">
        <v>0</v>
      </c>
      <c r="DG118">
        <v>104.4237877360636</v>
      </c>
    </row>
    <row r="119" spans="1:111" hidden="1" x14ac:dyDescent="0.25">
      <c r="A119" s="1" t="s">
        <v>242</v>
      </c>
      <c r="B119">
        <v>2705.9512476033842</v>
      </c>
      <c r="C119">
        <v>2858.7077495793469</v>
      </c>
      <c r="D119">
        <v>3282.2862605270989</v>
      </c>
      <c r="E119">
        <v>3523.1103921764588</v>
      </c>
      <c r="F119">
        <v>3949.6356043094261</v>
      </c>
      <c r="G119">
        <v>4308.6142522877753</v>
      </c>
      <c r="H119">
        <v>4383.4287396684003</v>
      </c>
      <c r="I119">
        <v>4839.9240578730887</v>
      </c>
      <c r="J119">
        <v>5858.3838793932891</v>
      </c>
      <c r="K119">
        <v>6875.81815233624</v>
      </c>
      <c r="L119">
        <v>119.27218117747999</v>
      </c>
      <c r="M119">
        <v>157.62567230940661</v>
      </c>
      <c r="N119">
        <v>50.784170174202544</v>
      </c>
      <c r="O119">
        <v>102.3250241349607</v>
      </c>
      <c r="P119">
        <v>150.3612354885895</v>
      </c>
      <c r="Q119">
        <v>197.91055181919751</v>
      </c>
      <c r="R119">
        <v>143.9571930070889</v>
      </c>
      <c r="S119">
        <v>1783.7152194924579</v>
      </c>
      <c r="T119">
        <v>0</v>
      </c>
      <c r="U119">
        <v>63.528249629216333</v>
      </c>
      <c r="V119">
        <v>142.83257291874219</v>
      </c>
      <c r="W119">
        <v>174.77830616656649</v>
      </c>
      <c r="X119">
        <v>51.754882171280343</v>
      </c>
      <c r="Y119">
        <v>110.37400442824899</v>
      </c>
      <c r="Z119">
        <v>171.90766537216049</v>
      </c>
      <c r="AA119">
        <v>221.77337533602571</v>
      </c>
      <c r="AB119">
        <v>194.29929172221799</v>
      </c>
      <c r="AC119">
        <v>1790.9876514641051</v>
      </c>
      <c r="AD119">
        <v>0</v>
      </c>
      <c r="AE119">
        <v>68.255873304897619</v>
      </c>
      <c r="AF119">
        <v>164.6755408350632</v>
      </c>
      <c r="AG119">
        <v>242.3831816570929</v>
      </c>
      <c r="AH119">
        <v>68.186005952992247</v>
      </c>
      <c r="AI119">
        <v>108.41621813659521</v>
      </c>
      <c r="AJ119">
        <v>297.01259242084609</v>
      </c>
      <c r="AK119">
        <v>289.38900408652779</v>
      </c>
      <c r="AL119">
        <v>255.3635608963414</v>
      </c>
      <c r="AM119">
        <v>1856.8601565416409</v>
      </c>
      <c r="AN119">
        <v>0</v>
      </c>
      <c r="AO119">
        <v>63.796805231204459</v>
      </c>
      <c r="AP119">
        <v>182.2099956058654</v>
      </c>
      <c r="AQ119">
        <v>248.61735530236589</v>
      </c>
      <c r="AR119">
        <v>75.656801887811426</v>
      </c>
      <c r="AS119">
        <v>117.20091555162089</v>
      </c>
      <c r="AT119">
        <v>296.98483214789428</v>
      </c>
      <c r="AU119">
        <v>355.80814939116482</v>
      </c>
      <c r="AV119">
        <v>322.40180015241981</v>
      </c>
      <c r="AW119">
        <v>1924.2305421373169</v>
      </c>
      <c r="AX119">
        <v>0</v>
      </c>
      <c r="AY119">
        <v>65.78818598928018</v>
      </c>
      <c r="AZ119">
        <v>206.0944362405121</v>
      </c>
      <c r="BA119">
        <v>331.48815066881912</v>
      </c>
      <c r="BB119">
        <v>79.833950851546405</v>
      </c>
      <c r="BC119">
        <v>126.2734537004969</v>
      </c>
      <c r="BD119">
        <v>371.31670164548581</v>
      </c>
      <c r="BE119">
        <v>509.59084213548653</v>
      </c>
      <c r="BF119">
        <v>346.79761383805129</v>
      </c>
      <c r="BG119">
        <v>1978.240455229027</v>
      </c>
      <c r="BH119">
        <v>0</v>
      </c>
      <c r="BI119">
        <v>73.963638359783886</v>
      </c>
      <c r="BJ119">
        <v>229.52573702960399</v>
      </c>
      <c r="BK119">
        <v>402.61615868505169</v>
      </c>
      <c r="BL119">
        <v>89.226135210150403</v>
      </c>
      <c r="BM119">
        <v>135.66295740972791</v>
      </c>
      <c r="BN119">
        <v>504.45537907402172</v>
      </c>
      <c r="BO119">
        <v>480.38645940581472</v>
      </c>
      <c r="BP119">
        <v>417.63942990524271</v>
      </c>
      <c r="BQ119">
        <v>2049.1019955681631</v>
      </c>
      <c r="BR119">
        <v>0</v>
      </c>
      <c r="BS119">
        <v>78.30492157901638</v>
      </c>
      <c r="BT119">
        <v>235.78287555619099</v>
      </c>
      <c r="BU119">
        <v>380.34761114419092</v>
      </c>
      <c r="BV119">
        <v>87.024122545046481</v>
      </c>
      <c r="BW119">
        <v>140.88893368214659</v>
      </c>
      <c r="BX119">
        <v>387.50701980562002</v>
      </c>
      <c r="BY119">
        <v>556.64383143487953</v>
      </c>
      <c r="BZ119">
        <v>469.36141484916072</v>
      </c>
      <c r="CA119">
        <v>2125.8729306511641</v>
      </c>
      <c r="CB119">
        <v>0</v>
      </c>
      <c r="CC119">
        <v>77.143767484779985</v>
      </c>
      <c r="CD119">
        <v>259.26806031477412</v>
      </c>
      <c r="CE119">
        <v>523.60832898558363</v>
      </c>
      <c r="CF119">
        <v>96.300839730345871</v>
      </c>
      <c r="CG119">
        <v>151.23712654482171</v>
      </c>
      <c r="CH119">
        <v>506.1361053889392</v>
      </c>
      <c r="CI119">
        <v>542.04700872372041</v>
      </c>
      <c r="CJ119">
        <v>579.82805971139339</v>
      </c>
      <c r="CK119">
        <v>2181.4985284735112</v>
      </c>
      <c r="CL119">
        <v>0</v>
      </c>
      <c r="CM119">
        <v>79.891012316281561</v>
      </c>
      <c r="CN119">
        <v>296.04473262359551</v>
      </c>
      <c r="CO119">
        <v>722.37211884639464</v>
      </c>
      <c r="CP119">
        <v>106.9966326516257</v>
      </c>
      <c r="CQ119">
        <v>157.68171674783679</v>
      </c>
      <c r="CR119">
        <v>745.52147706780784</v>
      </c>
      <c r="CS119">
        <v>848.65189613305881</v>
      </c>
      <c r="CT119">
        <v>710.51918230984484</v>
      </c>
      <c r="CU119">
        <v>2270.5961230131261</v>
      </c>
      <c r="CV119">
        <v>0</v>
      </c>
      <c r="CW119">
        <v>85.893847142682802</v>
      </c>
      <c r="CX119">
        <v>341.78209597401838</v>
      </c>
      <c r="CY119">
        <v>854.23355693802773</v>
      </c>
      <c r="CZ119">
        <v>109.3076501390137</v>
      </c>
      <c r="DA119">
        <v>193.4816728366215</v>
      </c>
      <c r="DB119">
        <v>979.7288058530869</v>
      </c>
      <c r="DC119">
        <v>868.65202505751995</v>
      </c>
      <c r="DD119">
        <v>1027.1952979301759</v>
      </c>
      <c r="DE119">
        <v>2501.4370476077761</v>
      </c>
      <c r="DF119">
        <v>0</v>
      </c>
      <c r="DG119">
        <v>107.3154739180592</v>
      </c>
    </row>
    <row r="120" spans="1:111" hidden="1" x14ac:dyDescent="0.25">
      <c r="A120" s="1" t="s">
        <v>243</v>
      </c>
      <c r="B120">
        <v>4842.073626064941</v>
      </c>
      <c r="C120">
        <v>5091.5735289161448</v>
      </c>
      <c r="D120">
        <v>5875.0908276180289</v>
      </c>
      <c r="E120">
        <v>6329.3431651190667</v>
      </c>
      <c r="F120">
        <v>7133.1056525208714</v>
      </c>
      <c r="G120">
        <v>7689.2389654128456</v>
      </c>
      <c r="H120">
        <v>7897.6468592839556</v>
      </c>
      <c r="I120">
        <v>8584.2758832794188</v>
      </c>
      <c r="J120">
        <v>10573.23318696075</v>
      </c>
      <c r="K120">
        <v>12143.65606513328</v>
      </c>
      <c r="L120">
        <v>283.00620259592239</v>
      </c>
      <c r="M120">
        <v>250.27434187853109</v>
      </c>
      <c r="N120">
        <v>77.974158610897746</v>
      </c>
      <c r="O120">
        <v>95.245445303701075</v>
      </c>
      <c r="P120">
        <v>280.52974941274931</v>
      </c>
      <c r="Q120">
        <v>358.12005603142308</v>
      </c>
      <c r="R120">
        <v>230.65659515909331</v>
      </c>
      <c r="S120">
        <v>3266.267077072624</v>
      </c>
      <c r="T120">
        <v>0</v>
      </c>
      <c r="U120">
        <v>33.505791892610347</v>
      </c>
      <c r="V120">
        <v>336.46904317754189</v>
      </c>
      <c r="W120">
        <v>278.34833512418379</v>
      </c>
      <c r="X120">
        <v>79.578788167161832</v>
      </c>
      <c r="Y120">
        <v>102.9803196329019</v>
      </c>
      <c r="Z120">
        <v>311.82865115136758</v>
      </c>
      <c r="AA120">
        <v>395.8251351313437</v>
      </c>
      <c r="AB120">
        <v>313.02531028473948</v>
      </c>
      <c r="AC120">
        <v>3273.517946246905</v>
      </c>
      <c r="AD120">
        <v>0</v>
      </c>
      <c r="AE120">
        <v>35.999214518740857</v>
      </c>
      <c r="AF120">
        <v>387.87797072616081</v>
      </c>
      <c r="AG120">
        <v>386.6794714643795</v>
      </c>
      <c r="AH120">
        <v>105.0195861213479</v>
      </c>
      <c r="AI120">
        <v>104.48171221194571</v>
      </c>
      <c r="AJ120">
        <v>522.63767258649727</v>
      </c>
      <c r="AK120">
        <v>550.20301095242598</v>
      </c>
      <c r="AL120">
        <v>413.16598835316262</v>
      </c>
      <c r="AM120">
        <v>3405.0254152021112</v>
      </c>
      <c r="AN120">
        <v>0</v>
      </c>
      <c r="AO120">
        <v>33.647432315010271</v>
      </c>
      <c r="AP120">
        <v>430.83888199060323</v>
      </c>
      <c r="AQ120">
        <v>396.7780461728762</v>
      </c>
      <c r="AR120">
        <v>116.9349965641468</v>
      </c>
      <c r="AS120">
        <v>116.3137374853912</v>
      </c>
      <c r="AT120">
        <v>535.06899300535031</v>
      </c>
      <c r="AU120">
        <v>656.0903694246748</v>
      </c>
      <c r="AV120">
        <v>529.64033932206485</v>
      </c>
      <c r="AW120">
        <v>3547.6778011539591</v>
      </c>
      <c r="AX120">
        <v>0</v>
      </c>
      <c r="AY120">
        <v>34.697717654972607</v>
      </c>
      <c r="AZ120">
        <v>483.86808676051129</v>
      </c>
      <c r="BA120">
        <v>527.7222507048624</v>
      </c>
      <c r="BB120">
        <v>123.28927998514401</v>
      </c>
      <c r="BC120">
        <v>122.0232048677839</v>
      </c>
      <c r="BD120">
        <v>674.90740213258744</v>
      </c>
      <c r="BE120">
        <v>996.61106815944299</v>
      </c>
      <c r="BF120">
        <v>558.10454552551016</v>
      </c>
      <c r="BG120">
        <v>3646.5798143850279</v>
      </c>
      <c r="BH120">
        <v>0</v>
      </c>
      <c r="BI120">
        <v>39.009579029287387</v>
      </c>
      <c r="BJ120">
        <v>538.44824691203564</v>
      </c>
      <c r="BK120">
        <v>641.6460367284219</v>
      </c>
      <c r="BL120">
        <v>139.49399223084569</v>
      </c>
      <c r="BM120">
        <v>132.3329758848709</v>
      </c>
      <c r="BN120">
        <v>898.0408605749808</v>
      </c>
      <c r="BO120">
        <v>877.11481793046767</v>
      </c>
      <c r="BP120">
        <v>672.75886478766995</v>
      </c>
      <c r="BQ120">
        <v>3789.4031703635519</v>
      </c>
      <c r="BR120">
        <v>0</v>
      </c>
      <c r="BS120">
        <v>41.299239659628292</v>
      </c>
      <c r="BT120">
        <v>554.81191854178428</v>
      </c>
      <c r="BU120">
        <v>607.30086826897832</v>
      </c>
      <c r="BV120">
        <v>135.16795031447629</v>
      </c>
      <c r="BW120">
        <v>141.70285351686221</v>
      </c>
      <c r="BX120">
        <v>697.04185953048045</v>
      </c>
      <c r="BY120">
        <v>1072.752388450519</v>
      </c>
      <c r="BZ120">
        <v>755.02776600998936</v>
      </c>
      <c r="CA120">
        <v>3933.8412546508648</v>
      </c>
      <c r="CB120">
        <v>0</v>
      </c>
      <c r="CC120">
        <v>40.686828839814908</v>
      </c>
      <c r="CD120">
        <v>608.19212651576981</v>
      </c>
      <c r="CE120">
        <v>834.88507408566659</v>
      </c>
      <c r="CF120">
        <v>149.0556900141103</v>
      </c>
      <c r="CG120">
        <v>155.35159358443019</v>
      </c>
      <c r="CH120">
        <v>905.1575388710703</v>
      </c>
      <c r="CI120">
        <v>974.19070131279091</v>
      </c>
      <c r="CJ120">
        <v>935.76528536950116</v>
      </c>
      <c r="CK120">
        <v>4021.6778735260818</v>
      </c>
      <c r="CL120">
        <v>0</v>
      </c>
      <c r="CM120">
        <v>42.135768707347623</v>
      </c>
      <c r="CN120">
        <v>691.73046177617493</v>
      </c>
      <c r="CO120">
        <v>1149.645353121138</v>
      </c>
      <c r="CP120">
        <v>167.64716502507281</v>
      </c>
      <c r="CQ120">
        <v>159.1423303906777</v>
      </c>
      <c r="CR120">
        <v>1330.740057173886</v>
      </c>
      <c r="CS120">
        <v>1763.963467387887</v>
      </c>
      <c r="CT120">
        <v>1150.3957945092279</v>
      </c>
      <c r="CU120">
        <v>4159.9685575766835</v>
      </c>
      <c r="CV120">
        <v>0</v>
      </c>
      <c r="CW120">
        <v>45.301757627757191</v>
      </c>
      <c r="CX120">
        <v>794.79082636480882</v>
      </c>
      <c r="CY120">
        <v>1361.26132669205</v>
      </c>
      <c r="CZ120">
        <v>171.6324516191265</v>
      </c>
      <c r="DA120">
        <v>193.2240313028644</v>
      </c>
      <c r="DB120">
        <v>1749.407229618691</v>
      </c>
      <c r="DC120">
        <v>1605.2654152993571</v>
      </c>
      <c r="DD120">
        <v>1656.306081132188</v>
      </c>
      <c r="DE120">
        <v>4611.7687031041951</v>
      </c>
      <c r="DF120">
        <v>0</v>
      </c>
      <c r="DG120">
        <v>56.599858440011303</v>
      </c>
    </row>
    <row r="121" spans="1:111" hidden="1" x14ac:dyDescent="0.25">
      <c r="A121" s="1" t="s">
        <v>244</v>
      </c>
      <c r="B121">
        <v>8834.6849834109908</v>
      </c>
      <c r="C121">
        <v>9408.6533715004298</v>
      </c>
      <c r="D121">
        <v>10897.929989727611</v>
      </c>
      <c r="E121">
        <v>12008.01306175149</v>
      </c>
      <c r="F121">
        <v>13570.577055823411</v>
      </c>
      <c r="G121">
        <v>14672.35493856722</v>
      </c>
      <c r="H121">
        <v>15547.01355902875</v>
      </c>
      <c r="I121">
        <v>16861.487256632648</v>
      </c>
      <c r="J121">
        <v>20235.861870831079</v>
      </c>
      <c r="K121">
        <v>23009.918595935989</v>
      </c>
      <c r="L121">
        <v>552.68217420827455</v>
      </c>
      <c r="M121">
        <v>203.44880571950191</v>
      </c>
      <c r="N121">
        <v>149.14748191344941</v>
      </c>
      <c r="O121">
        <v>590.10035084223421</v>
      </c>
      <c r="P121">
        <v>352.16327261162769</v>
      </c>
      <c r="Q121">
        <v>470.56973207092511</v>
      </c>
      <c r="R121">
        <v>444.47163303262641</v>
      </c>
      <c r="S121">
        <v>6072.1015330123491</v>
      </c>
      <c r="T121">
        <v>0</v>
      </c>
      <c r="U121">
        <v>32.190607882734113</v>
      </c>
      <c r="V121">
        <v>657.67385899698945</v>
      </c>
      <c r="W121">
        <v>226.9141154742093</v>
      </c>
      <c r="X121">
        <v>151.8705561037842</v>
      </c>
      <c r="Y121">
        <v>638.44754456875944</v>
      </c>
      <c r="Z121">
        <v>381.04115414159611</v>
      </c>
      <c r="AA121">
        <v>512.48219458582457</v>
      </c>
      <c r="AB121">
        <v>604.07052236290872</v>
      </c>
      <c r="AC121">
        <v>6236.1534252663587</v>
      </c>
      <c r="AD121">
        <v>0</v>
      </c>
      <c r="AE121">
        <v>34.586157592496548</v>
      </c>
      <c r="AF121">
        <v>758.37725372786292</v>
      </c>
      <c r="AG121">
        <v>315.47491695899657</v>
      </c>
      <c r="AH121">
        <v>199.96214602082691</v>
      </c>
      <c r="AI121">
        <v>667.44973488808296</v>
      </c>
      <c r="AJ121">
        <v>571.11259592378622</v>
      </c>
      <c r="AK121">
        <v>741.30208027726815</v>
      </c>
      <c r="AL121">
        <v>799.24389528534334</v>
      </c>
      <c r="AM121">
        <v>6845.0073666454473</v>
      </c>
      <c r="AN121">
        <v>0</v>
      </c>
      <c r="AO121">
        <v>32.326688573273643</v>
      </c>
      <c r="AP121">
        <v>841.07194724539602</v>
      </c>
      <c r="AQ121">
        <v>327.53545255468748</v>
      </c>
      <c r="AR121">
        <v>222.12267619046511</v>
      </c>
      <c r="AS121">
        <v>753.80674919621936</v>
      </c>
      <c r="AT121">
        <v>622.04716755392394</v>
      </c>
      <c r="AU121">
        <v>845.58668546980698</v>
      </c>
      <c r="AV121">
        <v>1014.600472139508</v>
      </c>
      <c r="AW121">
        <v>7381.2419114014829</v>
      </c>
      <c r="AX121">
        <v>0</v>
      </c>
      <c r="AY121">
        <v>33.335747653329832</v>
      </c>
      <c r="AZ121">
        <v>946.1663180635237</v>
      </c>
      <c r="BA121">
        <v>427.68035267454388</v>
      </c>
      <c r="BB121">
        <v>234.6475491777266</v>
      </c>
      <c r="BC121">
        <v>800.34343108463304</v>
      </c>
      <c r="BD121">
        <v>787.57298116816605</v>
      </c>
      <c r="BE121">
        <v>1354.311033514806</v>
      </c>
      <c r="BF121">
        <v>1072.561577381141</v>
      </c>
      <c r="BG121">
        <v>7947.2938127588641</v>
      </c>
      <c r="BH121">
        <v>0</v>
      </c>
      <c r="BI121">
        <v>37.47835795754672</v>
      </c>
      <c r="BJ121">
        <v>1052.40292897872</v>
      </c>
      <c r="BK121">
        <v>527.95927549328064</v>
      </c>
      <c r="BL121">
        <v>263.54040385781383</v>
      </c>
      <c r="BM121">
        <v>888.44212931786046</v>
      </c>
      <c r="BN121">
        <v>1009.830580839058</v>
      </c>
      <c r="BO121">
        <v>1119.0568490211749</v>
      </c>
      <c r="BP121">
        <v>1299.4735405550559</v>
      </c>
      <c r="BQ121">
        <v>8511.6492305042575</v>
      </c>
      <c r="BR121">
        <v>0</v>
      </c>
      <c r="BS121">
        <v>39.678143826571137</v>
      </c>
      <c r="BT121">
        <v>1083.8247107446421</v>
      </c>
      <c r="BU121">
        <v>497.65074433946847</v>
      </c>
      <c r="BV121">
        <v>256.58102593675449</v>
      </c>
      <c r="BW121">
        <v>988.21260805895156</v>
      </c>
      <c r="BX121">
        <v>795.43547409476105</v>
      </c>
      <c r="BY121">
        <v>1407.516023023541</v>
      </c>
      <c r="BZ121">
        <v>1471.763869101999</v>
      </c>
      <c r="CA121">
        <v>9046.0291037286261</v>
      </c>
      <c r="CB121">
        <v>0</v>
      </c>
      <c r="CC121">
        <v>39.089771624327987</v>
      </c>
      <c r="CD121">
        <v>1188.542274563418</v>
      </c>
      <c r="CE121">
        <v>685.91130304616331</v>
      </c>
      <c r="CF121">
        <v>283.29835220491498</v>
      </c>
      <c r="CG121">
        <v>1081.409291321864</v>
      </c>
      <c r="CH121">
        <v>1021.598073030164</v>
      </c>
      <c r="CI121">
        <v>1230.492758161482</v>
      </c>
      <c r="CJ121">
        <v>1805.5889121367279</v>
      </c>
      <c r="CK121">
        <v>9564.6462921679176</v>
      </c>
      <c r="CL121">
        <v>0</v>
      </c>
      <c r="CM121">
        <v>40.481837069935096</v>
      </c>
      <c r="CN121">
        <v>1352.266104189576</v>
      </c>
      <c r="CO121">
        <v>936.35578309877712</v>
      </c>
      <c r="CP121">
        <v>316.26507874415017</v>
      </c>
      <c r="CQ121">
        <v>1097.6728800658459</v>
      </c>
      <c r="CR121">
        <v>1486.146390054641</v>
      </c>
      <c r="CS121">
        <v>2400.6158023664502</v>
      </c>
      <c r="CT121">
        <v>2225.965223411722</v>
      </c>
      <c r="CU121">
        <v>10420.57460889992</v>
      </c>
      <c r="CV121">
        <v>0</v>
      </c>
      <c r="CW121">
        <v>43.523553207390812</v>
      </c>
      <c r="CX121">
        <v>1555.324537593589</v>
      </c>
      <c r="CY121">
        <v>1112.1218393656311</v>
      </c>
      <c r="CZ121">
        <v>323.34368328849649</v>
      </c>
      <c r="DA121">
        <v>1309.025750732909</v>
      </c>
      <c r="DB121">
        <v>1952.4602561783729</v>
      </c>
      <c r="DC121">
        <v>2051.7556692022072</v>
      </c>
      <c r="DD121">
        <v>3176.2478478582439</v>
      </c>
      <c r="DE121">
        <v>11529.639011716539</v>
      </c>
      <c r="DF121">
        <v>0</v>
      </c>
      <c r="DG121">
        <v>54.378176021038847</v>
      </c>
    </row>
    <row r="122" spans="1:111" hidden="1" x14ac:dyDescent="0.25">
      <c r="A122" s="1" t="s">
        <v>245</v>
      </c>
      <c r="B122">
        <v>1065.6024971616609</v>
      </c>
      <c r="C122">
        <v>1134.036096908623</v>
      </c>
      <c r="D122">
        <v>1326.080329587403</v>
      </c>
      <c r="E122">
        <v>1447.7789020279949</v>
      </c>
      <c r="F122">
        <v>1641.5180641269269</v>
      </c>
      <c r="G122">
        <v>1782.0941292509381</v>
      </c>
      <c r="H122">
        <v>1870.0106541633111</v>
      </c>
      <c r="I122">
        <v>2036.8050151848661</v>
      </c>
      <c r="J122">
        <v>2499.1846486684649</v>
      </c>
      <c r="K122">
        <v>2841.7104455898188</v>
      </c>
      <c r="L122">
        <v>51.761809729734367</v>
      </c>
      <c r="M122">
        <v>48.59635111357894</v>
      </c>
      <c r="N122">
        <v>17.189285225359889</v>
      </c>
      <c r="O122">
        <v>76.368653979966496</v>
      </c>
      <c r="P122">
        <v>49.21826768878217</v>
      </c>
      <c r="Q122">
        <v>68.79495427656488</v>
      </c>
      <c r="R122">
        <v>50.664570636473357</v>
      </c>
      <c r="S122">
        <v>703.00860451120093</v>
      </c>
      <c r="T122">
        <v>0</v>
      </c>
      <c r="U122">
        <v>7.0991438838386172</v>
      </c>
      <c r="V122">
        <v>61.827555310396477</v>
      </c>
      <c r="W122">
        <v>54.030529984841152</v>
      </c>
      <c r="X122">
        <v>17.495013010517042</v>
      </c>
      <c r="Y122">
        <v>82.743377128295677</v>
      </c>
      <c r="Z122">
        <v>55.415008956328897</v>
      </c>
      <c r="AA122">
        <v>77.668729247110946</v>
      </c>
      <c r="AB122">
        <v>68.732096621784962</v>
      </c>
      <c r="AC122">
        <v>716.12378664934772</v>
      </c>
      <c r="AD122">
        <v>0</v>
      </c>
      <c r="AE122">
        <v>7.6274455590490806</v>
      </c>
      <c r="AF122">
        <v>71.222845950099455</v>
      </c>
      <c r="AG122">
        <v>75.06120964039404</v>
      </c>
      <c r="AH122">
        <v>23.022079156318551</v>
      </c>
      <c r="AI122">
        <v>86.491149224242776</v>
      </c>
      <c r="AJ122">
        <v>95.104862649691768</v>
      </c>
      <c r="AK122">
        <v>110.2373389234114</v>
      </c>
      <c r="AL122">
        <v>90.647171503592403</v>
      </c>
      <c r="AM122">
        <v>774.29367253965324</v>
      </c>
      <c r="AN122">
        <v>0</v>
      </c>
      <c r="AO122">
        <v>7.1291543889359907</v>
      </c>
      <c r="AP122">
        <v>78.912915386340956</v>
      </c>
      <c r="AQ122">
        <v>77.112575671247498</v>
      </c>
      <c r="AR122">
        <v>25.54035666537002</v>
      </c>
      <c r="AS122">
        <v>98.320302222316215</v>
      </c>
      <c r="AT122">
        <v>95.536954283971269</v>
      </c>
      <c r="AU122">
        <v>128.14679528121641</v>
      </c>
      <c r="AV122">
        <v>115.7811705584746</v>
      </c>
      <c r="AW122">
        <v>828.42783195905827</v>
      </c>
      <c r="AX122">
        <v>0</v>
      </c>
      <c r="AY122">
        <v>7.3516868624670346</v>
      </c>
      <c r="AZ122">
        <v>89.0520409759893</v>
      </c>
      <c r="BA122">
        <v>102.375897380732</v>
      </c>
      <c r="BB122">
        <v>26.98695839795732</v>
      </c>
      <c r="BC122">
        <v>102.0666363880443</v>
      </c>
      <c r="BD122">
        <v>119.9767637323412</v>
      </c>
      <c r="BE122">
        <v>198.5069755702724</v>
      </c>
      <c r="BF122">
        <v>122.0276966286922</v>
      </c>
      <c r="BG122">
        <v>880.52509505289834</v>
      </c>
      <c r="BH122">
        <v>0</v>
      </c>
      <c r="BI122">
        <v>8.2652759040732349</v>
      </c>
      <c r="BJ122">
        <v>99.070339987069303</v>
      </c>
      <c r="BK122">
        <v>124.6745702829696</v>
      </c>
      <c r="BL122">
        <v>30.171067857664891</v>
      </c>
      <c r="BM122">
        <v>112.1203997925971</v>
      </c>
      <c r="BN122">
        <v>161.89595772379141</v>
      </c>
      <c r="BO122">
        <v>170.6962049820817</v>
      </c>
      <c r="BP122">
        <v>147.115374647903</v>
      </c>
      <c r="BQ122">
        <v>936.35021397686035</v>
      </c>
      <c r="BR122">
        <v>0</v>
      </c>
      <c r="BS122">
        <v>8.7504048725825747</v>
      </c>
      <c r="BT122">
        <v>101.9912219798253</v>
      </c>
      <c r="BU122">
        <v>117.934051188531</v>
      </c>
      <c r="BV122">
        <v>29.445071923573821</v>
      </c>
      <c r="BW122">
        <v>123.719073706801</v>
      </c>
      <c r="BX122">
        <v>124.8449436227277</v>
      </c>
      <c r="BY122">
        <v>216.1601481662683</v>
      </c>
      <c r="BZ122">
        <v>165.74241755664011</v>
      </c>
      <c r="CA122">
        <v>990.17372601894385</v>
      </c>
      <c r="CB122">
        <v>0</v>
      </c>
      <c r="CC122">
        <v>8.6206484251059941</v>
      </c>
      <c r="CD122">
        <v>111.9419564099192</v>
      </c>
      <c r="CE122">
        <v>162.19551983098779</v>
      </c>
      <c r="CF122">
        <v>32.554869441533008</v>
      </c>
      <c r="CG122">
        <v>136.8819688164798</v>
      </c>
      <c r="CH122">
        <v>163.0048765544569</v>
      </c>
      <c r="CI122">
        <v>188.67874410163009</v>
      </c>
      <c r="CJ122">
        <v>204.27402186558999</v>
      </c>
      <c r="CK122">
        <v>1037.2730581642691</v>
      </c>
      <c r="CL122">
        <v>0</v>
      </c>
      <c r="CM122">
        <v>8.9276470667621322</v>
      </c>
      <c r="CN122">
        <v>127.5749574705916</v>
      </c>
      <c r="CO122">
        <v>223.15040711676721</v>
      </c>
      <c r="CP122">
        <v>36.177227933632267</v>
      </c>
      <c r="CQ122">
        <v>138.61562274612911</v>
      </c>
      <c r="CR122">
        <v>240.2507716382712</v>
      </c>
      <c r="CS122">
        <v>367.87673457589437</v>
      </c>
      <c r="CT122">
        <v>251.68050712423661</v>
      </c>
      <c r="CU122">
        <v>1113.8584200629421</v>
      </c>
      <c r="CV122">
        <v>0</v>
      </c>
      <c r="CW122">
        <v>9.598450817727457</v>
      </c>
      <c r="CX122">
        <v>146.7941929139009</v>
      </c>
      <c r="CY122">
        <v>264.31095041658278</v>
      </c>
      <c r="CZ122">
        <v>36.957497045357229</v>
      </c>
      <c r="DA122">
        <v>166.4012297115994</v>
      </c>
      <c r="DB122">
        <v>314.79335357212727</v>
      </c>
      <c r="DC122">
        <v>312.55668623842888</v>
      </c>
      <c r="DD122">
        <v>361.25355165790461</v>
      </c>
      <c r="DE122">
        <v>1238.6429840339169</v>
      </c>
      <c r="DF122">
        <v>0</v>
      </c>
      <c r="DG122">
        <v>11.99227107236813</v>
      </c>
    </row>
    <row r="123" spans="1:111" hidden="1" x14ac:dyDescent="0.25">
      <c r="A123" s="1" t="s">
        <v>246</v>
      </c>
      <c r="B123">
        <v>1698.197919766206</v>
      </c>
      <c r="C123">
        <v>1774.182740422508</v>
      </c>
      <c r="D123">
        <v>1991.4049033376541</v>
      </c>
      <c r="E123">
        <v>2134.7476768227621</v>
      </c>
      <c r="F123">
        <v>2359.892247337496</v>
      </c>
      <c r="G123">
        <v>2514.4072739823619</v>
      </c>
      <c r="H123">
        <v>2626.8659459062142</v>
      </c>
      <c r="I123">
        <v>2819.1136744718278</v>
      </c>
      <c r="J123">
        <v>3341.3300059529211</v>
      </c>
      <c r="K123">
        <v>3776.2172964279398</v>
      </c>
      <c r="L123">
        <v>64.712092572765968</v>
      </c>
      <c r="M123">
        <v>42.947679001209593</v>
      </c>
      <c r="N123">
        <v>38.81538256664215</v>
      </c>
      <c r="O123">
        <v>71.35762263718162</v>
      </c>
      <c r="P123">
        <v>52.542251209391708</v>
      </c>
      <c r="Q123">
        <v>77.023469013364618</v>
      </c>
      <c r="R123">
        <v>78.072544942954494</v>
      </c>
      <c r="S123">
        <v>1272.7268778226969</v>
      </c>
      <c r="T123">
        <v>0</v>
      </c>
      <c r="U123">
        <v>34.885496636622982</v>
      </c>
      <c r="V123">
        <v>77.542156511631262</v>
      </c>
      <c r="W123">
        <v>47.58829574194327</v>
      </c>
      <c r="X123">
        <v>39.623714596096342</v>
      </c>
      <c r="Y123">
        <v>76.761137558644307</v>
      </c>
      <c r="Z123">
        <v>56.390189329451367</v>
      </c>
      <c r="AA123">
        <v>84.361551749093081</v>
      </c>
      <c r="AB123">
        <v>105.559088870867</v>
      </c>
      <c r="AC123">
        <v>1286.3566060647811</v>
      </c>
      <c r="AD123">
        <v>0</v>
      </c>
      <c r="AE123">
        <v>37.481593661171758</v>
      </c>
      <c r="AF123">
        <v>89.38639896839048</v>
      </c>
      <c r="AG123">
        <v>65.850385369292965</v>
      </c>
      <c r="AH123">
        <v>52.272763931581792</v>
      </c>
      <c r="AI123">
        <v>75.782015355265031</v>
      </c>
      <c r="AJ123">
        <v>92.341190441178071</v>
      </c>
      <c r="AK123">
        <v>122.32610025066251</v>
      </c>
      <c r="AL123">
        <v>139.257520835874</v>
      </c>
      <c r="AM123">
        <v>1354.188528185409</v>
      </c>
      <c r="AN123">
        <v>0</v>
      </c>
      <c r="AO123">
        <v>35.032969542056144</v>
      </c>
      <c r="AP123">
        <v>98.838190087997049</v>
      </c>
      <c r="AQ123">
        <v>68.108113630789731</v>
      </c>
      <c r="AR123">
        <v>57.915810870561458</v>
      </c>
      <c r="AS123">
        <v>82.451259469855771</v>
      </c>
      <c r="AT123">
        <v>94.946443247985286</v>
      </c>
      <c r="AU123">
        <v>140.1338374285742</v>
      </c>
      <c r="AV123">
        <v>174.7455999198738</v>
      </c>
      <c r="AW123">
        <v>1417.608422167124</v>
      </c>
      <c r="AX123">
        <v>0</v>
      </c>
      <c r="AY123">
        <v>36.126503633480837</v>
      </c>
      <c r="AZ123">
        <v>111.916410690097</v>
      </c>
      <c r="BA123">
        <v>89.914309082000528</v>
      </c>
      <c r="BB123">
        <v>60.987454932221908</v>
      </c>
      <c r="BC123">
        <v>89.233329572261326</v>
      </c>
      <c r="BD123">
        <v>120.37544208869031</v>
      </c>
      <c r="BE123">
        <v>221.84181310304569</v>
      </c>
      <c r="BF123">
        <v>187.59506996197101</v>
      </c>
      <c r="BG123">
        <v>1478.0284179072071</v>
      </c>
      <c r="BH123">
        <v>0</v>
      </c>
      <c r="BI123">
        <v>40.615919253125327</v>
      </c>
      <c r="BJ123">
        <v>124.6010508681691</v>
      </c>
      <c r="BK123">
        <v>110.23921442369929</v>
      </c>
      <c r="BL123">
        <v>67.702893212815496</v>
      </c>
      <c r="BM123">
        <v>97.0172378258587</v>
      </c>
      <c r="BN123">
        <v>158.9248779012278</v>
      </c>
      <c r="BO123">
        <v>184.05204645797809</v>
      </c>
      <c r="BP123">
        <v>226.79818286303069</v>
      </c>
      <c r="BQ123">
        <v>1545.0717704295839</v>
      </c>
      <c r="BR123">
        <v>0</v>
      </c>
      <c r="BS123">
        <v>42.999863750684938</v>
      </c>
      <c r="BT123">
        <v>127.95065506097001</v>
      </c>
      <c r="BU123">
        <v>103.5431593810799</v>
      </c>
      <c r="BV123">
        <v>66.173918082948163</v>
      </c>
      <c r="BW123">
        <v>101.9484728571541</v>
      </c>
      <c r="BX123">
        <v>123.5430534990235</v>
      </c>
      <c r="BY123">
        <v>233.24592419411431</v>
      </c>
      <c r="BZ123">
        <v>256.78235848839768</v>
      </c>
      <c r="CA123">
        <v>1613.6784043425259</v>
      </c>
      <c r="CB123">
        <v>0</v>
      </c>
      <c r="CC123">
        <v>42.362235018813571</v>
      </c>
      <c r="CD123">
        <v>140.75404742933509</v>
      </c>
      <c r="CE123">
        <v>143.08608785278861</v>
      </c>
      <c r="CF123">
        <v>73.477559639784218</v>
      </c>
      <c r="CG123">
        <v>110.1671681144278</v>
      </c>
      <c r="CH123">
        <v>162.22244033000709</v>
      </c>
      <c r="CI123">
        <v>203.12266403162809</v>
      </c>
      <c r="CJ123">
        <v>314.08069001756718</v>
      </c>
      <c r="CK123">
        <v>1672.20301705629</v>
      </c>
      <c r="CL123">
        <v>0</v>
      </c>
      <c r="CM123">
        <v>43.870839472559652</v>
      </c>
      <c r="CN123">
        <v>160.72130312392301</v>
      </c>
      <c r="CO123">
        <v>196.7392222725743</v>
      </c>
      <c r="CP123">
        <v>81.106305152725412</v>
      </c>
      <c r="CQ123">
        <v>113.8652864398302</v>
      </c>
      <c r="CR123">
        <v>239.76131262751159</v>
      </c>
      <c r="CS123">
        <v>397.6558748311034</v>
      </c>
      <c r="CT123">
        <v>386.1138466838554</v>
      </c>
      <c r="CU123">
        <v>1765.3668548213971</v>
      </c>
      <c r="CV123">
        <v>0</v>
      </c>
      <c r="CW123">
        <v>47.167197791399822</v>
      </c>
      <c r="CX123">
        <v>185.67606609399169</v>
      </c>
      <c r="CY123">
        <v>232.66492121424571</v>
      </c>
      <c r="CZ123">
        <v>82.772477028816283</v>
      </c>
      <c r="DA123">
        <v>138.32571944409889</v>
      </c>
      <c r="DB123">
        <v>308.94735521000513</v>
      </c>
      <c r="DC123">
        <v>338.29907762973932</v>
      </c>
      <c r="DD123">
        <v>550.56031913966763</v>
      </c>
      <c r="DE123">
        <v>1938.971360667377</v>
      </c>
      <c r="DF123">
        <v>0</v>
      </c>
      <c r="DG123">
        <v>58.930532893264569</v>
      </c>
    </row>
    <row r="124" spans="1:111" hidden="1" x14ac:dyDescent="0.25">
      <c r="A124" s="1" t="s">
        <v>247</v>
      </c>
      <c r="B124">
        <v>2094.6281038237271</v>
      </c>
      <c r="C124">
        <v>2214.9390918992372</v>
      </c>
      <c r="D124">
        <v>2550.7577529970758</v>
      </c>
      <c r="E124">
        <v>2739.947968220476</v>
      </c>
      <c r="F124">
        <v>3077.732555312487</v>
      </c>
      <c r="G124">
        <v>3363.3575756442301</v>
      </c>
      <c r="H124">
        <v>3416.6014653598681</v>
      </c>
      <c r="I124">
        <v>3779.7554084855228</v>
      </c>
      <c r="J124">
        <v>4586.3686410146183</v>
      </c>
      <c r="K124">
        <v>5392.4185275270966</v>
      </c>
      <c r="L124">
        <v>93.687250543771427</v>
      </c>
      <c r="M124">
        <v>127.6858612068454</v>
      </c>
      <c r="N124">
        <v>38.283654825127599</v>
      </c>
      <c r="O124">
        <v>75.966500931995569</v>
      </c>
      <c r="P124">
        <v>121.3063420574712</v>
      </c>
      <c r="Q124">
        <v>158.93209231984309</v>
      </c>
      <c r="R124">
        <v>111.7468603290574</v>
      </c>
      <c r="S124">
        <v>1367.019541609616</v>
      </c>
      <c r="T124">
        <v>0</v>
      </c>
      <c r="U124">
        <v>46.610227471926628</v>
      </c>
      <c r="V124">
        <v>112.1728063790609</v>
      </c>
      <c r="W124">
        <v>141.6178812276419</v>
      </c>
      <c r="X124">
        <v>39.010251337974587</v>
      </c>
      <c r="Y124">
        <v>81.94917409482332</v>
      </c>
      <c r="Z124">
        <v>138.83099926302901</v>
      </c>
      <c r="AA124">
        <v>178.12997944609899</v>
      </c>
      <c r="AB124">
        <v>150.80059760734369</v>
      </c>
      <c r="AC124">
        <v>1372.4274025432651</v>
      </c>
      <c r="AD124">
        <v>0</v>
      </c>
      <c r="AE124">
        <v>50.078851528331157</v>
      </c>
      <c r="AF124">
        <v>129.3237885539522</v>
      </c>
      <c r="AG124">
        <v>196.44196588159301</v>
      </c>
      <c r="AH124">
        <v>51.391507703655797</v>
      </c>
      <c r="AI124">
        <v>80.572511601668964</v>
      </c>
      <c r="AJ124">
        <v>240.2800266213292</v>
      </c>
      <c r="AK124">
        <v>231.66156696790819</v>
      </c>
      <c r="AL124">
        <v>198.11937087274151</v>
      </c>
      <c r="AM124">
        <v>1422.967014794227</v>
      </c>
      <c r="AN124">
        <v>0</v>
      </c>
      <c r="AO124">
        <v>46.807264817841023</v>
      </c>
      <c r="AP124">
        <v>143.11685224138651</v>
      </c>
      <c r="AQ124">
        <v>201.42578402385371</v>
      </c>
      <c r="AR124">
        <v>57.045290733316513</v>
      </c>
      <c r="AS124">
        <v>87.180253814100979</v>
      </c>
      <c r="AT124">
        <v>240.1383425036403</v>
      </c>
      <c r="AU124">
        <v>285.77724520560417</v>
      </c>
      <c r="AV124">
        <v>250.43146864531619</v>
      </c>
      <c r="AW124">
        <v>1474.832731053257</v>
      </c>
      <c r="AX124">
        <v>0</v>
      </c>
      <c r="AY124">
        <v>48.268326796706553</v>
      </c>
      <c r="AZ124">
        <v>161.83156733188559</v>
      </c>
      <c r="BA124">
        <v>268.63266093583212</v>
      </c>
      <c r="BB124">
        <v>60.208106583807023</v>
      </c>
      <c r="BC124">
        <v>93.841905913920854</v>
      </c>
      <c r="BD124">
        <v>300.23662298725901</v>
      </c>
      <c r="BE124">
        <v>407.79155436273197</v>
      </c>
      <c r="BF124">
        <v>269.17310814464872</v>
      </c>
      <c r="BG124">
        <v>1516.0170290524029</v>
      </c>
      <c r="BH124">
        <v>0</v>
      </c>
      <c r="BI124">
        <v>54.266598382955848</v>
      </c>
      <c r="BJ124">
        <v>180.2308624225395</v>
      </c>
      <c r="BK124">
        <v>326.16421994621021</v>
      </c>
      <c r="BL124">
        <v>67.401450123311776</v>
      </c>
      <c r="BM124">
        <v>100.8399476077706</v>
      </c>
      <c r="BN124">
        <v>408.0097343783097</v>
      </c>
      <c r="BO124">
        <v>386.26648242235649</v>
      </c>
      <c r="BP124">
        <v>323.97309529937257</v>
      </c>
      <c r="BQ124">
        <v>1570.4717834443591</v>
      </c>
      <c r="BR124">
        <v>0</v>
      </c>
      <c r="BS124">
        <v>57.451767178719827</v>
      </c>
      <c r="BT124">
        <v>185.18342499678681</v>
      </c>
      <c r="BU124">
        <v>308.24905203694061</v>
      </c>
      <c r="BV124">
        <v>65.69337590128265</v>
      </c>
      <c r="BW124">
        <v>104.8162748122015</v>
      </c>
      <c r="BX124">
        <v>313.44599229972891</v>
      </c>
      <c r="BY124">
        <v>446.12908707478317</v>
      </c>
      <c r="BZ124">
        <v>363.86196035333433</v>
      </c>
      <c r="CA124">
        <v>1629.2222978848099</v>
      </c>
      <c r="CB124">
        <v>0</v>
      </c>
      <c r="CC124">
        <v>56.599836631629373</v>
      </c>
      <c r="CD124">
        <v>203.5920917058175</v>
      </c>
      <c r="CE124">
        <v>424.23594379436929</v>
      </c>
      <c r="CF124">
        <v>72.64846659285412</v>
      </c>
      <c r="CG124">
        <v>112.59256340018359</v>
      </c>
      <c r="CH124">
        <v>409.20736486711888</v>
      </c>
      <c r="CI124">
        <v>436.09650052928038</v>
      </c>
      <c r="CJ124">
        <v>449.95867918505343</v>
      </c>
      <c r="CK124">
        <v>1671.423798410847</v>
      </c>
      <c r="CL124">
        <v>0</v>
      </c>
      <c r="CM124">
        <v>58.615470735586698</v>
      </c>
      <c r="CN124">
        <v>232.45247644841649</v>
      </c>
      <c r="CO124">
        <v>585.27852458982693</v>
      </c>
      <c r="CP124">
        <v>80.846754633763979</v>
      </c>
      <c r="CQ124">
        <v>117.3273776726212</v>
      </c>
      <c r="CR124">
        <v>602.66866048146449</v>
      </c>
      <c r="CS124">
        <v>677.4440830139514</v>
      </c>
      <c r="CT124">
        <v>551.15844394712155</v>
      </c>
      <c r="CU124">
        <v>1739.192320227452</v>
      </c>
      <c r="CV124">
        <v>0</v>
      </c>
      <c r="CW124">
        <v>63.019708194795541</v>
      </c>
      <c r="CX124">
        <v>268.26929479646492</v>
      </c>
      <c r="CY124">
        <v>692.184040257378</v>
      </c>
      <c r="CZ124">
        <v>82.614889407139813</v>
      </c>
      <c r="DA124">
        <v>143.92703084845161</v>
      </c>
      <c r="DB124">
        <v>792.59910368062026</v>
      </c>
      <c r="DC124">
        <v>698.26893485624532</v>
      </c>
      <c r="DD124">
        <v>797.9799972615964</v>
      </c>
      <c r="DE124">
        <v>1916.575236419201</v>
      </c>
      <c r="DF124">
        <v>0</v>
      </c>
      <c r="DG124">
        <v>78.736604263026237</v>
      </c>
    </row>
    <row r="125" spans="1:111" hidden="1" x14ac:dyDescent="0.25">
      <c r="A125" s="1" t="s">
        <v>248</v>
      </c>
      <c r="B125">
        <v>548.62061785955643</v>
      </c>
      <c r="C125">
        <v>580.48526396475552</v>
      </c>
      <c r="D125">
        <v>670.95938885054557</v>
      </c>
      <c r="E125">
        <v>729.83825243630258</v>
      </c>
      <c r="F125">
        <v>823.24881856226727</v>
      </c>
      <c r="G125">
        <v>889.75959858937381</v>
      </c>
      <c r="H125">
        <v>926.5115175651415</v>
      </c>
      <c r="I125">
        <v>1007.497181434263</v>
      </c>
      <c r="J125">
        <v>1225.0734565443411</v>
      </c>
      <c r="K125">
        <v>1402.5893582559461</v>
      </c>
      <c r="L125">
        <v>31.674924283243008</v>
      </c>
      <c r="M125">
        <v>22.019920749160491</v>
      </c>
      <c r="N125">
        <v>9.1884876844972982</v>
      </c>
      <c r="O125">
        <v>24.083709852762489</v>
      </c>
      <c r="P125">
        <v>27.074007688577051</v>
      </c>
      <c r="Q125">
        <v>35.461316172877787</v>
      </c>
      <c r="R125">
        <v>26.950200408821122</v>
      </c>
      <c r="S125">
        <v>372.16805101961722</v>
      </c>
      <c r="T125">
        <v>0</v>
      </c>
      <c r="U125">
        <v>3.9542634101944829</v>
      </c>
      <c r="V125">
        <v>37.705414781830299</v>
      </c>
      <c r="W125">
        <v>24.495177630466841</v>
      </c>
      <c r="X125">
        <v>9.3660436800960962</v>
      </c>
      <c r="Y125">
        <v>26.049414139754511</v>
      </c>
      <c r="Z125">
        <v>29.939204699601849</v>
      </c>
      <c r="AA125">
        <v>39.117619380489558</v>
      </c>
      <c r="AB125">
        <v>36.573130233023349</v>
      </c>
      <c r="AC125">
        <v>377.23925941949312</v>
      </c>
      <c r="AD125">
        <v>0</v>
      </c>
      <c r="AE125">
        <v>4.2485304398549104</v>
      </c>
      <c r="AF125">
        <v>43.47005627546752</v>
      </c>
      <c r="AG125">
        <v>34.026328338528288</v>
      </c>
      <c r="AH125">
        <v>12.344469447850431</v>
      </c>
      <c r="AI125">
        <v>26.933712202488689</v>
      </c>
      <c r="AJ125">
        <v>48.762074947026413</v>
      </c>
      <c r="AK125">
        <v>54.853932871723813</v>
      </c>
      <c r="AL125">
        <v>48.296808382403057</v>
      </c>
      <c r="AM125">
        <v>402.27200638505741</v>
      </c>
      <c r="AN125">
        <v>0</v>
      </c>
      <c r="AO125">
        <v>3.9709794317556391</v>
      </c>
      <c r="AP125">
        <v>48.23053132103496</v>
      </c>
      <c r="AQ125">
        <v>35.012556292606497</v>
      </c>
      <c r="AR125">
        <v>13.722663510253611</v>
      </c>
      <c r="AS125">
        <v>30.25380001428454</v>
      </c>
      <c r="AT125">
        <v>50.641246272104468</v>
      </c>
      <c r="AU125">
        <v>64.51588502613707</v>
      </c>
      <c r="AV125">
        <v>61.547367317358393</v>
      </c>
      <c r="AW125">
        <v>425.91420268252318</v>
      </c>
      <c r="AX125">
        <v>0</v>
      </c>
      <c r="AY125">
        <v>4.0949312817339312</v>
      </c>
      <c r="AZ125">
        <v>54.252153773590443</v>
      </c>
      <c r="BA125">
        <v>46.377243619766858</v>
      </c>
      <c r="BB125">
        <v>14.48249438651407</v>
      </c>
      <c r="BC125">
        <v>32.004169953970717</v>
      </c>
      <c r="BD125">
        <v>63.874783262270022</v>
      </c>
      <c r="BE125">
        <v>99.340601190123238</v>
      </c>
      <c r="BF125">
        <v>65.081475567687221</v>
      </c>
      <c r="BG125">
        <v>447.83589680834501</v>
      </c>
      <c r="BH125">
        <v>0</v>
      </c>
      <c r="BI125">
        <v>4.6038055598567</v>
      </c>
      <c r="BJ125">
        <v>60.362408494942187</v>
      </c>
      <c r="BK125">
        <v>56.587543888246103</v>
      </c>
      <c r="BL125">
        <v>16.29942558504273</v>
      </c>
      <c r="BM125">
        <v>35.243691233006288</v>
      </c>
      <c r="BN125">
        <v>84.322298806437686</v>
      </c>
      <c r="BO125">
        <v>86.016708058899852</v>
      </c>
      <c r="BP125">
        <v>78.606824881889708</v>
      </c>
      <c r="BQ125">
        <v>472.32069764090937</v>
      </c>
      <c r="BR125">
        <v>0</v>
      </c>
      <c r="BS125">
        <v>4.8740251470056526</v>
      </c>
      <c r="BT125">
        <v>62.165021342011769</v>
      </c>
      <c r="BU125">
        <v>53.490110471159412</v>
      </c>
      <c r="BV125">
        <v>15.844047035866749</v>
      </c>
      <c r="BW125">
        <v>38.693429421752057</v>
      </c>
      <c r="BX125">
        <v>65.633273646240426</v>
      </c>
      <c r="BY125">
        <v>105.9109398116363</v>
      </c>
      <c r="BZ125">
        <v>88.592899901792109</v>
      </c>
      <c r="CA125">
        <v>496.18179593468278</v>
      </c>
      <c r="CB125">
        <v>0</v>
      </c>
      <c r="CC125">
        <v>4.8017500697725328</v>
      </c>
      <c r="CD125">
        <v>68.178631024705325</v>
      </c>
      <c r="CE125">
        <v>73.596866293573214</v>
      </c>
      <c r="CF125">
        <v>17.492001277015099</v>
      </c>
      <c r="CG125">
        <v>42.355547557581431</v>
      </c>
      <c r="CH125">
        <v>85.046382716160068</v>
      </c>
      <c r="CI125">
        <v>95.345079600139371</v>
      </c>
      <c r="CJ125">
        <v>109.25269749956639</v>
      </c>
      <c r="CK125">
        <v>516.22997546552199</v>
      </c>
      <c r="CL125">
        <v>0</v>
      </c>
      <c r="CM125">
        <v>4.9727500544951821</v>
      </c>
      <c r="CN125">
        <v>77.588800977688123</v>
      </c>
      <c r="CO125">
        <v>101.1591074638763</v>
      </c>
      <c r="CP125">
        <v>19.569197647393089</v>
      </c>
      <c r="CQ125">
        <v>43.132631400817523</v>
      </c>
      <c r="CR125">
        <v>124.7024215107123</v>
      </c>
      <c r="CS125">
        <v>175.59562657543839</v>
      </c>
      <c r="CT125">
        <v>134.440465022838</v>
      </c>
      <c r="CU125">
        <v>548.8852059455769</v>
      </c>
      <c r="CV125">
        <v>0</v>
      </c>
      <c r="CW125">
        <v>5.3463915486339246</v>
      </c>
      <c r="CX125">
        <v>89.228815546377845</v>
      </c>
      <c r="CY125">
        <v>119.84580958068121</v>
      </c>
      <c r="CZ125">
        <v>20.015361002872641</v>
      </c>
      <c r="DA125">
        <v>51.751728459290618</v>
      </c>
      <c r="DB125">
        <v>163.82700917479701</v>
      </c>
      <c r="DC125">
        <v>157.34137637381909</v>
      </c>
      <c r="DD125">
        <v>192.87997464125721</v>
      </c>
      <c r="DE125">
        <v>607.69928347685072</v>
      </c>
      <c r="DF125">
        <v>0</v>
      </c>
      <c r="DG125">
        <v>6.679763008403488</v>
      </c>
    </row>
    <row r="126" spans="1:111" x14ac:dyDescent="0.25">
      <c r="A126" s="1" t="s">
        <v>249</v>
      </c>
      <c r="B126">
        <v>134566.75822741821</v>
      </c>
      <c r="C126">
        <v>141062.01283967431</v>
      </c>
      <c r="D126">
        <v>158392.15872330719</v>
      </c>
      <c r="E126">
        <v>170686.40006127121</v>
      </c>
      <c r="F126">
        <v>183635.81510016491</v>
      </c>
      <c r="G126">
        <v>195381.47028618609</v>
      </c>
      <c r="H126">
        <v>208899.1909133266</v>
      </c>
      <c r="I126">
        <v>225316.1136430167</v>
      </c>
      <c r="J126">
        <v>256340.82027546989</v>
      </c>
      <c r="K126">
        <v>306136.6974788857</v>
      </c>
      <c r="L126">
        <v>3622.0926445193659</v>
      </c>
      <c r="M126">
        <v>546.79894338502731</v>
      </c>
      <c r="N126">
        <v>19836.457537871938</v>
      </c>
      <c r="O126">
        <v>3766.562139490582</v>
      </c>
      <c r="P126">
        <v>1057.5263357775691</v>
      </c>
      <c r="Q126">
        <v>3084.3209474312398</v>
      </c>
      <c r="R126">
        <v>13877.42958990606</v>
      </c>
      <c r="S126">
        <v>88775.570089036613</v>
      </c>
      <c r="T126">
        <v>0</v>
      </c>
      <c r="U126">
        <v>1017.7345574312729</v>
      </c>
      <c r="V126">
        <v>4368.7769929896122</v>
      </c>
      <c r="W126">
        <v>640.79441074207239</v>
      </c>
      <c r="X126">
        <v>19391.490437244669</v>
      </c>
      <c r="Y126">
        <v>4091.1702845424129</v>
      </c>
      <c r="Z126">
        <v>1070.847715945258</v>
      </c>
      <c r="AA126">
        <v>3512.7534568021711</v>
      </c>
      <c r="AB126">
        <v>18698.810212382279</v>
      </c>
      <c r="AC126">
        <v>89287.369329025678</v>
      </c>
      <c r="AD126">
        <v>0</v>
      </c>
      <c r="AE126">
        <v>1093.471981606396</v>
      </c>
      <c r="AF126">
        <v>5027.8327231224721</v>
      </c>
      <c r="AG126">
        <v>894.61510658295094</v>
      </c>
      <c r="AH126">
        <v>24536.093228867481</v>
      </c>
      <c r="AI126">
        <v>4235.8080702474344</v>
      </c>
      <c r="AJ126">
        <v>1488.0951368449039</v>
      </c>
      <c r="AK126">
        <v>5124.5051013152179</v>
      </c>
      <c r="AL126">
        <v>24531.998774558218</v>
      </c>
      <c r="AM126">
        <v>92553.210581768682</v>
      </c>
      <c r="AN126">
        <v>0</v>
      </c>
      <c r="AO126">
        <v>1022.036868896335</v>
      </c>
      <c r="AP126">
        <v>5567.2274032593523</v>
      </c>
      <c r="AQ126">
        <v>944.36572385777697</v>
      </c>
      <c r="AR126">
        <v>26797.31322388427</v>
      </c>
      <c r="AS126">
        <v>4764.4302037180732</v>
      </c>
      <c r="AT126">
        <v>1653.612850051338</v>
      </c>
      <c r="AU126">
        <v>5620.0651645499174</v>
      </c>
      <c r="AV126">
        <v>29818.851382512039</v>
      </c>
      <c r="AW126">
        <v>95520.534109438915</v>
      </c>
      <c r="AX126">
        <v>0</v>
      </c>
      <c r="AY126">
        <v>1053.939164746231</v>
      </c>
      <c r="AZ126">
        <v>6305.4180920958061</v>
      </c>
      <c r="BA126">
        <v>1194.546691335443</v>
      </c>
      <c r="BB126">
        <v>29535.502530136091</v>
      </c>
      <c r="BC126">
        <v>4950.241307194</v>
      </c>
      <c r="BD126">
        <v>2185.3733887032158</v>
      </c>
      <c r="BE126">
        <v>8999.2061448124241</v>
      </c>
      <c r="BF126">
        <v>32739.311267090889</v>
      </c>
      <c r="BG126">
        <v>97726.21567879722</v>
      </c>
      <c r="BH126">
        <v>0</v>
      </c>
      <c r="BI126">
        <v>1184.9114557924579</v>
      </c>
      <c r="BJ126">
        <v>7026.732995426727</v>
      </c>
      <c r="BK126">
        <v>1492.938720461183</v>
      </c>
      <c r="BL126">
        <v>32092.3637414107</v>
      </c>
      <c r="BM126">
        <v>5373.5046612740298</v>
      </c>
      <c r="BN126">
        <v>2518.579334411505</v>
      </c>
      <c r="BO126">
        <v>6832.4520967496464</v>
      </c>
      <c r="BP126">
        <v>38953.934330071068</v>
      </c>
      <c r="BQ126">
        <v>101090.9644063811</v>
      </c>
      <c r="BR126">
        <v>0</v>
      </c>
      <c r="BS126">
        <v>1254.4596328884229</v>
      </c>
      <c r="BT126">
        <v>7229.6000960292549</v>
      </c>
      <c r="BU126">
        <v>1419.8355424063641</v>
      </c>
      <c r="BV126">
        <v>32537.121741105449</v>
      </c>
      <c r="BW126">
        <v>5854.0850177518887</v>
      </c>
      <c r="BX126">
        <v>2067.9779700830031</v>
      </c>
      <c r="BY126">
        <v>9439.8694751695566</v>
      </c>
      <c r="BZ126">
        <v>45840.480051201783</v>
      </c>
      <c r="CA126">
        <v>104510.2210195791</v>
      </c>
      <c r="CB126">
        <v>0</v>
      </c>
      <c r="CC126">
        <v>1235.8577249954069</v>
      </c>
      <c r="CD126">
        <v>7944.8539385519589</v>
      </c>
      <c r="CE126">
        <v>1951.0808144550369</v>
      </c>
      <c r="CF126">
        <v>35434.694543006663</v>
      </c>
      <c r="CG126">
        <v>6417.3704483399279</v>
      </c>
      <c r="CH126">
        <v>2756.817567671917</v>
      </c>
      <c r="CI126">
        <v>7739.9111630163879</v>
      </c>
      <c r="CJ126">
        <v>55550.815680402491</v>
      </c>
      <c r="CK126">
        <v>107520.5694875729</v>
      </c>
      <c r="CL126">
        <v>0</v>
      </c>
      <c r="CM126">
        <v>1279.869106059143</v>
      </c>
      <c r="CN126">
        <v>9100.5905686213846</v>
      </c>
      <c r="CO126">
        <v>2617.11008322618</v>
      </c>
      <c r="CP126">
        <v>38127.81065638084</v>
      </c>
      <c r="CQ126">
        <v>6563.0202432471651</v>
      </c>
      <c r="CR126">
        <v>4003.9502718257031</v>
      </c>
      <c r="CS126">
        <v>14284.52179065541</v>
      </c>
      <c r="CT126">
        <v>67831.481524702074</v>
      </c>
      <c r="CU126">
        <v>113812.3351368109</v>
      </c>
      <c r="CV126">
        <v>0</v>
      </c>
      <c r="CW126">
        <v>1376.03565371373</v>
      </c>
      <c r="CX126">
        <v>10443.19932445204</v>
      </c>
      <c r="CY126">
        <v>3137.3094452492269</v>
      </c>
      <c r="CZ126">
        <v>38654.186086847039</v>
      </c>
      <c r="DA126">
        <v>7956.2517258551798</v>
      </c>
      <c r="DB126">
        <v>5487.3439944973788</v>
      </c>
      <c r="DC126">
        <v>12742.93347703186</v>
      </c>
      <c r="DD126">
        <v>102352.0013917316</v>
      </c>
      <c r="DE126">
        <v>125363.47203322229</v>
      </c>
      <c r="DF126">
        <v>0</v>
      </c>
      <c r="DG126">
        <v>1719.2141604873391</v>
      </c>
    </row>
    <row r="129" spans="1:24" ht="30" x14ac:dyDescent="0.25">
      <c r="A129">
        <v>2030</v>
      </c>
      <c r="B129" s="3" t="s">
        <v>655</v>
      </c>
      <c r="C129" s="3" t="s">
        <v>250</v>
      </c>
      <c r="D129" s="3" t="s">
        <v>251</v>
      </c>
      <c r="E129" s="3" t="s">
        <v>252</v>
      </c>
      <c r="F129" s="3" t="s">
        <v>253</v>
      </c>
      <c r="G129" s="3" t="s">
        <v>254</v>
      </c>
      <c r="H129" s="3" t="s">
        <v>255</v>
      </c>
      <c r="I129" s="3" t="s">
        <v>256</v>
      </c>
      <c r="J129" s="3" t="s">
        <v>257</v>
      </c>
      <c r="K129" s="3" t="s">
        <v>656</v>
      </c>
      <c r="N129" s="36" t="s">
        <v>654</v>
      </c>
      <c r="O129" s="3" t="s">
        <v>124</v>
      </c>
      <c r="P129" s="3" t="s">
        <v>250</v>
      </c>
      <c r="Q129" s="3" t="s">
        <v>251</v>
      </c>
      <c r="R129" s="3" t="s">
        <v>252</v>
      </c>
      <c r="S129" s="3" t="s">
        <v>253</v>
      </c>
      <c r="T129" s="3" t="s">
        <v>254</v>
      </c>
      <c r="U129" s="3" t="s">
        <v>255</v>
      </c>
      <c r="V129" s="3" t="s">
        <v>256</v>
      </c>
      <c r="W129" s="3" t="s">
        <v>257</v>
      </c>
      <c r="X129" s="3" t="s">
        <v>258</v>
      </c>
    </row>
    <row r="130" spans="1:24" x14ac:dyDescent="0.25">
      <c r="A130" t="s">
        <v>650</v>
      </c>
      <c r="B130" s="22">
        <f t="shared" ref="B130:K130" si="0">(B19-B15)/B$126</f>
        <v>2.9717595611082311E-4</v>
      </c>
      <c r="C130" s="22">
        <f t="shared" si="0"/>
        <v>3.0165130244798425E-4</v>
      </c>
      <c r="D130" s="22">
        <f t="shared" si="0"/>
        <v>2.961624987893515E-4</v>
      </c>
      <c r="E130" s="22">
        <f t="shared" si="0"/>
        <v>2.9596640634912182E-4</v>
      </c>
      <c r="F130" s="22">
        <f t="shared" si="0"/>
        <v>2.9698220931759402E-4</v>
      </c>
      <c r="G130" s="22">
        <f>(G19-G15)/G$126</f>
        <v>3.0210310672487331E-4</v>
      </c>
      <c r="H130" s="22">
        <f t="shared" si="0"/>
        <v>2.9882284797322052E-4</v>
      </c>
      <c r="I130" s="22">
        <f t="shared" si="0"/>
        <v>2.9482145960951951E-4</v>
      </c>
      <c r="J130" s="22">
        <f t="shared" si="0"/>
        <v>2.874844338355105E-4</v>
      </c>
      <c r="K130" s="22">
        <f t="shared" si="0"/>
        <v>2.767691263459238E-4</v>
      </c>
      <c r="N130">
        <f>Costs!$G$12</f>
        <v>121</v>
      </c>
      <c r="O130">
        <f>$N130*B11</f>
        <v>210.72639218386371</v>
      </c>
      <c r="P130">
        <f t="shared" ref="P130:X130" si="1">$N130*C11</f>
        <v>220.58737719596832</v>
      </c>
      <c r="Q130">
        <f t="shared" si="1"/>
        <v>237.74847609293104</v>
      </c>
      <c r="R130">
        <f t="shared" si="1"/>
        <v>252.58599642949724</v>
      </c>
      <c r="S130">
        <f t="shared" si="1"/>
        <v>269.11627476216131</v>
      </c>
      <c r="T130">
        <f t="shared" si="1"/>
        <v>287.168367822439</v>
      </c>
      <c r="U130">
        <f t="shared" si="1"/>
        <v>301.46863693193404</v>
      </c>
      <c r="V130">
        <f t="shared" si="1"/>
        <v>318.23296518570902</v>
      </c>
      <c r="W130">
        <f t="shared" si="1"/>
        <v>347.8512747863918</v>
      </c>
      <c r="X130">
        <f t="shared" si="1"/>
        <v>390.17034010406644</v>
      </c>
    </row>
    <row r="131" spans="1:24" x14ac:dyDescent="0.25">
      <c r="A131" t="s">
        <v>651</v>
      </c>
      <c r="B131" s="22">
        <f t="shared" ref="B131:K131" si="2">(B79-B75)/B$126</f>
        <v>5.1920915445572671E-4</v>
      </c>
      <c r="C131" s="22">
        <f t="shared" si="2"/>
        <v>5.1924102031082283E-4</v>
      </c>
      <c r="D131" s="22">
        <f t="shared" si="2"/>
        <v>5.2741347641789798E-4</v>
      </c>
      <c r="E131" s="22">
        <f t="shared" si="2"/>
        <v>5.3172933422023199E-4</v>
      </c>
      <c r="F131" s="22">
        <f t="shared" si="2"/>
        <v>5.5720614260379724E-4</v>
      </c>
      <c r="G131" s="22">
        <f t="shared" si="2"/>
        <v>5.5570569818830088E-4</v>
      </c>
      <c r="H131" s="22">
        <f t="shared" si="2"/>
        <v>5.4564253839809547E-4</v>
      </c>
      <c r="I131" s="22">
        <f t="shared" si="2"/>
        <v>5.3743532808696727E-4</v>
      </c>
      <c r="J131" s="22">
        <f t="shared" si="2"/>
        <v>5.773803580853712E-4</v>
      </c>
      <c r="K131" s="22">
        <f t="shared" si="2"/>
        <v>5.4559474665078845E-4</v>
      </c>
      <c r="O131">
        <f>$N130*B71</f>
        <v>601.87873750092604</v>
      </c>
      <c r="P131">
        <f t="shared" ref="P131:X131" si="3">$N130*C71</f>
        <v>636.93559029625203</v>
      </c>
      <c r="Q131">
        <f t="shared" si="3"/>
        <v>732.55597768687505</v>
      </c>
      <c r="R131">
        <f t="shared" si="3"/>
        <v>805.77268749616746</v>
      </c>
      <c r="S131">
        <f t="shared" si="3"/>
        <v>905.70735696059319</v>
      </c>
      <c r="T131">
        <f t="shared" si="3"/>
        <v>972.88602741464831</v>
      </c>
      <c r="U131">
        <f t="shared" si="3"/>
        <v>1038.2120655836175</v>
      </c>
      <c r="V131">
        <f t="shared" si="3"/>
        <v>1121.8572317386756</v>
      </c>
      <c r="W131">
        <f t="shared" si="3"/>
        <v>1334.2353783175336</v>
      </c>
      <c r="X131">
        <f t="shared" si="3"/>
        <v>1510.1991002918844</v>
      </c>
    </row>
    <row r="132" spans="1:24" x14ac:dyDescent="0.25">
      <c r="A132" t="s">
        <v>652</v>
      </c>
      <c r="B132" s="22">
        <f>O130/B$126</f>
        <v>1.5659617201131909E-3</v>
      </c>
      <c r="C132" s="22">
        <f t="shared" ref="C132:K132" si="4">P130/C$126</f>
        <v>1.5637617297201019E-3</v>
      </c>
      <c r="D132" s="22">
        <f t="shared" si="4"/>
        <v>1.5010116536655718E-3</v>
      </c>
      <c r="E132" s="22">
        <f t="shared" si="4"/>
        <v>1.4798249675359407E-3</v>
      </c>
      <c r="F132" s="22">
        <f t="shared" si="4"/>
        <v>1.4654890420769541E-3</v>
      </c>
      <c r="G132" s="22">
        <f t="shared" si="4"/>
        <v>1.4697830219099464E-3</v>
      </c>
      <c r="H132" s="22">
        <f t="shared" si="4"/>
        <v>1.4431297489180559E-3</v>
      </c>
      <c r="I132" s="22">
        <f t="shared" si="4"/>
        <v>1.4123844053599587E-3</v>
      </c>
      <c r="J132" s="22">
        <f t="shared" si="4"/>
        <v>1.3569874451231864E-3</v>
      </c>
      <c r="K132" s="22">
        <f t="shared" si="4"/>
        <v>1.2744971227468622E-3</v>
      </c>
    </row>
    <row r="133" spans="1:24" x14ac:dyDescent="0.25">
      <c r="A133" t="s">
        <v>653</v>
      </c>
      <c r="B133" s="22">
        <f>O131/B$126</f>
        <v>4.4727148474792656E-3</v>
      </c>
      <c r="C133" s="22">
        <f t="shared" ref="C133:K133" si="5">P131/C$126</f>
        <v>4.5152878331614953E-3</v>
      </c>
      <c r="D133" s="22">
        <f t="shared" si="5"/>
        <v>4.6249510303509765E-3</v>
      </c>
      <c r="E133" s="22">
        <f t="shared" si="5"/>
        <v>4.7207784990890879E-3</v>
      </c>
      <c r="F133" s="22">
        <f t="shared" si="5"/>
        <v>4.9320844981496194E-3</v>
      </c>
      <c r="G133" s="22">
        <f t="shared" si="5"/>
        <v>4.979418089082901E-3</v>
      </c>
      <c r="H133" s="22">
        <f t="shared" si="5"/>
        <v>4.969919036279931E-3</v>
      </c>
      <c r="I133" s="22">
        <f t="shared" si="5"/>
        <v>4.9790368456119772E-3</v>
      </c>
      <c r="J133" s="22">
        <f t="shared" si="5"/>
        <v>5.2049274746165386E-3</v>
      </c>
      <c r="K133" s="22">
        <f t="shared" si="5"/>
        <v>4.9330874499162033E-3</v>
      </c>
    </row>
    <row r="134" spans="1:24" x14ac:dyDescent="0.25">
      <c r="A134" t="s">
        <v>749</v>
      </c>
      <c r="B134" s="39">
        <f>SUM('embodied_HH - cap endog'!B130:B133)-SUM(embodied_by_households!B130:B133)</f>
        <v>1.5886408480791812E-3</v>
      </c>
      <c r="C134" s="39">
        <f>SUM('embodied_HH - cap endog'!C130:C133)-SUM(embodied_by_households!C130:C133)</f>
        <v>1.5638097696249915E-3</v>
      </c>
      <c r="D134" s="39">
        <f>SUM('embodied_HH - cap endog'!D130:D133)-SUM(embodied_by_households!D130:D133)</f>
        <v>1.5936537292105925E-3</v>
      </c>
      <c r="E134" s="39">
        <f>SUM('embodied_HH - cap endog'!E130:E133)-SUM(embodied_by_households!E130:E133)</f>
        <v>1.5932880096690095E-3</v>
      </c>
      <c r="F134" s="39">
        <f>SUM('embodied_HH - cap endog'!F130:F133)-SUM(embodied_by_households!F130:F133)</f>
        <v>1.5990376035225134E-3</v>
      </c>
      <c r="G134" s="39">
        <f>SUM('embodied_HH - cap endog'!G130:G133)-SUM(embodied_by_households!G130:G133)</f>
        <v>1.6130615910388635E-3</v>
      </c>
      <c r="H134" s="39">
        <f>SUM('embodied_HH - cap endog'!H130:H133)-SUM(embodied_by_households!H130:H133)</f>
        <v>1.5947960706262166E-3</v>
      </c>
      <c r="I134" s="39">
        <f>SUM('embodied_HH - cap endog'!I130:I133)-SUM(embodied_by_households!I130:I133)</f>
        <v>1.5870892308953314E-3</v>
      </c>
      <c r="J134" s="39">
        <f>SUM('embodied_HH - cap endog'!J130:J133)-SUM(embodied_by_households!J130:J133)</f>
        <v>1.5423490344899492E-3</v>
      </c>
      <c r="K134" s="39">
        <f>SUM('embodied_HH - cap endog'!K130:K133)-SUM(embodied_by_households!K130:K133)</f>
        <v>1.4906783759740735E-3</v>
      </c>
    </row>
    <row r="135" spans="1:24" x14ac:dyDescent="0.25">
      <c r="A135">
        <v>2040</v>
      </c>
      <c r="B135" s="39"/>
      <c r="C135" s="39"/>
      <c r="D135" s="39"/>
      <c r="E135" s="39"/>
      <c r="F135" s="39"/>
      <c r="G135" s="39"/>
      <c r="H135" s="39"/>
      <c r="I135" s="39"/>
      <c r="J135" s="39"/>
      <c r="K135" s="39"/>
    </row>
    <row r="136" spans="1:24" x14ac:dyDescent="0.25">
      <c r="A136" t="s">
        <v>650</v>
      </c>
      <c r="B136" s="22">
        <f t="shared" ref="B136:K136" si="6">(B20-B16)/B$126</f>
        <v>1.372286746126401E-3</v>
      </c>
      <c r="C136" s="22">
        <f t="shared" si="6"/>
        <v>1.373402297081642E-3</v>
      </c>
      <c r="D136" s="22">
        <f t="shared" si="6"/>
        <v>1.3163090258285553E-3</v>
      </c>
      <c r="E136" s="22">
        <f t="shared" si="6"/>
        <v>1.2949726599151515E-3</v>
      </c>
      <c r="F136" s="22">
        <f t="shared" si="6"/>
        <v>1.2825934774360575E-3</v>
      </c>
      <c r="G136" s="22">
        <f t="shared" si="6"/>
        <v>1.2867156418282883E-3</v>
      </c>
      <c r="H136" s="22">
        <f t="shared" si="6"/>
        <v>1.2558106396920584E-3</v>
      </c>
      <c r="I136" s="22">
        <f t="shared" si="6"/>
        <v>1.2282837599433994E-3</v>
      </c>
      <c r="J136" s="22">
        <f t="shared" si="6"/>
        <v>1.1848943670253471E-3</v>
      </c>
      <c r="K136" s="22">
        <f t="shared" si="6"/>
        <v>1.126672659839146E-3</v>
      </c>
      <c r="N136">
        <f>Costs!$G$22</f>
        <v>234</v>
      </c>
      <c r="O136">
        <f>$N136*B12</f>
        <v>174.02979460557984</v>
      </c>
      <c r="P136">
        <f t="shared" ref="P136:X136" si="7">$N136*C12</f>
        <v>179.39277390698257</v>
      </c>
      <c r="Q136">
        <f t="shared" si="7"/>
        <v>188.57250729209741</v>
      </c>
      <c r="R136">
        <f t="shared" si="7"/>
        <v>196.90791780540135</v>
      </c>
      <c r="S136">
        <f t="shared" si="7"/>
        <v>205.22274719488541</v>
      </c>
      <c r="T136">
        <f t="shared" si="7"/>
        <v>215.30526408829627</v>
      </c>
      <c r="U136">
        <f t="shared" si="7"/>
        <v>223.08406558050717</v>
      </c>
      <c r="V136">
        <f t="shared" si="7"/>
        <v>233.68476096321425</v>
      </c>
      <c r="W136">
        <f t="shared" si="7"/>
        <v>248.29988593380889</v>
      </c>
      <c r="X136">
        <f t="shared" si="7"/>
        <v>273.13692542963145</v>
      </c>
    </row>
    <row r="137" spans="1:24" x14ac:dyDescent="0.25">
      <c r="A137" t="s">
        <v>651</v>
      </c>
      <c r="B137" s="22">
        <f t="shared" ref="B137:K137" si="8">(B80-B76)/B$126</f>
        <v>2.6783971961455814E-3</v>
      </c>
      <c r="C137" s="22">
        <f t="shared" si="8"/>
        <v>2.6832678238099929E-3</v>
      </c>
      <c r="D137" s="22">
        <f t="shared" si="8"/>
        <v>2.7289690214752495E-3</v>
      </c>
      <c r="E137" s="22">
        <f t="shared" si="8"/>
        <v>2.7518040946352342E-3</v>
      </c>
      <c r="F137" s="22">
        <f t="shared" si="8"/>
        <v>2.8725874127978335E-3</v>
      </c>
      <c r="G137" s="22">
        <f t="shared" si="8"/>
        <v>2.8843501759856973E-3</v>
      </c>
      <c r="H137" s="22">
        <f t="shared" si="8"/>
        <v>2.825707306044548E-3</v>
      </c>
      <c r="I137" s="22">
        <f t="shared" si="8"/>
        <v>2.8124854213031581E-3</v>
      </c>
      <c r="J137" s="22">
        <f t="shared" si="8"/>
        <v>2.9907072215101453E-3</v>
      </c>
      <c r="K137" s="22">
        <f t="shared" si="8"/>
        <v>2.8464144824130342E-3</v>
      </c>
      <c r="O137">
        <f>$N136*B72</f>
        <v>433.13726608442289</v>
      </c>
      <c r="P137">
        <f t="shared" ref="P137:X137" si="9">$N136*C72</f>
        <v>461.28422331244724</v>
      </c>
      <c r="Q137">
        <f t="shared" si="9"/>
        <v>528.91991723872661</v>
      </c>
      <c r="R137">
        <f t="shared" si="9"/>
        <v>585.87719417258359</v>
      </c>
      <c r="S137">
        <f t="shared" si="9"/>
        <v>654.24996000564636</v>
      </c>
      <c r="T137">
        <f t="shared" si="9"/>
        <v>706.51369169229611</v>
      </c>
      <c r="U137">
        <f t="shared" si="9"/>
        <v>756.10904213394645</v>
      </c>
      <c r="V137">
        <f t="shared" si="9"/>
        <v>823.9481191090116</v>
      </c>
      <c r="W137">
        <f t="shared" si="9"/>
        <v>964.02008476483434</v>
      </c>
      <c r="X137">
        <f t="shared" si="9"/>
        <v>1102.46863895866</v>
      </c>
    </row>
    <row r="138" spans="1:24" x14ac:dyDescent="0.25">
      <c r="A138" t="s">
        <v>652</v>
      </c>
      <c r="B138" s="22">
        <f>O136/B$126</f>
        <v>1.2932599172187011E-3</v>
      </c>
      <c r="C138" s="22">
        <f t="shared" ref="C138:C139" si="10">P136/C$126</f>
        <v>1.2717298604754317E-3</v>
      </c>
      <c r="D138" s="22">
        <f t="shared" ref="D138:D139" si="11">Q136/D$126</f>
        <v>1.1905419359901004E-3</v>
      </c>
      <c r="E138" s="22">
        <f t="shared" ref="E138:E139" si="12">R136/E$126</f>
        <v>1.1536239427084843E-3</v>
      </c>
      <c r="F138" s="22">
        <f t="shared" ref="F138:F139" si="13">S136/F$126</f>
        <v>1.117552951655677E-3</v>
      </c>
      <c r="G138" s="22">
        <f t="shared" ref="G138:G139" si="14">T136/G$126</f>
        <v>1.1019738144713862E-3</v>
      </c>
      <c r="H138" s="22">
        <f t="shared" ref="H138:H139" si="15">U136/H$126</f>
        <v>1.067902966043875E-3</v>
      </c>
      <c r="I138" s="22">
        <f t="shared" ref="I138:I139" si="16">V136/I$126</f>
        <v>1.0371418057274703E-3</v>
      </c>
      <c r="J138" s="22">
        <f t="shared" ref="J138:J139" si="17">W136/J$126</f>
        <v>9.6863186154659249E-4</v>
      </c>
      <c r="K138" s="22">
        <f t="shared" ref="K138:K139" si="18">X136/K$126</f>
        <v>8.9220576193244441E-4</v>
      </c>
    </row>
    <row r="139" spans="1:24" x14ac:dyDescent="0.25">
      <c r="A139" t="s">
        <v>653</v>
      </c>
      <c r="B139" s="22">
        <f>O137/B$126</f>
        <v>3.2187538125308755E-3</v>
      </c>
      <c r="C139" s="22">
        <f t="shared" si="10"/>
        <v>3.2700811084889684E-3</v>
      </c>
      <c r="D139" s="22">
        <f t="shared" si="11"/>
        <v>3.3393061973647862E-3</v>
      </c>
      <c r="E139" s="22">
        <f t="shared" si="12"/>
        <v>3.4324773031845042E-3</v>
      </c>
      <c r="F139" s="22">
        <f t="shared" si="13"/>
        <v>3.562757949198434E-3</v>
      </c>
      <c r="G139" s="22">
        <f t="shared" si="14"/>
        <v>3.6160731652670353E-3</v>
      </c>
      <c r="H139" s="22">
        <f t="shared" si="15"/>
        <v>3.6194924395262984E-3</v>
      </c>
      <c r="I139" s="22">
        <f t="shared" si="16"/>
        <v>3.6568539452728507E-3</v>
      </c>
      <c r="J139" s="22">
        <f t="shared" si="17"/>
        <v>3.7606967307386927E-3</v>
      </c>
      <c r="K139" s="22">
        <f t="shared" si="18"/>
        <v>3.6012299343325129E-3</v>
      </c>
    </row>
    <row r="140" spans="1:24" x14ac:dyDescent="0.25">
      <c r="A140" t="s">
        <v>749</v>
      </c>
      <c r="B140" s="39">
        <f>SUM('embodied_HH - cap endog'!B136:B139)-SUM(embodied_by_households!B136:B139)</f>
        <v>1.8356567802999268E-3</v>
      </c>
      <c r="C140" s="39">
        <f>SUM('embodied_HH - cap endog'!C136:C139)-SUM(embodied_by_households!C136:C139)</f>
        <v>1.806964746111266E-3</v>
      </c>
      <c r="D140" s="39">
        <f>SUM('embodied_HH - cap endog'!D136:D139)-SUM(embodied_by_households!D136:D139)</f>
        <v>1.8414491085337274E-3</v>
      </c>
      <c r="E140" s="39">
        <f>SUM('embodied_HH - cap endog'!E136:E139)-SUM(embodied_by_households!E136:E139)</f>
        <v>1.8410265236826588E-3</v>
      </c>
      <c r="F140" s="39">
        <f>SUM('embodied_HH - cap endog'!F136:F139)-SUM(embodied_by_households!F136:F139)</f>
        <v>1.8476701152495677E-3</v>
      </c>
      <c r="G140" s="39">
        <f>SUM('embodied_HH - cap endog'!G136:G139)-SUM(embodied_by_households!G136:G139)</f>
        <v>1.8638746764015543E-3</v>
      </c>
      <c r="H140" s="39">
        <f>SUM('embodied_HH - cap endog'!H136:H139)-SUM(embodied_by_households!H136:H139)</f>
        <v>1.8427690712978437E-3</v>
      </c>
      <c r="I140" s="39">
        <f>SUM('embodied_HH - cap endog'!I136:I139)-SUM(embodied_by_households!I136:I139)</f>
        <v>1.8338639039506745E-3</v>
      </c>
      <c r="J140" s="39">
        <f>SUM('embodied_HH - cap endog'!J136:J139)-SUM(embodied_by_households!J136:J139)</f>
        <v>1.7821671060351523E-3</v>
      </c>
      <c r="K140" s="39">
        <f>SUM('embodied_HH - cap endog'!K136:K139)-SUM(embodied_by_households!K136:K139)</f>
        <v>1.7224622364531497E-3</v>
      </c>
    </row>
    <row r="141" spans="1:24" x14ac:dyDescent="0.25">
      <c r="A141">
        <v>2050</v>
      </c>
      <c r="B141" s="39"/>
      <c r="C141" s="39"/>
      <c r="D141" s="39"/>
      <c r="E141" s="39"/>
      <c r="F141" s="39"/>
      <c r="G141" s="39"/>
      <c r="H141" s="39"/>
      <c r="I141" s="39"/>
      <c r="J141" s="39"/>
      <c r="K141" s="39"/>
    </row>
    <row r="142" spans="1:24" x14ac:dyDescent="0.25">
      <c r="A142" t="s">
        <v>650</v>
      </c>
      <c r="B142" s="22">
        <f t="shared" ref="B142:K142" si="19">(B21-B17)/B$126</f>
        <v>2.4087153139801406E-3</v>
      </c>
      <c r="C142" s="22">
        <f t="shared" si="19"/>
        <v>2.3781691697387555E-3</v>
      </c>
      <c r="D142" s="22">
        <f t="shared" si="19"/>
        <v>2.238692358791307E-3</v>
      </c>
      <c r="E142" s="22">
        <f t="shared" si="19"/>
        <v>2.1725665303186851E-3</v>
      </c>
      <c r="F142" s="22">
        <f t="shared" si="19"/>
        <v>2.1106850400686209E-3</v>
      </c>
      <c r="G142" s="22">
        <f t="shared" si="19"/>
        <v>2.08375829103747E-3</v>
      </c>
      <c r="H142" s="22">
        <f t="shared" si="19"/>
        <v>2.0178228778088662E-3</v>
      </c>
      <c r="I142" s="22">
        <f t="shared" si="19"/>
        <v>1.9564913276335222E-3</v>
      </c>
      <c r="J142" s="22">
        <f t="shared" si="19"/>
        <v>1.8495081654219124E-3</v>
      </c>
      <c r="K142" s="22">
        <f t="shared" si="19"/>
        <v>1.7231112580389199E-3</v>
      </c>
      <c r="N142">
        <f>Costs!$G$32</f>
        <v>346</v>
      </c>
      <c r="O142">
        <f>$N142*B13</f>
        <v>35.368286407532217</v>
      </c>
      <c r="P142">
        <f t="shared" ref="P142:X142" si="20">$N142*C13</f>
        <v>36.582929397302934</v>
      </c>
      <c r="Q142">
        <f t="shared" si="20"/>
        <v>38.08291266891149</v>
      </c>
      <c r="R142">
        <f t="shared" si="20"/>
        <v>39.998640352866637</v>
      </c>
      <c r="S142">
        <f t="shared" si="20"/>
        <v>43.106459621269082</v>
      </c>
      <c r="T142">
        <f t="shared" si="20"/>
        <v>46.31133748914872</v>
      </c>
      <c r="U142">
        <f t="shared" si="20"/>
        <v>47.755534486060149</v>
      </c>
      <c r="V142">
        <f t="shared" si="20"/>
        <v>50.787603867831862</v>
      </c>
      <c r="W142">
        <f t="shared" si="20"/>
        <v>54.417818815888772</v>
      </c>
      <c r="X142">
        <f t="shared" si="20"/>
        <v>60.999260558986599</v>
      </c>
    </row>
    <row r="143" spans="1:24" x14ac:dyDescent="0.25">
      <c r="A143" t="s">
        <v>651</v>
      </c>
      <c r="B143" s="22">
        <f t="shared" ref="B143:K143" si="21">(B81-B77)/B$126</f>
        <v>3.7930195248417728E-3</v>
      </c>
      <c r="C143" s="22">
        <f t="shared" si="21"/>
        <v>3.8287919115068325E-3</v>
      </c>
      <c r="D143" s="22">
        <f t="shared" si="21"/>
        <v>3.9144910203219438E-3</v>
      </c>
      <c r="E143" s="22">
        <f t="shared" si="21"/>
        <v>3.9735032504922873E-3</v>
      </c>
      <c r="F143" s="22">
        <f t="shared" si="21"/>
        <v>4.1566841293697761E-3</v>
      </c>
      <c r="G143" s="22">
        <f t="shared" si="21"/>
        <v>4.2087414626237581E-3</v>
      </c>
      <c r="H143" s="22">
        <f t="shared" si="21"/>
        <v>4.1507276316454502E-3</v>
      </c>
      <c r="I143" s="22">
        <f t="shared" si="21"/>
        <v>4.1625920948372558E-3</v>
      </c>
      <c r="J143" s="22">
        <f t="shared" si="21"/>
        <v>4.3773044981144501E-3</v>
      </c>
      <c r="K143" s="22">
        <f t="shared" si="21"/>
        <v>4.1780687899952464E-3</v>
      </c>
      <c r="O143">
        <f>$N142*B73</f>
        <v>281.47577425104845</v>
      </c>
      <c r="P143">
        <f t="shared" ref="P143:X143" si="22">$N142*C73</f>
        <v>295.94252994854128</v>
      </c>
      <c r="Q143">
        <f t="shared" si="22"/>
        <v>333.12007753673794</v>
      </c>
      <c r="R143">
        <f t="shared" si="22"/>
        <v>367.0525647181629</v>
      </c>
      <c r="S143">
        <f t="shared" si="22"/>
        <v>402.56263626938158</v>
      </c>
      <c r="T143">
        <f t="shared" si="22"/>
        <v>427.49217965063048</v>
      </c>
      <c r="U143">
        <f t="shared" si="22"/>
        <v>456.81955475908512</v>
      </c>
      <c r="V143">
        <f t="shared" si="22"/>
        <v>493.91548699792617</v>
      </c>
      <c r="W143">
        <f t="shared" si="22"/>
        <v>574.74157663436665</v>
      </c>
      <c r="X143">
        <f t="shared" si="22"/>
        <v>656.12909487073421</v>
      </c>
    </row>
    <row r="144" spans="1:24" x14ac:dyDescent="0.25">
      <c r="A144" t="s">
        <v>652</v>
      </c>
      <c r="B144" s="22">
        <f>O142/B$126</f>
        <v>2.6283078282795304E-4</v>
      </c>
      <c r="C144" s="22">
        <f t="shared" ref="C144:C145" si="23">P142/C$126</f>
        <v>2.5933934062660578E-4</v>
      </c>
      <c r="D144" s="22">
        <f t="shared" ref="D144:D145" si="24">Q142/D$126</f>
        <v>2.4043433068828831E-4</v>
      </c>
      <c r="E144" s="22">
        <f t="shared" ref="E144:E145" si="25">R142/E$126</f>
        <v>2.343399376781533E-4</v>
      </c>
      <c r="F144" s="22">
        <f t="shared" ref="F144:F145" si="26">S142/F$126</f>
        <v>2.3473884763577566E-4</v>
      </c>
      <c r="G144" s="22">
        <f t="shared" ref="G144:G145" si="27">T142/G$126</f>
        <v>2.3703034592438031E-4</v>
      </c>
      <c r="H144" s="22">
        <f t="shared" ref="H144:H145" si="28">U142/H$126</f>
        <v>2.2860564599254087E-4</v>
      </c>
      <c r="I144" s="22">
        <f t="shared" ref="I144:I145" si="29">V142/I$126</f>
        <v>2.2540599980478112E-4</v>
      </c>
      <c r="J144" s="22">
        <f t="shared" ref="J144:J145" si="30">W142/J$126</f>
        <v>2.1228698089289917E-4</v>
      </c>
      <c r="K144" s="22">
        <f t="shared" ref="K144:K145" si="31">X142/K$126</f>
        <v>1.992549768169944E-4</v>
      </c>
    </row>
    <row r="145" spans="1:11" x14ac:dyDescent="0.25">
      <c r="A145" t="s">
        <v>653</v>
      </c>
      <c r="B145" s="22">
        <f>O143/B$126</f>
        <v>2.0917184745979658E-3</v>
      </c>
      <c r="C145" s="22">
        <f t="shared" si="23"/>
        <v>2.097960492630275E-3</v>
      </c>
      <c r="D145" s="22">
        <f t="shared" si="24"/>
        <v>2.1031349040368861E-3</v>
      </c>
      <c r="E145" s="22">
        <f t="shared" si="25"/>
        <v>2.1504499748451092E-3</v>
      </c>
      <c r="F145" s="22">
        <f t="shared" si="26"/>
        <v>2.1921793199752571E-3</v>
      </c>
      <c r="G145" s="22">
        <f t="shared" si="27"/>
        <v>2.1879873205194892E-3</v>
      </c>
      <c r="H145" s="22">
        <f t="shared" si="28"/>
        <v>2.1867942750846843E-3</v>
      </c>
      <c r="I145" s="22">
        <f t="shared" si="29"/>
        <v>2.1921001521465495E-3</v>
      </c>
      <c r="J145" s="22">
        <f t="shared" si="30"/>
        <v>2.2420993114430072E-3</v>
      </c>
      <c r="K145" s="22">
        <f t="shared" si="31"/>
        <v>2.1432552852177662E-3</v>
      </c>
    </row>
    <row r="146" spans="1:11" x14ac:dyDescent="0.25">
      <c r="A146" t="s">
        <v>749</v>
      </c>
      <c r="B146" s="39">
        <f>SUM('embodied_HH - cap endog'!B142:B145)-SUM(embodied_by_households!B142:B145)</f>
        <v>1.8160125885479748E-3</v>
      </c>
      <c r="C146" s="39">
        <f>SUM('embodied_HH - cap endog'!C142:C145)-SUM(embodied_by_households!C142:C145)</f>
        <v>1.7876276007676665E-3</v>
      </c>
      <c r="D146" s="39">
        <f>SUM('embodied_HH - cap endog'!D142:D145)-SUM(embodied_by_households!D142:D145)</f>
        <v>1.8217429304629162E-3</v>
      </c>
      <c r="E146" s="39">
        <f>SUM('embodied_HH - cap endog'!E142:E145)-SUM(embodied_by_households!E142:E145)</f>
        <v>1.8213248678830753E-3</v>
      </c>
      <c r="F146" s="39">
        <f>SUM('embodied_HH - cap endog'!F142:F145)-SUM(embodied_by_households!F142:F145)</f>
        <v>1.8278973633779512E-3</v>
      </c>
      <c r="G146" s="39">
        <f>SUM('embodied_HH - cap endog'!G142:G145)-SUM(embodied_by_households!G142:G145)</f>
        <v>1.8439285122069243E-3</v>
      </c>
      <c r="H146" s="39">
        <f>SUM('embodied_HH - cap endog'!H142:H145)-SUM(embodied_by_households!H142:H145)</f>
        <v>1.8230487677097125E-3</v>
      </c>
      <c r="I146" s="39">
        <f>SUM('embodied_HH - cap endog'!I142:I145)-SUM(embodied_by_households!I142:I145)</f>
        <v>1.8142388985777774E-3</v>
      </c>
      <c r="J146" s="39">
        <f>SUM('embodied_HH - cap endog'!J142:J145)-SUM(embodied_by_households!J142:J145)</f>
        <v>1.7630953314307276E-3</v>
      </c>
      <c r="K146" s="39">
        <f>SUM('embodied_HH - cap endog'!K142:K145)-SUM(embodied_by_households!K142:K145)</f>
        <v>1.7040293906066331E-3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4770-B8C5-F845-8E35-4D0AC9788C36}">
  <dimension ref="A1:DV181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50" sqref="R150"/>
    </sheetView>
  </sheetViews>
  <sheetFormatPr defaultColWidth="8.85546875" defaultRowHeight="15" x14ac:dyDescent="0.25"/>
  <cols>
    <col min="1" max="1" width="50.140625" customWidth="1"/>
    <col min="4" max="4" width="12.28515625" bestFit="1" customWidth="1"/>
    <col min="116" max="122" width="14.7109375" bestFit="1" customWidth="1"/>
    <col min="123" max="124" width="16.28515625" bestFit="1" customWidth="1"/>
    <col min="125" max="125" width="12.7109375" bestFit="1" customWidth="1"/>
    <col min="126" max="126" width="14.7109375" bestFit="1" customWidth="1"/>
  </cols>
  <sheetData>
    <row r="1" spans="1:126" s="2" customFormat="1" ht="125.1" customHeight="1" x14ac:dyDescent="0.25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</row>
    <row r="2" spans="1:126" x14ac:dyDescent="0.25">
      <c r="A2" s="1" t="s">
        <v>125</v>
      </c>
      <c r="B2">
        <v>1102.198215780398</v>
      </c>
      <c r="C2">
        <v>43570.268541290898</v>
      </c>
      <c r="D2">
        <v>2.2935857897155151E-3</v>
      </c>
      <c r="E2">
        <v>3.9377554301554352E-4</v>
      </c>
      <c r="F2">
        <v>9.7069626442926468E-4</v>
      </c>
      <c r="G2">
        <v>2.284267324770683E-3</v>
      </c>
      <c r="H2">
        <v>8.5986866103138974E-4</v>
      </c>
      <c r="I2">
        <v>39000.000046462512</v>
      </c>
      <c r="J2">
        <v>8.1262486485246988E-4</v>
      </c>
      <c r="K2">
        <v>6.4334115419509719E-4</v>
      </c>
      <c r="L2">
        <v>1.087446074079466E-3</v>
      </c>
      <c r="M2">
        <v>9.4707117727276197E-4</v>
      </c>
      <c r="N2">
        <v>1.1498056451132541E-3</v>
      </c>
      <c r="O2">
        <v>1.1714913698288179E-3</v>
      </c>
      <c r="P2">
        <v>8.9479701511831515E-4</v>
      </c>
      <c r="Q2">
        <v>7.458192155392375E-4</v>
      </c>
      <c r="R2">
        <v>6.9818852756741226E-4</v>
      </c>
      <c r="S2">
        <v>9.3352814659203266E-4</v>
      </c>
      <c r="T2">
        <v>6.4951193623128951E-4</v>
      </c>
      <c r="U2">
        <v>4.8816846805286478E-4</v>
      </c>
      <c r="V2">
        <v>8.6739732067780983E-4</v>
      </c>
      <c r="W2">
        <v>6.9033194620336553E-4</v>
      </c>
      <c r="X2">
        <v>5.1202689181461462E-4</v>
      </c>
      <c r="Y2">
        <v>6.0628284408921907E-4</v>
      </c>
      <c r="Z2">
        <v>7.9808267213682654E-4</v>
      </c>
      <c r="AA2">
        <v>8.2380946904422664E-4</v>
      </c>
      <c r="AB2">
        <v>5.5112585664417982E-4</v>
      </c>
      <c r="AC2">
        <v>1.774344183011618E-3</v>
      </c>
      <c r="AD2">
        <v>8.5644777772530666E-4</v>
      </c>
      <c r="AE2">
        <v>5.6168572211060734E-4</v>
      </c>
      <c r="AF2">
        <v>8.1194014483081329E-4</v>
      </c>
      <c r="AG2">
        <v>1.8266902560480319E-3</v>
      </c>
      <c r="AH2">
        <v>1.4352126543752709E-3</v>
      </c>
      <c r="AI2">
        <v>1.1188180993850611E-3</v>
      </c>
      <c r="AJ2">
        <v>5.9410498608213828E-4</v>
      </c>
      <c r="AK2">
        <v>8.5135600563080826E-4</v>
      </c>
      <c r="AL2">
        <v>1.902049197262258E-3</v>
      </c>
      <c r="AM2">
        <v>1.174396589647207E-3</v>
      </c>
      <c r="AN2">
        <v>2.1522226719357762E-3</v>
      </c>
      <c r="AO2">
        <v>9.4071871141652844E-4</v>
      </c>
      <c r="AP2">
        <v>7.0611610564678864E-4</v>
      </c>
      <c r="AQ2">
        <v>7.0682105604363485E-4</v>
      </c>
      <c r="AR2">
        <v>5.1447299710948068E-4</v>
      </c>
      <c r="AS2">
        <v>6.1896577224810441E-4</v>
      </c>
      <c r="AT2">
        <v>5.4615033069061836E-4</v>
      </c>
      <c r="AU2">
        <v>5.6460360337951411E-4</v>
      </c>
      <c r="AV2">
        <v>5.1583231233675469E-4</v>
      </c>
      <c r="AW2">
        <v>5.4316910979800568E-4</v>
      </c>
      <c r="AX2">
        <v>4.7778143629324132E-4</v>
      </c>
      <c r="AY2">
        <v>6.4371475912426116E-4</v>
      </c>
      <c r="AZ2">
        <v>5.5436278050515386E-4</v>
      </c>
      <c r="BA2">
        <v>4.100450999602573E-4</v>
      </c>
      <c r="BB2">
        <v>4.745483558753782E-4</v>
      </c>
      <c r="BC2">
        <v>4.9085647951222682E-4</v>
      </c>
      <c r="BD2">
        <v>2.1746694116778309E-3</v>
      </c>
      <c r="BE2">
        <v>1.2371336085835519E-3</v>
      </c>
      <c r="BF2">
        <v>3.8379339426319469E-4</v>
      </c>
      <c r="BG2">
        <v>4.7244479015692332E-4</v>
      </c>
      <c r="BH2">
        <v>1.673436885171499E-3</v>
      </c>
      <c r="BI2">
        <v>3.4591485934032368E-4</v>
      </c>
      <c r="BJ2">
        <v>4.7314340356539088E-4</v>
      </c>
      <c r="BK2">
        <v>5.4675147850501377E-4</v>
      </c>
      <c r="BL2">
        <v>4.3803752424496412E-4</v>
      </c>
      <c r="BM2">
        <v>5.1637720207309474E-4</v>
      </c>
      <c r="BN2">
        <v>5.236325639627309E-4</v>
      </c>
      <c r="BO2">
        <v>4.4500547993839789E-4</v>
      </c>
      <c r="BP2">
        <v>6.8270450731480921E-4</v>
      </c>
      <c r="BQ2">
        <v>9.3600800788607721E-4</v>
      </c>
      <c r="BR2">
        <v>1.701193883168064E-3</v>
      </c>
      <c r="BS2">
        <v>2.344277538098025E-3</v>
      </c>
      <c r="BT2">
        <v>5.5997994835192493E-4</v>
      </c>
      <c r="BU2">
        <v>5.4951337212346958E-4</v>
      </c>
      <c r="BV2">
        <v>4.8461472097272902E-4</v>
      </c>
      <c r="BW2">
        <v>5.5316002315915474E-4</v>
      </c>
      <c r="BX2">
        <v>3.8069301777017572E-4</v>
      </c>
      <c r="BY2">
        <v>3.2568932091158018E-4</v>
      </c>
      <c r="BZ2">
        <v>3.2751735696155801E-4</v>
      </c>
      <c r="CA2">
        <v>3.8690628905339988E-4</v>
      </c>
      <c r="CB2">
        <v>4.7578296533711543E-4</v>
      </c>
      <c r="CC2">
        <v>4.1486430327090712E-4</v>
      </c>
      <c r="CD2">
        <v>3.4662808487017223E-4</v>
      </c>
      <c r="CE2">
        <v>2.74102336971401E-4</v>
      </c>
      <c r="CF2">
        <v>7000.000157064027</v>
      </c>
      <c r="CG2">
        <v>3.7772917154860631E-4</v>
      </c>
      <c r="CH2">
        <v>2.0971721590641541E-4</v>
      </c>
      <c r="CI2">
        <v>5.0137160306288038E-5</v>
      </c>
      <c r="CJ2">
        <v>4.1527974172112322E-4</v>
      </c>
      <c r="CK2">
        <v>3.0940225355544749E-4</v>
      </c>
      <c r="CL2">
        <v>4.0493501402653968E-4</v>
      </c>
      <c r="CM2">
        <v>4.7441121253425451E-4</v>
      </c>
      <c r="CN2">
        <v>4.929159032962874E-4</v>
      </c>
      <c r="CO2">
        <v>4.2285757186476291E-4</v>
      </c>
      <c r="CP2">
        <v>3.1458694590370242E-4</v>
      </c>
      <c r="CQ2">
        <v>5.1544165912683617E-4</v>
      </c>
      <c r="CR2">
        <v>4.2148932715160782E-4</v>
      </c>
      <c r="CS2">
        <v>3.7551936927606762E-4</v>
      </c>
      <c r="CT2">
        <v>4.7864525948167062E-4</v>
      </c>
      <c r="CU2">
        <v>4.1569635797426851E-4</v>
      </c>
      <c r="CV2">
        <v>3.8917427097185389E-4</v>
      </c>
      <c r="CW2">
        <v>4.6109502820928161E-4</v>
      </c>
      <c r="CX2">
        <v>4.5176249343850601E-4</v>
      </c>
      <c r="CY2">
        <v>4.5453152846259832E-4</v>
      </c>
      <c r="CZ2">
        <v>4.9349896148082788E-4</v>
      </c>
      <c r="DA2">
        <v>5.2684016432518052E-4</v>
      </c>
      <c r="DB2">
        <v>5.7838905098743531E-4</v>
      </c>
      <c r="DC2">
        <v>5.4808686110855136E-4</v>
      </c>
      <c r="DD2">
        <v>3.6243180803981011E-4</v>
      </c>
      <c r="DE2">
        <v>4.8031360360010789E-4</v>
      </c>
      <c r="DF2">
        <v>2.8499895507656759E-4</v>
      </c>
      <c r="DG2">
        <v>4.8983643510155505E-4</v>
      </c>
      <c r="DH2">
        <v>4.8097782565976441E-4</v>
      </c>
      <c r="DI2">
        <v>3.7611340786829699E-4</v>
      </c>
      <c r="DJ2">
        <v>2.4844629697389419E-4</v>
      </c>
      <c r="DK2">
        <v>5.6186518411863835E-4</v>
      </c>
      <c r="DL2">
        <v>90.15596416000966</v>
      </c>
      <c r="DM2">
        <v>11.84709839138702</v>
      </c>
      <c r="DN2">
        <v>41.386826613649532</v>
      </c>
      <c r="DO2">
        <v>85.602842792048477</v>
      </c>
      <c r="DP2">
        <v>20.85714897284074</v>
      </c>
      <c r="DQ2">
        <v>46.158999484383877</v>
      </c>
      <c r="DR2">
        <v>200.4840798146802</v>
      </c>
      <c r="DS2">
        <v>182.5277195580488</v>
      </c>
      <c r="DT2">
        <v>423.17753599334969</v>
      </c>
      <c r="DU2">
        <v>5.7975276990992768</v>
      </c>
      <c r="DV2">
        <v>68.165871071367661</v>
      </c>
    </row>
    <row r="3" spans="1:126" x14ac:dyDescent="0.25">
      <c r="A3" s="1" t="s">
        <v>126</v>
      </c>
      <c r="B3">
        <v>646.48462288664666</v>
      </c>
      <c r="C3">
        <v>43326.648048522758</v>
      </c>
      <c r="D3">
        <v>3.3311306906495119E-4</v>
      </c>
      <c r="E3">
        <v>2.051282087568828E-4</v>
      </c>
      <c r="F3">
        <v>3.2083115275434058E-4</v>
      </c>
      <c r="G3">
        <v>1.965178557817826E-4</v>
      </c>
      <c r="H3">
        <v>1.3381577222415441E-4</v>
      </c>
      <c r="I3">
        <v>2.7318192904929039E-5</v>
      </c>
      <c r="J3">
        <v>3.6756525808408089E-4</v>
      </c>
      <c r="K3">
        <v>4.0154285115630902E-4</v>
      </c>
      <c r="L3">
        <v>3.350453599318742E-4</v>
      </c>
      <c r="M3">
        <v>3.6337492038237819E-4</v>
      </c>
      <c r="N3">
        <v>8.3309258138973671E-4</v>
      </c>
      <c r="O3">
        <v>3.2836534555632732E-4</v>
      </c>
      <c r="P3">
        <v>3.492102990861047E-4</v>
      </c>
      <c r="Q3">
        <v>3.349542704570149E-4</v>
      </c>
      <c r="R3">
        <v>3.6332318353137242E-4</v>
      </c>
      <c r="S3">
        <v>4.6906823436529838E-4</v>
      </c>
      <c r="T3">
        <v>2.8772604360694431E-4</v>
      </c>
      <c r="U3">
        <v>2.4989300036613502E-4</v>
      </c>
      <c r="V3">
        <v>4.8957682545413639E-4</v>
      </c>
      <c r="W3">
        <v>3.9346831074086171E-4</v>
      </c>
      <c r="X3">
        <v>2.8982480665364232E-4</v>
      </c>
      <c r="Y3">
        <v>3.4257031217299958E-4</v>
      </c>
      <c r="Z3">
        <v>3.4812180093853572E-4</v>
      </c>
      <c r="AA3">
        <v>4.5883095177824478E-4</v>
      </c>
      <c r="AB3">
        <v>3.2854161109081289E-4</v>
      </c>
      <c r="AC3">
        <v>1.1707590016573561E-3</v>
      </c>
      <c r="AD3">
        <v>5.6092413069501847E-4</v>
      </c>
      <c r="AE3">
        <v>3.3216839342085111E-4</v>
      </c>
      <c r="AF3">
        <v>5.7073026586078616E-4</v>
      </c>
      <c r="AG3">
        <v>5.6818328047124713E-4</v>
      </c>
      <c r="AH3">
        <v>6.335243883220439E-4</v>
      </c>
      <c r="AI3">
        <v>4.1574290564252981E-4</v>
      </c>
      <c r="AJ3">
        <v>4.4516734601067731E-4</v>
      </c>
      <c r="AK3">
        <v>4.5868217832903863E-4</v>
      </c>
      <c r="AL3">
        <v>4.0855470482016267E-4</v>
      </c>
      <c r="AM3">
        <v>4.7100157324149808E-4</v>
      </c>
      <c r="AN3">
        <v>5.9448655940996852E-4</v>
      </c>
      <c r="AO3">
        <v>5.753609103511107E-4</v>
      </c>
      <c r="AP3">
        <v>4.8734958769816827E-4</v>
      </c>
      <c r="AQ3">
        <v>3.9819195601480182E-4</v>
      </c>
      <c r="AR3">
        <v>3.2137007737483611E-4</v>
      </c>
      <c r="AS3">
        <v>3.8253121178134672E-4</v>
      </c>
      <c r="AT3">
        <v>3.3201935758466188E-4</v>
      </c>
      <c r="AU3">
        <v>3.8498171814894472E-4</v>
      </c>
      <c r="AV3">
        <v>2.8018920722922859E-4</v>
      </c>
      <c r="AW3">
        <v>3.4531153940475209E-4</v>
      </c>
      <c r="AX3">
        <v>2.9798981957591101E-4</v>
      </c>
      <c r="AY3">
        <v>3.2202350965044761E-4</v>
      </c>
      <c r="AZ3">
        <v>3.1454756346993351E-4</v>
      </c>
      <c r="BA3">
        <v>2.3411953683030951E-4</v>
      </c>
      <c r="BB3">
        <v>3.0618722876579778E-4</v>
      </c>
      <c r="BC3">
        <v>2.8193148935763918E-4</v>
      </c>
      <c r="BD3">
        <v>4.5230504180930928E-4</v>
      </c>
      <c r="BE3">
        <v>4.786470493304178E-4</v>
      </c>
      <c r="BF3">
        <v>1.4994422807183231E-4</v>
      </c>
      <c r="BG3">
        <v>1.109465027999367E-4</v>
      </c>
      <c r="BH3">
        <v>3.2028921752001933E-4</v>
      </c>
      <c r="BI3">
        <v>2.093917016684284E-4</v>
      </c>
      <c r="BJ3">
        <v>2.5544166296490809E-4</v>
      </c>
      <c r="BK3">
        <v>2.3814391104001059E-4</v>
      </c>
      <c r="BL3">
        <v>2.1835578913623121E-4</v>
      </c>
      <c r="BM3">
        <v>2.9110070617397729E-4</v>
      </c>
      <c r="BN3">
        <v>2.4740265568658681E-4</v>
      </c>
      <c r="BO3">
        <v>2.1587786444725329E-4</v>
      </c>
      <c r="BP3">
        <v>2.842072147858173E-4</v>
      </c>
      <c r="BQ3">
        <v>3.0624264062493399E-4</v>
      </c>
      <c r="BR3">
        <v>4.2565066560521192E-4</v>
      </c>
      <c r="BS3">
        <v>4.7075783900730382E-4</v>
      </c>
      <c r="BT3">
        <v>2.880828044161917E-4</v>
      </c>
      <c r="BU3">
        <v>2.7688252346963038E-4</v>
      </c>
      <c r="BV3">
        <v>2.6389996230688652E-4</v>
      </c>
      <c r="BW3">
        <v>3.0578552206579802E-4</v>
      </c>
      <c r="BX3">
        <v>2.2121681996985809E-4</v>
      </c>
      <c r="BY3">
        <v>1.989714446297648E-4</v>
      </c>
      <c r="BZ3">
        <v>2.0960219509993071E-4</v>
      </c>
      <c r="CA3">
        <v>2.4600076750925251E-4</v>
      </c>
      <c r="CB3">
        <v>2.884915036186459E-4</v>
      </c>
      <c r="CC3">
        <v>2.4095478986701309E-4</v>
      </c>
      <c r="CD3">
        <v>2.1130194884013979E-4</v>
      </c>
      <c r="CE3">
        <v>1.6686267698211261E-4</v>
      </c>
      <c r="CF3">
        <v>9.2347640630156483E-5</v>
      </c>
      <c r="CG3">
        <v>2.2165510537981251E-4</v>
      </c>
      <c r="CH3">
        <v>1.1212697993808E-4</v>
      </c>
      <c r="CI3">
        <v>2.4182604680493051E-5</v>
      </c>
      <c r="CJ3">
        <v>2.240156325164186E-4</v>
      </c>
      <c r="CK3">
        <v>1.77617655833808E-4</v>
      </c>
      <c r="CL3">
        <v>2.3603852911444331E-4</v>
      </c>
      <c r="CM3">
        <v>2.7885508154451571E-4</v>
      </c>
      <c r="CN3">
        <v>2.7689046718706639E-4</v>
      </c>
      <c r="CO3">
        <v>2.5940768222641069E-4</v>
      </c>
      <c r="CP3">
        <v>1.8724079656360189E-4</v>
      </c>
      <c r="CQ3">
        <v>3.0153614875253891E-4</v>
      </c>
      <c r="CR3">
        <v>2.345179267188359E-4</v>
      </c>
      <c r="CS3">
        <v>2.0023211184652469E-4</v>
      </c>
      <c r="CT3">
        <v>2.8140177036952189E-4</v>
      </c>
      <c r="CU3">
        <v>2.2460799674936139E-4</v>
      </c>
      <c r="CV3">
        <v>2.1723952567737721E-4</v>
      </c>
      <c r="CW3">
        <v>2.3416384735095729E-4</v>
      </c>
      <c r="CX3">
        <v>2.6333925626085831E-4</v>
      </c>
      <c r="CY3">
        <v>2.5602276217635372E-4</v>
      </c>
      <c r="CZ3">
        <v>2.7763315874975781E-4</v>
      </c>
      <c r="DA3">
        <v>3.2019841818217232E-4</v>
      </c>
      <c r="DB3">
        <v>3.4371343943846581E-4</v>
      </c>
      <c r="DC3">
        <v>3.2401930379498482E-4</v>
      </c>
      <c r="DD3">
        <v>2.1781414062973909E-4</v>
      </c>
      <c r="DE3">
        <v>2.6275367932249768E-4</v>
      </c>
      <c r="DF3">
        <v>1.7682210096272319E-4</v>
      </c>
      <c r="DG3">
        <v>2.6134988200887931E-4</v>
      </c>
      <c r="DH3">
        <v>2.726874739112171E-4</v>
      </c>
      <c r="DI3">
        <v>2.2259739384212791E-4</v>
      </c>
      <c r="DJ3">
        <v>1.377840543276294E-4</v>
      </c>
      <c r="DK3">
        <v>3.2360737764582711E-4</v>
      </c>
      <c r="DL3">
        <v>57.240157170712081</v>
      </c>
      <c r="DM3">
        <v>11.510704760977781</v>
      </c>
      <c r="DN3">
        <v>22.125857616182309</v>
      </c>
      <c r="DO3">
        <v>22.628283651402882</v>
      </c>
      <c r="DP3">
        <v>18.567571117482789</v>
      </c>
      <c r="DQ3">
        <v>35.273313056409457</v>
      </c>
      <c r="DR3">
        <v>121.05563509795719</v>
      </c>
      <c r="DS3">
        <v>110.83664474942179</v>
      </c>
      <c r="DT3">
        <v>247.24645566610039</v>
      </c>
      <c r="DU3">
        <v>2.0682421183880311</v>
      </c>
      <c r="DV3">
        <v>38.906995341731893</v>
      </c>
    </row>
    <row r="4" spans="1:126" x14ac:dyDescent="0.25">
      <c r="A4" s="1" t="s">
        <v>127</v>
      </c>
      <c r="B4">
        <v>136.25190817519839</v>
      </c>
      <c r="C4">
        <v>45.630408948185881</v>
      </c>
      <c r="D4">
        <v>4.909448741572001E-5</v>
      </c>
      <c r="E4">
        <v>4.1177856856197448E-5</v>
      </c>
      <c r="F4">
        <v>4.9343471399023703E-5</v>
      </c>
      <c r="G4">
        <v>3.4274335594081337E-5</v>
      </c>
      <c r="H4">
        <v>2.3824882337507871E-5</v>
      </c>
      <c r="I4">
        <v>6.3973169313846837E-6</v>
      </c>
      <c r="J4">
        <v>7.6060446999497137E-5</v>
      </c>
      <c r="K4">
        <v>5.6949026292884821E-5</v>
      </c>
      <c r="L4">
        <v>6.8382725234892035E-5</v>
      </c>
      <c r="M4">
        <v>7.3348177157099825E-5</v>
      </c>
      <c r="N4">
        <v>7.0101986437392516E-5</v>
      </c>
      <c r="O4">
        <v>6.0797404367358582E-5</v>
      </c>
      <c r="P4">
        <v>6.3913577900483946E-5</v>
      </c>
      <c r="Q4">
        <v>7.9785013036964272E-5</v>
      </c>
      <c r="R4">
        <v>6.6807991943679525E-5</v>
      </c>
      <c r="S4">
        <v>5.6887270792755941E-5</v>
      </c>
      <c r="T4">
        <v>6.1577034447539178E-5</v>
      </c>
      <c r="U4">
        <v>5.2225166765483667E-5</v>
      </c>
      <c r="V4">
        <v>5.1156258967024463E-5</v>
      </c>
      <c r="W4">
        <v>5.728001284078425E-5</v>
      </c>
      <c r="X4">
        <v>4.6956702165509848E-5</v>
      </c>
      <c r="Y4">
        <v>6.6167622705684385E-5</v>
      </c>
      <c r="Z4">
        <v>6.4289929872670868E-5</v>
      </c>
      <c r="AA4">
        <v>7.6092255690650187E-5</v>
      </c>
      <c r="AB4">
        <v>6.7840297523439588E-5</v>
      </c>
      <c r="AC4">
        <v>3.6226638997144343E-5</v>
      </c>
      <c r="AD4">
        <v>6.5002399733277144E-5</v>
      </c>
      <c r="AE4">
        <v>5.8241966846457808E-5</v>
      </c>
      <c r="AF4">
        <v>4.5634441388379721E-5</v>
      </c>
      <c r="AG4">
        <v>2.1297195596250249E-4</v>
      </c>
      <c r="AH4">
        <v>8.7859812432745197E-5</v>
      </c>
      <c r="AI4">
        <v>7.6839830511290938E-5</v>
      </c>
      <c r="AJ4">
        <v>3.9661902547918799E-5</v>
      </c>
      <c r="AK4">
        <v>8.0071686192831505E-5</v>
      </c>
      <c r="AL4">
        <v>7.8075253312448017E-5</v>
      </c>
      <c r="AM4">
        <v>9.7298652265785535E-5</v>
      </c>
      <c r="AN4">
        <v>7.866741027250115E-5</v>
      </c>
      <c r="AO4">
        <v>7.1699592272454719E-5</v>
      </c>
      <c r="AP4">
        <v>5.8385744718661539E-5</v>
      </c>
      <c r="AQ4">
        <v>6.9657016360289738E-5</v>
      </c>
      <c r="AR4">
        <v>5.2974104045839772E-5</v>
      </c>
      <c r="AS4">
        <v>5.3005443081371572E-5</v>
      </c>
      <c r="AT4">
        <v>4.716151799251179E-5</v>
      </c>
      <c r="AU4">
        <v>4.3670919958647808E-5</v>
      </c>
      <c r="AV4">
        <v>5.574988968980809E-5</v>
      </c>
      <c r="AW4">
        <v>5.4042043448749612E-5</v>
      </c>
      <c r="AX4">
        <v>4.7074416995826368E-5</v>
      </c>
      <c r="AY4">
        <v>6.1433446155776026E-5</v>
      </c>
      <c r="AZ4">
        <v>5.6932109553951282E-5</v>
      </c>
      <c r="BA4">
        <v>4.6660179361164522E-5</v>
      </c>
      <c r="BB4">
        <v>5.2084241285367267E-5</v>
      </c>
      <c r="BC4">
        <v>6.0913657945261368E-5</v>
      </c>
      <c r="BD4">
        <v>1.582904724565105E-3</v>
      </c>
      <c r="BE4">
        <v>3.9320496328389267E-4</v>
      </c>
      <c r="BF4">
        <v>7.912755550012534E-5</v>
      </c>
      <c r="BG4">
        <v>2.9788478463687819E-5</v>
      </c>
      <c r="BH4">
        <v>5.0936507682428447E-5</v>
      </c>
      <c r="BI4">
        <v>3.9116458051563397E-5</v>
      </c>
      <c r="BJ4">
        <v>4.4413073681504687E-5</v>
      </c>
      <c r="BK4">
        <v>4.4580084670578678E-5</v>
      </c>
      <c r="BL4">
        <v>3.8694522746392423E-5</v>
      </c>
      <c r="BM4">
        <v>6.0862246541207481E-5</v>
      </c>
      <c r="BN4">
        <v>6.6022159740248263E-5</v>
      </c>
      <c r="BO4">
        <v>6.9073381577788444E-5</v>
      </c>
      <c r="BP4">
        <v>8.5830929183402445E-5</v>
      </c>
      <c r="BQ4">
        <v>5.7873173844350963E-5</v>
      </c>
      <c r="BR4">
        <v>4.465970065553902E-5</v>
      </c>
      <c r="BS4">
        <v>3.4529399877584422E-5</v>
      </c>
      <c r="BT4">
        <v>7.1576971995645098E-5</v>
      </c>
      <c r="BU4">
        <v>5.7706300486919058E-5</v>
      </c>
      <c r="BV4">
        <v>7.5918466518731849E-5</v>
      </c>
      <c r="BW4">
        <v>6.6604820287781102E-5</v>
      </c>
      <c r="BX4">
        <v>4.9156609762343992E-5</v>
      </c>
      <c r="BY4">
        <v>4.2035678675052029E-5</v>
      </c>
      <c r="BZ4">
        <v>3.951705170589216E-5</v>
      </c>
      <c r="CA4">
        <v>5.0920774525004198E-5</v>
      </c>
      <c r="CB4">
        <v>6.3156785869434635E-5</v>
      </c>
      <c r="CC4">
        <v>6.7888293624829174E-5</v>
      </c>
      <c r="CD4">
        <v>4.5011933091472273E-5</v>
      </c>
      <c r="CE4">
        <v>3.4525427502215003E-5</v>
      </c>
      <c r="CF4">
        <v>2.162577616435726E-5</v>
      </c>
      <c r="CG4">
        <v>5.413767556342344E-5</v>
      </c>
      <c r="CH4">
        <v>2.6902666973534969E-5</v>
      </c>
      <c r="CI4">
        <v>1.1374545020927999E-5</v>
      </c>
      <c r="CJ4">
        <v>5.8604699129766493E-5</v>
      </c>
      <c r="CK4">
        <v>4.4536338084542528E-5</v>
      </c>
      <c r="CL4">
        <v>5.6441561270405028E-5</v>
      </c>
      <c r="CM4">
        <v>6.0762285571795092E-5</v>
      </c>
      <c r="CN4">
        <v>6.2406175487186196E-5</v>
      </c>
      <c r="CO4">
        <v>5.1341198821378701E-5</v>
      </c>
      <c r="CP4">
        <v>4.1637104036699308E-5</v>
      </c>
      <c r="CQ4">
        <v>7.2058709385361657E-5</v>
      </c>
      <c r="CR4">
        <v>5.5780494349112492E-5</v>
      </c>
      <c r="CS4">
        <v>4.4432325351423758E-5</v>
      </c>
      <c r="CT4">
        <v>6.4781873163876233E-5</v>
      </c>
      <c r="CU4">
        <v>6.5595141307599747E-5</v>
      </c>
      <c r="CV4">
        <v>4.6244264050445767E-5</v>
      </c>
      <c r="CW4">
        <v>5.9104474565059371E-5</v>
      </c>
      <c r="CX4">
        <v>6.0183323811671253E-5</v>
      </c>
      <c r="CY4">
        <v>5.4483600516430602E-5</v>
      </c>
      <c r="CZ4">
        <v>6.6545781957795628E-5</v>
      </c>
      <c r="DA4">
        <v>6.076660354187172E-5</v>
      </c>
      <c r="DB4">
        <v>6.758867624189079E-5</v>
      </c>
      <c r="DC4">
        <v>6.8946436278800847E-5</v>
      </c>
      <c r="DD4">
        <v>4.7745786217800287E-5</v>
      </c>
      <c r="DE4">
        <v>7.4531738203173891E-5</v>
      </c>
      <c r="DF4">
        <v>3.4448369061656601E-5</v>
      </c>
      <c r="DG4">
        <v>6.9961617137178996E-5</v>
      </c>
      <c r="DH4">
        <v>6.535109290307101E-5</v>
      </c>
      <c r="DI4">
        <v>4.1528413332072493E-5</v>
      </c>
      <c r="DJ4">
        <v>3.0749954933236029E-5</v>
      </c>
      <c r="DK4">
        <v>7.5781694760677793E-5</v>
      </c>
      <c r="DL4">
        <v>2.474793030134709</v>
      </c>
      <c r="DM4">
        <v>7.5844811269504792E-2</v>
      </c>
      <c r="DN4">
        <v>5.8560450210983186</v>
      </c>
      <c r="DO4">
        <v>51.196402869812843</v>
      </c>
      <c r="DP4">
        <v>0.48753451331134823</v>
      </c>
      <c r="DQ4">
        <v>1.7720037260637069</v>
      </c>
      <c r="DR4">
        <v>23.781605635643899</v>
      </c>
      <c r="DS4">
        <v>7.8485243132282516</v>
      </c>
      <c r="DT4">
        <v>42.759154254635867</v>
      </c>
      <c r="DU4">
        <v>0.67410639342670542</v>
      </c>
      <c r="DV4">
        <v>9.1844745107500128</v>
      </c>
    </row>
    <row r="5" spans="1:126" x14ac:dyDescent="0.25">
      <c r="A5" s="1" t="s">
        <v>128</v>
      </c>
      <c r="B5">
        <v>250.52437241007081</v>
      </c>
      <c r="C5">
        <v>132.74891649776541</v>
      </c>
      <c r="D5">
        <v>1.853829299873606E-3</v>
      </c>
      <c r="E5">
        <v>1.249681192848481E-4</v>
      </c>
      <c r="F5">
        <v>5.664884551170895E-4</v>
      </c>
      <c r="G5">
        <v>2.8555571440515867E-4</v>
      </c>
      <c r="H5">
        <v>4.572160456953089E-5</v>
      </c>
      <c r="I5">
        <v>39000.000010298652</v>
      </c>
      <c r="J5">
        <v>2.1690551938567771E-4</v>
      </c>
      <c r="K5">
        <v>1.5476866331219589E-4</v>
      </c>
      <c r="L5">
        <v>5.9585013033290547E-4</v>
      </c>
      <c r="M5">
        <v>3.8546428400384119E-4</v>
      </c>
      <c r="N5">
        <v>1.4012018201036569E-4</v>
      </c>
      <c r="O5">
        <v>6.7369063927531119E-4</v>
      </c>
      <c r="P5">
        <v>3.5661504925659708E-4</v>
      </c>
      <c r="Q5">
        <v>1.920939893861197E-4</v>
      </c>
      <c r="R5">
        <v>1.700728962454823E-4</v>
      </c>
      <c r="S5">
        <v>3.2330242925589518E-4</v>
      </c>
      <c r="T5">
        <v>1.6413794867783349E-4</v>
      </c>
      <c r="U5">
        <v>1.125898033998894E-4</v>
      </c>
      <c r="V5">
        <v>2.3925463823024461E-4</v>
      </c>
      <c r="W5">
        <v>1.5074642071986389E-4</v>
      </c>
      <c r="X5">
        <v>1.1776744533364251E-4</v>
      </c>
      <c r="Y5">
        <v>1.457782564517301E-4</v>
      </c>
      <c r="Z5">
        <v>2.3187122325669111E-4</v>
      </c>
      <c r="AA5">
        <v>8.232394645647941E-5</v>
      </c>
      <c r="AB5">
        <v>9.5567083619120554E-5</v>
      </c>
      <c r="AC5">
        <v>1.3723197700179609E-4</v>
      </c>
      <c r="AD5">
        <v>1.1184963949732E-4</v>
      </c>
      <c r="AE5">
        <v>8.2494495343758307E-5</v>
      </c>
      <c r="AF5">
        <v>5.9483212646426949E-5</v>
      </c>
      <c r="AG5">
        <v>7.3483735767003382E-5</v>
      </c>
      <c r="AH5">
        <v>3.6858948664624642E-4</v>
      </c>
      <c r="AI5">
        <v>7.8281696391585475E-5</v>
      </c>
      <c r="AJ5">
        <v>7.8789501494400701E-5</v>
      </c>
      <c r="AK5">
        <v>1.8276727394898559E-4</v>
      </c>
      <c r="AL5">
        <v>1.6108990483103771E-4</v>
      </c>
      <c r="AM5">
        <v>1.9656301320994491E-4</v>
      </c>
      <c r="AN5">
        <v>9.6984571387578533E-5</v>
      </c>
      <c r="AO5">
        <v>1.5349939963787789E-4</v>
      </c>
      <c r="AP5">
        <v>1.0613012075053821E-4</v>
      </c>
      <c r="AQ5">
        <v>1.3824220691025771E-4</v>
      </c>
      <c r="AR5">
        <v>1.14082504142693E-4</v>
      </c>
      <c r="AS5">
        <v>1.3831007113858241E-4</v>
      </c>
      <c r="AT5">
        <v>1.2378046725592019E-4</v>
      </c>
      <c r="AU5">
        <v>6.6846659287658541E-5</v>
      </c>
      <c r="AV5">
        <v>8.5713197803075539E-5</v>
      </c>
      <c r="AW5">
        <v>7.2325949786779156E-5</v>
      </c>
      <c r="AX5">
        <v>7.0225661278869214E-5</v>
      </c>
      <c r="AY5">
        <v>1.6523956801312411E-4</v>
      </c>
      <c r="AZ5">
        <v>1.179854442100167E-4</v>
      </c>
      <c r="BA5">
        <v>8.4512752262677789E-5</v>
      </c>
      <c r="BB5">
        <v>8.1861826159819858E-5</v>
      </c>
      <c r="BC5">
        <v>1.0520051505466061E-4</v>
      </c>
      <c r="BD5">
        <v>5.4481903544796107E-5</v>
      </c>
      <c r="BE5">
        <v>4.6124540849702407E-5</v>
      </c>
      <c r="BF5">
        <v>9.7903728024369252E-5</v>
      </c>
      <c r="BG5">
        <v>1.160729239880463E-4</v>
      </c>
      <c r="BH5">
        <v>9.4623178376222782E-4</v>
      </c>
      <c r="BI5">
        <v>7.618109761929914E-5</v>
      </c>
      <c r="BJ5">
        <v>1.0474036305406809E-4</v>
      </c>
      <c r="BK5">
        <v>1.8472774917081499E-4</v>
      </c>
      <c r="BL5">
        <v>1.1471239638155409E-4</v>
      </c>
      <c r="BM5">
        <v>1.353485078012941E-4</v>
      </c>
      <c r="BN5">
        <v>1.7989231771591319E-4</v>
      </c>
      <c r="BO5">
        <v>1.3575359640092169E-4</v>
      </c>
      <c r="BP5">
        <v>2.8135785524791089E-4</v>
      </c>
      <c r="BQ5">
        <v>5.4056284122885737E-4</v>
      </c>
      <c r="BR5">
        <v>1.202820353621577E-3</v>
      </c>
      <c r="BS5">
        <v>1.807279580714563E-3</v>
      </c>
      <c r="BT5">
        <v>1.7080246623494519E-4</v>
      </c>
      <c r="BU5">
        <v>1.8809720134127479E-4</v>
      </c>
      <c r="BV5">
        <v>1.1801990309803069E-4</v>
      </c>
      <c r="BW5">
        <v>1.469412160087611E-4</v>
      </c>
      <c r="BX5">
        <v>8.4240311797785676E-5</v>
      </c>
      <c r="BY5">
        <v>6.8041163237946849E-5</v>
      </c>
      <c r="BZ5">
        <v>6.270863980502169E-5</v>
      </c>
      <c r="CA5">
        <v>7.253004718769376E-5</v>
      </c>
      <c r="CB5">
        <v>1.003823772450752E-4</v>
      </c>
      <c r="CC5">
        <v>8.2149320626378287E-5</v>
      </c>
      <c r="CD5">
        <v>7.2665593605910259E-5</v>
      </c>
      <c r="CE5">
        <v>5.7812818430276412E-5</v>
      </c>
      <c r="CF5">
        <v>7000.0000348140256</v>
      </c>
      <c r="CG5">
        <v>8.2141721150071406E-5</v>
      </c>
      <c r="CH5">
        <v>5.3947341655357323E-5</v>
      </c>
      <c r="CI5">
        <v>9.6853418630403156E-6</v>
      </c>
      <c r="CJ5">
        <v>1.100444343807614E-4</v>
      </c>
      <c r="CK5">
        <v>7.0572419907442599E-5</v>
      </c>
      <c r="CL5">
        <v>9.0849039780778468E-5</v>
      </c>
      <c r="CM5">
        <v>1.098753829052941E-4</v>
      </c>
      <c r="CN5">
        <v>1.1230137713684449E-4</v>
      </c>
      <c r="CO5">
        <v>8.7576584249375174E-5</v>
      </c>
      <c r="CP5">
        <v>6.8485157939929262E-5</v>
      </c>
      <c r="CQ5">
        <v>1.1329798282297181E-4</v>
      </c>
      <c r="CR5">
        <v>1.0770043437648549E-4</v>
      </c>
      <c r="CS5">
        <v>1.108759000166715E-4</v>
      </c>
      <c r="CT5">
        <v>1.077802432520897E-4</v>
      </c>
      <c r="CU5">
        <v>1.0062293926696829E-4</v>
      </c>
      <c r="CV5">
        <v>1.065317077246015E-4</v>
      </c>
      <c r="CW5">
        <v>1.3913376917333331E-4</v>
      </c>
      <c r="CX5">
        <v>1.0621325713975959E-4</v>
      </c>
      <c r="CY5">
        <v>1.176723419091319E-4</v>
      </c>
      <c r="CZ5">
        <v>1.2187367611908171E-4</v>
      </c>
      <c r="DA5">
        <v>1.198727892991544E-4</v>
      </c>
      <c r="DB5">
        <v>1.3731421421359739E-4</v>
      </c>
      <c r="DC5">
        <v>1.283580211299378E-4</v>
      </c>
      <c r="DD5">
        <v>7.5426347908368624E-5</v>
      </c>
      <c r="DE5">
        <v>1.05852972824524E-4</v>
      </c>
      <c r="DF5">
        <v>5.9352588822646468E-5</v>
      </c>
      <c r="DG5">
        <v>1.2951536223469829E-4</v>
      </c>
      <c r="DH5">
        <v>1.1588327479977599E-4</v>
      </c>
      <c r="DI5">
        <v>9.06602553040843E-5</v>
      </c>
      <c r="DJ5">
        <v>6.7481637910200655E-5</v>
      </c>
      <c r="DK5">
        <v>1.3347303443799261E-4</v>
      </c>
      <c r="DL5">
        <v>26.84749126353524</v>
      </c>
      <c r="DM5">
        <v>0.1832473102557246</v>
      </c>
      <c r="DN5">
        <v>10.035615137969019</v>
      </c>
      <c r="DO5">
        <v>3.6170093685429712</v>
      </c>
      <c r="DP5">
        <v>1.1133356748537471</v>
      </c>
      <c r="DQ5">
        <v>7.5549117647583977</v>
      </c>
      <c r="DR5">
        <v>44.834192340542977</v>
      </c>
      <c r="DS5">
        <v>56.322523671913437</v>
      </c>
      <c r="DT5">
        <v>100.0160458776992</v>
      </c>
      <c r="DU5">
        <v>1.414839770457518</v>
      </c>
      <c r="DV5">
        <v>15.274214133469171</v>
      </c>
    </row>
    <row r="6" spans="1:126" x14ac:dyDescent="0.25">
      <c r="A6" s="1" t="s">
        <v>129</v>
      </c>
      <c r="B6">
        <v>68.937312308482305</v>
      </c>
      <c r="C6">
        <v>65.241167322184282</v>
      </c>
      <c r="D6">
        <v>5.7548933361237073E-5</v>
      </c>
      <c r="E6">
        <v>2.2501358117615071E-5</v>
      </c>
      <c r="F6">
        <v>3.4033185158810611E-5</v>
      </c>
      <c r="G6">
        <v>1.7679194189896611E-3</v>
      </c>
      <c r="H6">
        <v>6.5650640190019613E-4</v>
      </c>
      <c r="I6">
        <v>2.448373289803967E-6</v>
      </c>
      <c r="J6">
        <v>1.5209364038321429E-4</v>
      </c>
      <c r="K6">
        <v>3.008061343370732E-5</v>
      </c>
      <c r="L6">
        <v>8.8167858579794295E-5</v>
      </c>
      <c r="M6">
        <v>1.2488379572944301E-4</v>
      </c>
      <c r="N6">
        <v>1.064908952757592E-4</v>
      </c>
      <c r="O6">
        <v>1.0863798062982099E-4</v>
      </c>
      <c r="P6">
        <v>1.2505808887512969E-4</v>
      </c>
      <c r="Q6">
        <v>1.3898594265913901E-4</v>
      </c>
      <c r="R6">
        <v>9.7984455846877866E-5</v>
      </c>
      <c r="S6">
        <v>8.4270212178083091E-5</v>
      </c>
      <c r="T6">
        <v>1.3607090949897271E-4</v>
      </c>
      <c r="U6">
        <v>7.3460497521356651E-5</v>
      </c>
      <c r="V6">
        <v>8.740959802640417E-5</v>
      </c>
      <c r="W6">
        <v>8.8837201901855698E-5</v>
      </c>
      <c r="X6">
        <v>5.7477937661819878E-5</v>
      </c>
      <c r="Y6">
        <v>5.1766652758805002E-5</v>
      </c>
      <c r="Z6">
        <v>1.5379971806892901E-4</v>
      </c>
      <c r="AA6">
        <v>2.0656231511885251E-4</v>
      </c>
      <c r="AB6">
        <v>5.9176864410806813E-5</v>
      </c>
      <c r="AC6">
        <v>4.3012656535532101E-4</v>
      </c>
      <c r="AD6">
        <v>1.186716077996908E-4</v>
      </c>
      <c r="AE6">
        <v>8.8780866499539913E-5</v>
      </c>
      <c r="AF6">
        <v>1.360922249352199E-4</v>
      </c>
      <c r="AG6">
        <v>9.7205128384727818E-4</v>
      </c>
      <c r="AH6">
        <v>3.4523896697423592E-4</v>
      </c>
      <c r="AI6">
        <v>5.4795366683965533E-4</v>
      </c>
      <c r="AJ6">
        <v>3.0486236029141601E-5</v>
      </c>
      <c r="AK6">
        <v>1.298348671599523E-4</v>
      </c>
      <c r="AL6">
        <v>1.254329334298609E-3</v>
      </c>
      <c r="AM6">
        <v>4.0953335092997899E-4</v>
      </c>
      <c r="AN6">
        <v>1.3820841308657291E-3</v>
      </c>
      <c r="AO6">
        <v>1.4015880915508509E-4</v>
      </c>
      <c r="AP6">
        <v>5.42506524794205E-5</v>
      </c>
      <c r="AQ6">
        <v>1.0072987675828561E-4</v>
      </c>
      <c r="AR6">
        <v>2.604631154611184E-5</v>
      </c>
      <c r="AS6">
        <v>4.5119046246803817E-5</v>
      </c>
      <c r="AT6">
        <v>4.3188987857524372E-5</v>
      </c>
      <c r="AU6">
        <v>6.9104305984263081E-5</v>
      </c>
      <c r="AV6">
        <v>9.4180017614642461E-5</v>
      </c>
      <c r="AW6">
        <v>7.1489577157724682E-5</v>
      </c>
      <c r="AX6">
        <v>6.249153844263455E-5</v>
      </c>
      <c r="AY6">
        <v>9.5018235304913376E-5</v>
      </c>
      <c r="AZ6">
        <v>6.4897663271252604E-5</v>
      </c>
      <c r="BA6">
        <v>4.4752631506105453E-5</v>
      </c>
      <c r="BB6">
        <v>3.4415059664393368E-5</v>
      </c>
      <c r="BC6">
        <v>4.2810817154665668E-5</v>
      </c>
      <c r="BD6">
        <v>8.4977741758621779E-5</v>
      </c>
      <c r="BE6">
        <v>3.1915705511953809E-4</v>
      </c>
      <c r="BF6">
        <v>5.6817882666867712E-5</v>
      </c>
      <c r="BG6">
        <v>2.1563688490525241E-4</v>
      </c>
      <c r="BH6">
        <v>3.559793762068225E-4</v>
      </c>
      <c r="BI6">
        <v>2.1225602001032809E-5</v>
      </c>
      <c r="BJ6">
        <v>6.8548303864910171E-5</v>
      </c>
      <c r="BK6">
        <v>7.9299733623609711E-5</v>
      </c>
      <c r="BL6">
        <v>6.6274815980786259E-5</v>
      </c>
      <c r="BM6">
        <v>2.9065741556616138E-5</v>
      </c>
      <c r="BN6">
        <v>3.0315430819982848E-5</v>
      </c>
      <c r="BO6">
        <v>2.430063751243451E-5</v>
      </c>
      <c r="BP6">
        <v>3.1308508097678832E-5</v>
      </c>
      <c r="BQ6">
        <v>3.1329352187934467E-5</v>
      </c>
      <c r="BR6">
        <v>2.8063163285736219E-5</v>
      </c>
      <c r="BS6">
        <v>3.1710718498574283E-5</v>
      </c>
      <c r="BT6">
        <v>2.9517705705142779E-5</v>
      </c>
      <c r="BU6">
        <v>2.6827346825645402E-5</v>
      </c>
      <c r="BV6">
        <v>2.677638904907985E-5</v>
      </c>
      <c r="BW6">
        <v>3.3828464796814747E-5</v>
      </c>
      <c r="BX6">
        <v>2.6079276240187851E-5</v>
      </c>
      <c r="BY6">
        <v>1.6641034368816521E-5</v>
      </c>
      <c r="BZ6">
        <v>1.5689470350713369E-5</v>
      </c>
      <c r="CA6">
        <v>1.7454699831449579E-5</v>
      </c>
      <c r="CB6">
        <v>2.3752298603959669E-5</v>
      </c>
      <c r="CC6">
        <v>2.387189915268655E-5</v>
      </c>
      <c r="CD6">
        <v>1.764860933264972E-5</v>
      </c>
      <c r="CE6">
        <v>1.490141405679708E-5</v>
      </c>
      <c r="CF6">
        <v>8.2765905300600934E-6</v>
      </c>
      <c r="CG6">
        <v>1.9794669455299031E-5</v>
      </c>
      <c r="CH6">
        <v>1.6740227339443049E-5</v>
      </c>
      <c r="CI6">
        <v>4.8946687418266837E-6</v>
      </c>
      <c r="CJ6">
        <v>2.2614975694176739E-5</v>
      </c>
      <c r="CK6">
        <v>1.6675839729654469E-5</v>
      </c>
      <c r="CL6">
        <v>2.1605883860912839E-5</v>
      </c>
      <c r="CM6">
        <v>2.491846251264964E-5</v>
      </c>
      <c r="CN6">
        <v>4.1317883485190392E-5</v>
      </c>
      <c r="CO6">
        <v>2.453210656759823E-5</v>
      </c>
      <c r="CP6">
        <v>1.722388736347184E-5</v>
      </c>
      <c r="CQ6">
        <v>2.8548818165963881E-5</v>
      </c>
      <c r="CR6">
        <v>2.34904717071742E-5</v>
      </c>
      <c r="CS6">
        <v>1.997903206144766E-5</v>
      </c>
      <c r="CT6">
        <v>2.468137269618279E-5</v>
      </c>
      <c r="CU6">
        <v>2.4870280650339161E-5</v>
      </c>
      <c r="CV6">
        <v>1.915877351942948E-5</v>
      </c>
      <c r="CW6">
        <v>2.869293711993156E-5</v>
      </c>
      <c r="CX6">
        <v>2.2026656226216669E-5</v>
      </c>
      <c r="CY6">
        <v>2.635282386068212E-5</v>
      </c>
      <c r="CZ6">
        <v>2.744634465419259E-5</v>
      </c>
      <c r="DA6">
        <v>2.6002353301982131E-5</v>
      </c>
      <c r="DB6">
        <v>2.9772721093481271E-5</v>
      </c>
      <c r="DC6">
        <v>2.676309990482784E-5</v>
      </c>
      <c r="DD6">
        <v>2.144553328390213E-5</v>
      </c>
      <c r="DE6">
        <v>3.7175213249912367E-5</v>
      </c>
      <c r="DF6">
        <v>1.437589622954128E-5</v>
      </c>
      <c r="DG6">
        <v>2.9009573720798381E-5</v>
      </c>
      <c r="DH6">
        <v>2.705598404570008E-5</v>
      </c>
      <c r="DI6">
        <v>2.1327345390012571E-5</v>
      </c>
      <c r="DJ6">
        <v>1.2430649802828131E-5</v>
      </c>
      <c r="DK6">
        <v>2.9003077274141021E-5</v>
      </c>
      <c r="DL6">
        <v>3.59352269562764</v>
      </c>
      <c r="DM6">
        <v>7.7301508884012021E-2</v>
      </c>
      <c r="DN6">
        <v>3.3693088383998782</v>
      </c>
      <c r="DO6">
        <v>8.1611469022897829</v>
      </c>
      <c r="DP6">
        <v>0.6887076671928597</v>
      </c>
      <c r="DQ6">
        <v>1.558770937152316</v>
      </c>
      <c r="DR6">
        <v>10.812646740536181</v>
      </c>
      <c r="DS6">
        <v>7.520026823485388</v>
      </c>
      <c r="DT6">
        <v>33.155880194914232</v>
      </c>
      <c r="DU6">
        <v>1.640339416827024</v>
      </c>
      <c r="DV6">
        <v>4.8001870854165674</v>
      </c>
    </row>
    <row r="7" spans="1:126" x14ac:dyDescent="0.25">
      <c r="A7" s="1" t="s">
        <v>130</v>
      </c>
      <c r="B7">
        <v>61.443651339915498</v>
      </c>
      <c r="C7">
        <v>54.147291140913183</v>
      </c>
      <c r="D7">
        <v>5.2451454188375728E-5</v>
      </c>
      <c r="E7">
        <v>2.0180657973022E-5</v>
      </c>
      <c r="F7">
        <v>3.0300713257625991E-5</v>
      </c>
      <c r="G7">
        <v>1.3439787654781659E-3</v>
      </c>
      <c r="H7">
        <v>4.035387467125709E-4</v>
      </c>
      <c r="I7">
        <v>2.129993535388024E-6</v>
      </c>
      <c r="J7">
        <v>1.146865392680811E-4</v>
      </c>
      <c r="K7">
        <v>2.6923712894886979E-5</v>
      </c>
      <c r="L7">
        <v>7.3160002403186737E-5</v>
      </c>
      <c r="M7">
        <v>1.0027505516100419E-4</v>
      </c>
      <c r="N7">
        <v>8.4404896991769924E-5</v>
      </c>
      <c r="O7">
        <v>8.8273916389458945E-5</v>
      </c>
      <c r="P7">
        <v>9.9391102893962581E-5</v>
      </c>
      <c r="Q7">
        <v>1.103049544947493E-4</v>
      </c>
      <c r="R7">
        <v>7.8759186967412495E-5</v>
      </c>
      <c r="S7">
        <v>6.8522244521160487E-5</v>
      </c>
      <c r="T7">
        <v>1.0895498410267891E-4</v>
      </c>
      <c r="U7">
        <v>6.1044736354373317E-5</v>
      </c>
      <c r="V7">
        <v>7.1936030944555238E-5</v>
      </c>
      <c r="W7">
        <v>6.5838147830115718E-5</v>
      </c>
      <c r="X7">
        <v>4.3259234083574458E-5</v>
      </c>
      <c r="Y7">
        <v>4.3815255174156693E-5</v>
      </c>
      <c r="Z7">
        <v>1.112851448110362E-4</v>
      </c>
      <c r="AA7">
        <v>1.776552964026527E-4</v>
      </c>
      <c r="AB7">
        <v>4.8626956153086907E-5</v>
      </c>
      <c r="AC7">
        <v>4.2645080676029159E-4</v>
      </c>
      <c r="AD7">
        <v>1.096432547708666E-4</v>
      </c>
      <c r="AE7">
        <v>7.9462450088356877E-5</v>
      </c>
      <c r="AF7">
        <v>1.239130222438969E-4</v>
      </c>
      <c r="AG7">
        <v>8.8677467574474055E-4</v>
      </c>
      <c r="AH7">
        <v>3.383241326249511E-4</v>
      </c>
      <c r="AI7">
        <v>5.0545927794737062E-4</v>
      </c>
      <c r="AJ7">
        <v>2.4230854465573041E-5</v>
      </c>
      <c r="AK7">
        <v>1.027746358436247E-4</v>
      </c>
      <c r="AL7">
        <v>1.1065556680691609E-3</v>
      </c>
      <c r="AM7">
        <v>3.1403222282284021E-4</v>
      </c>
      <c r="AN7">
        <v>1.350819940566348E-3</v>
      </c>
      <c r="AO7">
        <v>9.3081758754076264E-5</v>
      </c>
      <c r="AP7">
        <v>4.4945830761428038E-5</v>
      </c>
      <c r="AQ7">
        <v>8.2243395628405855E-5</v>
      </c>
      <c r="AR7">
        <v>2.2820296679482961E-5</v>
      </c>
      <c r="AS7">
        <v>4.0754636609564858E-5</v>
      </c>
      <c r="AT7">
        <v>3.9193355409826951E-5</v>
      </c>
      <c r="AU7">
        <v>5.8889565989527779E-5</v>
      </c>
      <c r="AV7">
        <v>7.22915690156329E-5</v>
      </c>
      <c r="AW7">
        <v>6.2270447006635955E-5</v>
      </c>
      <c r="AX7">
        <v>4.6536710760490438E-5</v>
      </c>
      <c r="AY7">
        <v>7.4394970868759471E-5</v>
      </c>
      <c r="AZ7">
        <v>5.2640832943231828E-5</v>
      </c>
      <c r="BA7">
        <v>4.1434263136947958E-5</v>
      </c>
      <c r="BB7">
        <v>2.996296228578708E-5</v>
      </c>
      <c r="BC7">
        <v>3.8823645732638243E-5</v>
      </c>
      <c r="BD7">
        <v>6.9131552304772865E-5</v>
      </c>
      <c r="BE7">
        <v>2.8231176567738731E-4</v>
      </c>
      <c r="BF7">
        <v>4.4472496131674667E-5</v>
      </c>
      <c r="BG7">
        <v>1.526291134668703E-4</v>
      </c>
      <c r="BH7">
        <v>4.7846475361955902E-4</v>
      </c>
      <c r="BI7">
        <v>2.0385083218305801E-5</v>
      </c>
      <c r="BJ7">
        <v>5.8783687793999973E-5</v>
      </c>
      <c r="BK7">
        <v>6.6772046844553088E-5</v>
      </c>
      <c r="BL7">
        <v>5.6605493718218697E-5</v>
      </c>
      <c r="BM7">
        <v>2.5581525776532939E-5</v>
      </c>
      <c r="BN7">
        <v>2.721693856538957E-5</v>
      </c>
      <c r="BO7">
        <v>2.157930959591543E-5</v>
      </c>
      <c r="BP7">
        <v>2.7701556812936719E-5</v>
      </c>
      <c r="BQ7">
        <v>2.8287409258145421E-5</v>
      </c>
      <c r="BR7">
        <v>2.5591299999059041E-5</v>
      </c>
      <c r="BS7">
        <v>2.9361355068286698E-5</v>
      </c>
      <c r="BT7">
        <v>2.622723394365166E-5</v>
      </c>
      <c r="BU7">
        <v>2.400489886676302E-5</v>
      </c>
      <c r="BV7">
        <v>2.3320969894943019E-5</v>
      </c>
      <c r="BW7">
        <v>2.911920520436711E-5</v>
      </c>
      <c r="BX7">
        <v>2.26951094282478E-5</v>
      </c>
      <c r="BY7">
        <v>1.4513501658761389E-5</v>
      </c>
      <c r="BZ7">
        <v>1.3692214190930921E-5</v>
      </c>
      <c r="CA7">
        <v>1.5231207172450001E-5</v>
      </c>
      <c r="CB7">
        <v>2.0743358261927399E-5</v>
      </c>
      <c r="CC7">
        <v>2.0788352008431442E-5</v>
      </c>
      <c r="CD7">
        <v>1.5452815453257989E-5</v>
      </c>
      <c r="CE7">
        <v>1.305684451188845E-5</v>
      </c>
      <c r="CF7">
        <v>7.2003253741970201E-6</v>
      </c>
      <c r="CG7">
        <v>1.7370880663840621E-5</v>
      </c>
      <c r="CH7">
        <v>1.4618924888556749E-5</v>
      </c>
      <c r="CI7">
        <v>4.2201003756579742E-6</v>
      </c>
      <c r="CJ7">
        <v>1.9943137210086329E-5</v>
      </c>
      <c r="CK7">
        <v>1.460277701973353E-5</v>
      </c>
      <c r="CL7">
        <v>1.8930558186426131E-5</v>
      </c>
      <c r="CM7">
        <v>2.181616760288976E-5</v>
      </c>
      <c r="CN7">
        <v>3.7180396599935191E-5</v>
      </c>
      <c r="CO7">
        <v>2.141987452699568E-5</v>
      </c>
      <c r="CP7">
        <v>1.5120478911772311E-5</v>
      </c>
      <c r="CQ7">
        <v>2.5279246314666251E-5</v>
      </c>
      <c r="CR7">
        <v>2.1105385485551881E-5</v>
      </c>
      <c r="CS7">
        <v>1.7656757706365162E-5</v>
      </c>
      <c r="CT7">
        <v>2.151943289682003E-5</v>
      </c>
      <c r="CU7">
        <v>2.215381851145472E-5</v>
      </c>
      <c r="CV7">
        <v>1.6992521663993299E-5</v>
      </c>
      <c r="CW7">
        <v>2.6159555819254451E-5</v>
      </c>
      <c r="CX7">
        <v>1.9310510225212899E-5</v>
      </c>
      <c r="CY7">
        <v>2.369418527093021E-5</v>
      </c>
      <c r="CZ7">
        <v>2.3923920756813731E-5</v>
      </c>
      <c r="DA7">
        <v>2.32009159270449E-5</v>
      </c>
      <c r="DB7">
        <v>2.6284450868240632E-5</v>
      </c>
      <c r="DC7">
        <v>2.334328479856865E-5</v>
      </c>
      <c r="DD7">
        <v>1.877193044349763E-5</v>
      </c>
      <c r="DE7">
        <v>3.3396541160081763E-5</v>
      </c>
      <c r="DF7">
        <v>1.3032533298990201E-5</v>
      </c>
      <c r="DG7">
        <v>2.5755729994163852E-5</v>
      </c>
      <c r="DH7">
        <v>2.36024526416069E-5</v>
      </c>
      <c r="DI7">
        <v>1.9026076037552432E-5</v>
      </c>
      <c r="DJ7">
        <v>1.0940877652166559E-5</v>
      </c>
      <c r="DK7">
        <v>2.5231596569666018E-5</v>
      </c>
      <c r="DL7">
        <v>2.961662612947761</v>
      </c>
      <c r="DM7">
        <v>6.0584703106339753E-2</v>
      </c>
      <c r="DN7">
        <v>2.968697861636306</v>
      </c>
      <c r="DO7">
        <v>6.8019351351788799</v>
      </c>
      <c r="DP7">
        <v>0.54774336739581919</v>
      </c>
      <c r="DQ7">
        <v>1.338963032962774</v>
      </c>
      <c r="DR7">
        <v>9.4671476069523575</v>
      </c>
      <c r="DS7">
        <v>6.9817783973096672</v>
      </c>
      <c r="DT7">
        <v>30.315138622425579</v>
      </c>
      <c r="DU7">
        <v>1.220572930937591</v>
      </c>
      <c r="DV7">
        <v>4.3010636911797846</v>
      </c>
    </row>
    <row r="8" spans="1:126" x14ac:dyDescent="0.25">
      <c r="A8" s="1" t="s">
        <v>131</v>
      </c>
      <c r="B8">
        <v>59.02654791159565</v>
      </c>
      <c r="C8">
        <v>49.281725463990931</v>
      </c>
      <c r="D8">
        <v>5.1102622795110547E-5</v>
      </c>
      <c r="E8">
        <v>1.9161010511506299E-5</v>
      </c>
      <c r="F8">
        <v>2.9221866506881161E-5</v>
      </c>
      <c r="G8">
        <v>1.2023054325204011E-3</v>
      </c>
      <c r="H8">
        <v>2.4984586605534328E-4</v>
      </c>
      <c r="I8">
        <v>1.9494477656811291E-6</v>
      </c>
      <c r="J8">
        <v>1.108099095177791E-4</v>
      </c>
      <c r="K8">
        <v>2.5814150091127271E-5</v>
      </c>
      <c r="L8">
        <v>6.8754910914435623E-5</v>
      </c>
      <c r="M8">
        <v>9.2650182626354268E-5</v>
      </c>
      <c r="N8">
        <v>7.6321554090783066E-5</v>
      </c>
      <c r="O8">
        <v>8.2111942490054073E-5</v>
      </c>
      <c r="P8">
        <v>9.1174851551752254E-5</v>
      </c>
      <c r="Q8">
        <v>1.010588523989382E-4</v>
      </c>
      <c r="R8">
        <v>7.2728553347837697E-5</v>
      </c>
      <c r="S8">
        <v>6.3661803013710674E-5</v>
      </c>
      <c r="T8">
        <v>1.016663422285018E-4</v>
      </c>
      <c r="U8">
        <v>5.8315768084938093E-5</v>
      </c>
      <c r="V8">
        <v>6.7813904769932257E-5</v>
      </c>
      <c r="W8">
        <v>6.3070731728251115E-5</v>
      </c>
      <c r="X8">
        <v>4.1236026435159478E-5</v>
      </c>
      <c r="Y8">
        <v>4.3152838364517283E-5</v>
      </c>
      <c r="Z8">
        <v>1.0743422688343941E-4</v>
      </c>
      <c r="AA8">
        <v>1.7592554941631201E-4</v>
      </c>
      <c r="AB8">
        <v>4.6927060533452423E-5</v>
      </c>
      <c r="AC8">
        <v>4.2447205253323922E-4</v>
      </c>
      <c r="AD8">
        <v>1.065555238819448E-4</v>
      </c>
      <c r="AE8">
        <v>7.6657310620843101E-5</v>
      </c>
      <c r="AF8">
        <v>1.19474856239448E-4</v>
      </c>
      <c r="AG8">
        <v>8.611855827137092E-4</v>
      </c>
      <c r="AH8">
        <v>3.3523366824603879E-4</v>
      </c>
      <c r="AI8">
        <v>4.8985532196294348E-4</v>
      </c>
      <c r="AJ8">
        <v>2.296651829937974E-5</v>
      </c>
      <c r="AK8">
        <v>9.9234579107627106E-5</v>
      </c>
      <c r="AL8">
        <v>1.098982488132806E-3</v>
      </c>
      <c r="AM8">
        <v>3.16197608861227E-4</v>
      </c>
      <c r="AN8">
        <v>1.3324555603150599E-3</v>
      </c>
      <c r="AO8">
        <v>7.7181584480105582E-5</v>
      </c>
      <c r="AP8">
        <v>4.3097127721046342E-5</v>
      </c>
      <c r="AQ8">
        <v>7.9300660462877127E-5</v>
      </c>
      <c r="AR8">
        <v>2.1364543980084191E-5</v>
      </c>
      <c r="AS8">
        <v>3.9243439898840577E-5</v>
      </c>
      <c r="AT8">
        <v>3.7749452238152533E-5</v>
      </c>
      <c r="AU8">
        <v>5.7179689925322868E-5</v>
      </c>
      <c r="AV8">
        <v>6.9942856594024406E-5</v>
      </c>
      <c r="AW8">
        <v>6.0274618980730203E-5</v>
      </c>
      <c r="AX8">
        <v>4.4368945769846329E-5</v>
      </c>
      <c r="AY8">
        <v>7.1725706698099693E-5</v>
      </c>
      <c r="AZ8">
        <v>5.078640165788295E-5</v>
      </c>
      <c r="BA8">
        <v>4.0113824343060637E-5</v>
      </c>
      <c r="BB8">
        <v>2.8433401009578351E-5</v>
      </c>
      <c r="BC8">
        <v>3.7266655662007752E-5</v>
      </c>
      <c r="BD8">
        <v>5.304452219844932E-5</v>
      </c>
      <c r="BE8">
        <v>1.9963645985425119E-4</v>
      </c>
      <c r="BF8">
        <v>4.2966679106120007E-5</v>
      </c>
      <c r="BG8">
        <v>1.4853774561605129E-4</v>
      </c>
      <c r="BH8">
        <v>6.1815207864447913E-4</v>
      </c>
      <c r="BI8">
        <v>2.0649929184885879E-5</v>
      </c>
      <c r="BJ8">
        <v>5.7575799541767493E-5</v>
      </c>
      <c r="BK8">
        <v>6.5328827851285186E-5</v>
      </c>
      <c r="BL8">
        <v>5.54132661023743E-5</v>
      </c>
      <c r="BM8">
        <v>2.4163862579887951E-5</v>
      </c>
      <c r="BN8">
        <v>2.597538333417573E-5</v>
      </c>
      <c r="BO8">
        <v>2.0276883617072381E-5</v>
      </c>
      <c r="BP8">
        <v>2.5843994148667041E-5</v>
      </c>
      <c r="BQ8">
        <v>2.7150148094505669E-5</v>
      </c>
      <c r="BR8">
        <v>2.4483078371956879E-5</v>
      </c>
      <c r="BS8">
        <v>2.8215752319292319E-5</v>
      </c>
      <c r="BT8">
        <v>2.4763302386351828E-5</v>
      </c>
      <c r="BU8">
        <v>2.2565263507118169E-5</v>
      </c>
      <c r="BV8">
        <v>2.172416784523609E-5</v>
      </c>
      <c r="BW8">
        <v>2.7304083995665581E-5</v>
      </c>
      <c r="BX8">
        <v>2.1462920624450651E-5</v>
      </c>
      <c r="BY8">
        <v>1.347050766054189E-5</v>
      </c>
      <c r="BZ8">
        <v>1.265673393579298E-5</v>
      </c>
      <c r="CA8">
        <v>1.3992128580377E-5</v>
      </c>
      <c r="CB8">
        <v>1.9119813812970539E-5</v>
      </c>
      <c r="CC8">
        <v>1.9282831027662811E-5</v>
      </c>
      <c r="CD8">
        <v>1.429052704214517E-5</v>
      </c>
      <c r="CE8">
        <v>1.220821724891174E-5</v>
      </c>
      <c r="CF8">
        <v>6.5900003824886951E-6</v>
      </c>
      <c r="CG8">
        <v>1.610392218577704E-5</v>
      </c>
      <c r="CH8">
        <v>1.393774925637116E-5</v>
      </c>
      <c r="CI8">
        <v>4.0155944698456441E-6</v>
      </c>
      <c r="CJ8">
        <v>1.8623263868687369E-5</v>
      </c>
      <c r="CK8">
        <v>1.348395803675755E-5</v>
      </c>
      <c r="CL8">
        <v>1.7472833622492421E-5</v>
      </c>
      <c r="CM8">
        <v>2.022581884581421E-5</v>
      </c>
      <c r="CN8">
        <v>3.5155432836313088E-5</v>
      </c>
      <c r="CO8">
        <v>2.00003665190742E-5</v>
      </c>
      <c r="CP8">
        <v>1.4107942084652201E-5</v>
      </c>
      <c r="CQ8">
        <v>2.376130004336175E-5</v>
      </c>
      <c r="CR8">
        <v>2.0127023582469411E-5</v>
      </c>
      <c r="CS8">
        <v>1.6506477438774619E-5</v>
      </c>
      <c r="CT8">
        <v>1.976719154330215E-5</v>
      </c>
      <c r="CU8">
        <v>2.068631492494601E-5</v>
      </c>
      <c r="CV8">
        <v>1.5901817177261289E-5</v>
      </c>
      <c r="CW8">
        <v>2.564296041943811E-5</v>
      </c>
      <c r="CX8">
        <v>1.7887009312127089E-5</v>
      </c>
      <c r="CY8">
        <v>2.2866907520164782E-5</v>
      </c>
      <c r="CZ8">
        <v>2.2124275661091471E-5</v>
      </c>
      <c r="DA8">
        <v>2.20317623093548E-5</v>
      </c>
      <c r="DB8">
        <v>2.4638677168723599E-5</v>
      </c>
      <c r="DC8">
        <v>2.1474665503252429E-5</v>
      </c>
      <c r="DD8">
        <v>1.7624379279036169E-5</v>
      </c>
      <c r="DE8">
        <v>3.1980347703943683E-5</v>
      </c>
      <c r="DF8">
        <v>1.2518175357723299E-5</v>
      </c>
      <c r="DG8">
        <v>2.4379021229097519E-5</v>
      </c>
      <c r="DH8">
        <v>2.190136732596705E-5</v>
      </c>
      <c r="DI8">
        <v>1.8159185229240651E-5</v>
      </c>
      <c r="DJ8">
        <v>1.016038889880876E-5</v>
      </c>
      <c r="DK8">
        <v>2.3092877391452971E-5</v>
      </c>
      <c r="DL8">
        <v>2.771265962905634</v>
      </c>
      <c r="DM8">
        <v>5.6887470400626583E-2</v>
      </c>
      <c r="DN8">
        <v>2.8711687887385722</v>
      </c>
      <c r="DO8">
        <v>5.3451883986292881</v>
      </c>
      <c r="DP8">
        <v>0.52978905556640732</v>
      </c>
      <c r="DQ8">
        <v>1.2770414184242509</v>
      </c>
      <c r="DR8">
        <v>8.8757011728424171</v>
      </c>
      <c r="DS8">
        <v>6.7629078463707533</v>
      </c>
      <c r="DT8">
        <v>30.536597797717679</v>
      </c>
      <c r="DU8">
        <v>1.207974224010077</v>
      </c>
      <c r="DV8">
        <v>4.1914466185869959</v>
      </c>
    </row>
    <row r="9" spans="1:126" x14ac:dyDescent="0.25">
      <c r="A9" s="1" t="s">
        <v>132</v>
      </c>
      <c r="B9">
        <v>56.465067861041049</v>
      </c>
      <c r="C9">
        <v>46.285741004960812</v>
      </c>
      <c r="D9">
        <v>5.0546174867009782E-5</v>
      </c>
      <c r="E9">
        <v>1.8161506849846389E-5</v>
      </c>
      <c r="F9">
        <v>2.8643608693551882E-5</v>
      </c>
      <c r="G9">
        <v>1.077357868058139E-3</v>
      </c>
      <c r="H9">
        <v>1.5628230613554659E-4</v>
      </c>
      <c r="I9">
        <v>1.7649052882532971E-6</v>
      </c>
      <c r="J9">
        <v>1.0906571956642831E-4</v>
      </c>
      <c r="K9">
        <v>2.4769063730347622E-5</v>
      </c>
      <c r="L9">
        <v>6.7945651120304335E-5</v>
      </c>
      <c r="M9">
        <v>9.1425712225975326E-5</v>
      </c>
      <c r="N9">
        <v>7.3803626906622952E-5</v>
      </c>
      <c r="O9">
        <v>8.1199490212001911E-5</v>
      </c>
      <c r="P9">
        <v>8.987200227684383E-5</v>
      </c>
      <c r="Q9">
        <v>9.9298275711023453E-5</v>
      </c>
      <c r="R9">
        <v>7.1379070588992546E-5</v>
      </c>
      <c r="S9">
        <v>6.2809833539156278E-5</v>
      </c>
      <c r="T9">
        <v>1.0097889498531661E-4</v>
      </c>
      <c r="U9">
        <v>5.7404637646948109E-5</v>
      </c>
      <c r="V9">
        <v>6.6526529654850137E-5</v>
      </c>
      <c r="W9">
        <v>6.1603043427169602E-5</v>
      </c>
      <c r="X9">
        <v>3.9969591223087722E-5</v>
      </c>
      <c r="Y9">
        <v>4.2711549287362128E-5</v>
      </c>
      <c r="Z9">
        <v>1.061308948736215E-4</v>
      </c>
      <c r="AA9">
        <v>1.7458338051335779E-4</v>
      </c>
      <c r="AB9">
        <v>4.5575473148250773E-5</v>
      </c>
      <c r="AC9">
        <v>4.2309069299430088E-4</v>
      </c>
      <c r="AD9">
        <v>1.0527184055998031E-4</v>
      </c>
      <c r="AE9">
        <v>7.5219181567074824E-5</v>
      </c>
      <c r="AF9">
        <v>1.178821680020814E-4</v>
      </c>
      <c r="AG9">
        <v>8.5262651454823474E-4</v>
      </c>
      <c r="AH9">
        <v>3.3266690966654409E-4</v>
      </c>
      <c r="AI9">
        <v>4.869888915472046E-4</v>
      </c>
      <c r="AJ9">
        <v>2.1968441619102991E-5</v>
      </c>
      <c r="AK9">
        <v>9.7236333057137535E-5</v>
      </c>
      <c r="AL9">
        <v>1.0972226214285639E-3</v>
      </c>
      <c r="AM9">
        <v>3.1374024768854379E-4</v>
      </c>
      <c r="AN9">
        <v>1.3311495943986291E-3</v>
      </c>
      <c r="AO9">
        <v>7.5058469134598246E-5</v>
      </c>
      <c r="AP9">
        <v>4.1802463386845928E-5</v>
      </c>
      <c r="AQ9">
        <v>7.7602790653137491E-5</v>
      </c>
      <c r="AR9">
        <v>1.998654624011823E-5</v>
      </c>
      <c r="AS9">
        <v>3.7995008952470978E-5</v>
      </c>
      <c r="AT9">
        <v>3.669441373267255E-5</v>
      </c>
      <c r="AU9">
        <v>5.6275088960053122E-5</v>
      </c>
      <c r="AV9">
        <v>6.8880492305556284E-5</v>
      </c>
      <c r="AW9">
        <v>5.9069994027886112E-5</v>
      </c>
      <c r="AX9">
        <v>4.3119679194994617E-5</v>
      </c>
      <c r="AY9">
        <v>7.0299183999439992E-5</v>
      </c>
      <c r="AZ9">
        <v>4.9621816021636017E-5</v>
      </c>
      <c r="BA9">
        <v>3.9073982024948308E-5</v>
      </c>
      <c r="BB9">
        <v>2.7127988603616081E-5</v>
      </c>
      <c r="BC9">
        <v>3.5855176534997051E-5</v>
      </c>
      <c r="BD9">
        <v>3.5983317680076863E-5</v>
      </c>
      <c r="BE9">
        <v>9.084433022912772E-5</v>
      </c>
      <c r="BF9">
        <v>4.2055032366000901E-5</v>
      </c>
      <c r="BG9">
        <v>1.484802126900896E-4</v>
      </c>
      <c r="BH9">
        <v>7.385465238411641E-4</v>
      </c>
      <c r="BI9">
        <v>2.070540395538005E-5</v>
      </c>
      <c r="BJ9">
        <v>5.6657974295352841E-5</v>
      </c>
      <c r="BK9">
        <v>6.441668351321608E-5</v>
      </c>
      <c r="BL9">
        <v>5.4598525590209092E-5</v>
      </c>
      <c r="BM9">
        <v>2.2781626759811712E-5</v>
      </c>
      <c r="BN9">
        <v>2.468400816898999E-5</v>
      </c>
      <c r="BO9">
        <v>1.8881128838646662E-5</v>
      </c>
      <c r="BP9">
        <v>2.398841246868202E-5</v>
      </c>
      <c r="BQ9">
        <v>2.606144543177636E-5</v>
      </c>
      <c r="BR9">
        <v>2.3391915531120341E-5</v>
      </c>
      <c r="BS9">
        <v>2.718456012180524E-5</v>
      </c>
      <c r="BT9">
        <v>2.3292814783784309E-5</v>
      </c>
      <c r="BU9">
        <v>2.1093459072530359E-5</v>
      </c>
      <c r="BV9">
        <v>2.023911311726936E-5</v>
      </c>
      <c r="BW9">
        <v>2.5960638024547819E-5</v>
      </c>
      <c r="BX9">
        <v>2.030643907813579E-5</v>
      </c>
      <c r="BY9">
        <v>1.2435324816948011E-5</v>
      </c>
      <c r="BZ9">
        <v>1.161250604323367E-5</v>
      </c>
      <c r="CA9">
        <v>1.27202782238413E-5</v>
      </c>
      <c r="CB9">
        <v>1.7467406944807039E-5</v>
      </c>
      <c r="CC9">
        <v>1.7726509871840149E-5</v>
      </c>
      <c r="CD9">
        <v>1.3108312120858621E-5</v>
      </c>
      <c r="CE9">
        <v>1.1353114145817891E-5</v>
      </c>
      <c r="CF9">
        <v>5.9661647413167899E-6</v>
      </c>
      <c r="CG9">
        <v>1.478944557415783E-5</v>
      </c>
      <c r="CH9">
        <v>1.329105431811448E-5</v>
      </c>
      <c r="CI9">
        <v>3.813521412542006E-6</v>
      </c>
      <c r="CJ9">
        <v>1.723763900959343E-5</v>
      </c>
      <c r="CK9">
        <v>1.232078336915215E-5</v>
      </c>
      <c r="CL9">
        <v>1.5967358526567479E-5</v>
      </c>
      <c r="CM9">
        <v>1.8607490328616061E-5</v>
      </c>
      <c r="CN9">
        <v>3.3367861211134153E-5</v>
      </c>
      <c r="CO9">
        <v>1.8641488182702111E-5</v>
      </c>
      <c r="CP9">
        <v>1.3074859181702161E-5</v>
      </c>
      <c r="CQ9">
        <v>2.2191297414275989E-5</v>
      </c>
      <c r="CR9">
        <v>1.9055320105689381E-5</v>
      </c>
      <c r="CS9">
        <v>1.534021980563857E-5</v>
      </c>
      <c r="CT9">
        <v>1.7971745717690619E-5</v>
      </c>
      <c r="CU9">
        <v>1.9161597862529549E-5</v>
      </c>
      <c r="CV9">
        <v>1.476803316463496E-5</v>
      </c>
      <c r="CW9">
        <v>2.502375906950503E-5</v>
      </c>
      <c r="CX9">
        <v>1.642067125718472E-5</v>
      </c>
      <c r="CY9">
        <v>2.1940860502340071E-5</v>
      </c>
      <c r="CZ9">
        <v>2.0305721027850889E-5</v>
      </c>
      <c r="DA9">
        <v>2.0769377477874479E-5</v>
      </c>
      <c r="DB9">
        <v>2.2997865563200599E-5</v>
      </c>
      <c r="DC9">
        <v>1.9580972285018829E-5</v>
      </c>
      <c r="DD9">
        <v>1.6497304797363558E-5</v>
      </c>
      <c r="DE9">
        <v>3.0456462725469901E-5</v>
      </c>
      <c r="DF9">
        <v>1.191724613698359E-5</v>
      </c>
      <c r="DG9">
        <v>2.2946714735683311E-5</v>
      </c>
      <c r="DH9">
        <v>2.0183404090822191E-5</v>
      </c>
      <c r="DI9">
        <v>1.7347650954564938E-5</v>
      </c>
      <c r="DJ9">
        <v>9.3605098067376139E-6</v>
      </c>
      <c r="DK9">
        <v>2.0906813789350292E-5</v>
      </c>
      <c r="DL9">
        <v>2.7291540036601321</v>
      </c>
      <c r="DM9">
        <v>5.4374586395123992E-2</v>
      </c>
      <c r="DN9">
        <v>2.7753752227189268</v>
      </c>
      <c r="DO9">
        <v>3.583610152411199</v>
      </c>
      <c r="DP9">
        <v>0.51674602768056077</v>
      </c>
      <c r="DQ9">
        <v>1.23706092078569</v>
      </c>
      <c r="DR9">
        <v>8.3252134650382192</v>
      </c>
      <c r="DS9">
        <v>6.5714437678610347</v>
      </c>
      <c r="DT9">
        <v>30.672089714490141</v>
      </c>
      <c r="DU9">
        <v>1.219361589869586</v>
      </c>
      <c r="DV9">
        <v>4.0670430020198429</v>
      </c>
    </row>
    <row r="10" spans="1:126" x14ac:dyDescent="0.25">
      <c r="A10" s="1" t="s">
        <v>133</v>
      </c>
      <c r="B10">
        <v>66.177836525173646</v>
      </c>
      <c r="C10">
        <v>63.154063339613678</v>
      </c>
      <c r="D10">
        <v>5.5644697358511721E-5</v>
      </c>
      <c r="E10">
        <v>2.156240414130125E-5</v>
      </c>
      <c r="F10">
        <v>3.2517025184563277E-5</v>
      </c>
      <c r="G10">
        <v>1.7548034787689881E-3</v>
      </c>
      <c r="H10">
        <v>6.5309361949062188E-4</v>
      </c>
      <c r="I10">
        <v>2.362529151622713E-6</v>
      </c>
      <c r="J10">
        <v>1.4711889620396879E-4</v>
      </c>
      <c r="K10">
        <v>2.8964054680384819E-5</v>
      </c>
      <c r="L10">
        <v>8.494083739540761E-5</v>
      </c>
      <c r="M10">
        <v>1.204108167312779E-4</v>
      </c>
      <c r="N10">
        <v>1.0289785629107869E-4</v>
      </c>
      <c r="O10">
        <v>1.0479835664997689E-4</v>
      </c>
      <c r="P10">
        <v>1.205692912166238E-4</v>
      </c>
      <c r="Q10">
        <v>1.339641343131073E-4</v>
      </c>
      <c r="R10">
        <v>9.4414865008113363E-5</v>
      </c>
      <c r="S10">
        <v>8.1074122473951787E-5</v>
      </c>
      <c r="T10">
        <v>1.3113922746540741E-4</v>
      </c>
      <c r="U10">
        <v>7.0925787206901339E-5</v>
      </c>
      <c r="V10">
        <v>8.253709307133162E-5</v>
      </c>
      <c r="W10">
        <v>8.6135290290106421E-5</v>
      </c>
      <c r="X10">
        <v>5.5651233106077233E-5</v>
      </c>
      <c r="Y10">
        <v>4.9831938496329578E-5</v>
      </c>
      <c r="Z10">
        <v>1.4908565622812211E-4</v>
      </c>
      <c r="AA10">
        <v>1.8634965959545721E-4</v>
      </c>
      <c r="AB10">
        <v>5.589241581415174E-5</v>
      </c>
      <c r="AC10">
        <v>4.0188450022097779E-4</v>
      </c>
      <c r="AD10">
        <v>1.1535802143854421E-4</v>
      </c>
      <c r="AE10">
        <v>8.5833759034013E-5</v>
      </c>
      <c r="AF10">
        <v>1.3234306806054089E-4</v>
      </c>
      <c r="AG10">
        <v>9.5119196930612147E-4</v>
      </c>
      <c r="AH10">
        <v>3.3427244419793932E-4</v>
      </c>
      <c r="AI10">
        <v>5.3439867870023442E-4</v>
      </c>
      <c r="AJ10">
        <v>2.9473149749149151E-5</v>
      </c>
      <c r="AK10">
        <v>1.2585203017643121E-4</v>
      </c>
      <c r="AL10">
        <v>1.1916746849944999E-3</v>
      </c>
      <c r="AM10">
        <v>3.9919221726470718E-4</v>
      </c>
      <c r="AN10">
        <v>1.3418842475039739E-3</v>
      </c>
      <c r="AO10">
        <v>1.349820385076414E-4</v>
      </c>
      <c r="AP10">
        <v>5.2492533275425153E-5</v>
      </c>
      <c r="AQ10">
        <v>9.7627955990180863E-5</v>
      </c>
      <c r="AR10">
        <v>2.5141409395376329E-5</v>
      </c>
      <c r="AS10">
        <v>4.3623082621738741E-5</v>
      </c>
      <c r="AT10">
        <v>4.1789672238649189E-5</v>
      </c>
      <c r="AU10">
        <v>6.6891116041258925E-5</v>
      </c>
      <c r="AV10">
        <v>9.1031101210445233E-5</v>
      </c>
      <c r="AW10">
        <v>6.9221235310477192E-5</v>
      </c>
      <c r="AX10">
        <v>6.0440547599717697E-5</v>
      </c>
      <c r="AY10">
        <v>9.1993619152768889E-5</v>
      </c>
      <c r="AZ10">
        <v>6.2721707895183252E-5</v>
      </c>
      <c r="BA10">
        <v>4.3232574617586527E-5</v>
      </c>
      <c r="BB10">
        <v>3.327273258013222E-5</v>
      </c>
      <c r="BC10">
        <v>4.1216565575905553E-5</v>
      </c>
      <c r="BD10">
        <v>8.3773428169231894E-5</v>
      </c>
      <c r="BE10">
        <v>3.1688566696323371E-4</v>
      </c>
      <c r="BF10">
        <v>5.5017971260616251E-5</v>
      </c>
      <c r="BG10">
        <v>2.0913870562685069E-4</v>
      </c>
      <c r="BH10">
        <v>3.201015380804728E-4</v>
      </c>
      <c r="BI10">
        <v>2.0166078597759309E-5</v>
      </c>
      <c r="BJ10">
        <v>6.5647701429825671E-5</v>
      </c>
      <c r="BK10">
        <v>7.6068532887311566E-5</v>
      </c>
      <c r="BL10">
        <v>6.3480207748681995E-5</v>
      </c>
      <c r="BM10">
        <v>2.7975685041202281E-5</v>
      </c>
      <c r="BN10">
        <v>2.9043790024657109E-5</v>
      </c>
      <c r="BO10">
        <v>2.3368014359131909E-5</v>
      </c>
      <c r="BP10">
        <v>3.0121454604557261E-5</v>
      </c>
      <c r="BQ10">
        <v>2.9979503357389419E-5</v>
      </c>
      <c r="BR10">
        <v>2.6757984377395862E-5</v>
      </c>
      <c r="BS10">
        <v>3.0129129976683719E-5</v>
      </c>
      <c r="BT10">
        <v>2.8364980928492471E-5</v>
      </c>
      <c r="BU10">
        <v>2.5696499136553581E-5</v>
      </c>
      <c r="BV10">
        <v>2.5790458763419071E-5</v>
      </c>
      <c r="BW10">
        <v>3.2564354154118353E-5</v>
      </c>
      <c r="BX10">
        <v>2.4836979234413541E-5</v>
      </c>
      <c r="BY10">
        <v>1.6013998014772991E-5</v>
      </c>
      <c r="BZ10">
        <v>1.509981513089777E-5</v>
      </c>
      <c r="CA10">
        <v>1.6818712719066389E-5</v>
      </c>
      <c r="CB10">
        <v>2.28962590085214E-5</v>
      </c>
      <c r="CC10">
        <v>2.2806370696005099E-5</v>
      </c>
      <c r="CD10">
        <v>1.7001103933931799E-5</v>
      </c>
      <c r="CE10">
        <v>1.432523722395416E-5</v>
      </c>
      <c r="CF10">
        <v>7.9863991674558159E-6</v>
      </c>
      <c r="CG10">
        <v>1.9057567996923848E-5</v>
      </c>
      <c r="CH10">
        <v>1.6101997673910439E-5</v>
      </c>
      <c r="CI10">
        <v>4.7070230776290649E-6</v>
      </c>
      <c r="CJ10">
        <v>2.1760934031685199E-5</v>
      </c>
      <c r="CK10">
        <v>1.606074609667542E-5</v>
      </c>
      <c r="CL10">
        <v>2.0802749310715989E-5</v>
      </c>
      <c r="CM10">
        <v>2.3992971186201311E-5</v>
      </c>
      <c r="CN10">
        <v>3.9934235924556069E-5</v>
      </c>
      <c r="CO10">
        <v>2.362917175170104E-5</v>
      </c>
      <c r="CP10">
        <v>1.6527123021558909E-5</v>
      </c>
      <c r="CQ10">
        <v>2.741190498753296E-5</v>
      </c>
      <c r="CR10">
        <v>2.2522206421778981E-5</v>
      </c>
      <c r="CS10">
        <v>1.9216000218056371E-5</v>
      </c>
      <c r="CT10">
        <v>2.379900053927717E-5</v>
      </c>
      <c r="CU10">
        <v>2.3797639433807349E-5</v>
      </c>
      <c r="CV10">
        <v>1.8411251647961279E-5</v>
      </c>
      <c r="CW10">
        <v>2.7410247430538159E-5</v>
      </c>
      <c r="CX10">
        <v>2.123353007339707E-5</v>
      </c>
      <c r="CY10">
        <v>2.5251496404670881E-5</v>
      </c>
      <c r="CZ10">
        <v>2.641945913936037E-5</v>
      </c>
      <c r="DA10">
        <v>2.4976313478898461E-5</v>
      </c>
      <c r="DB10">
        <v>2.8633911775194139E-5</v>
      </c>
      <c r="DC10">
        <v>2.5797536111081659E-5</v>
      </c>
      <c r="DD10">
        <v>2.065746984381379E-5</v>
      </c>
      <c r="DE10">
        <v>3.5697800456791359E-5</v>
      </c>
      <c r="DF10">
        <v>1.377254286443792E-5</v>
      </c>
      <c r="DG10">
        <v>2.7832668726073669E-5</v>
      </c>
      <c r="DH10">
        <v>2.6056979322167569E-5</v>
      </c>
      <c r="DI10">
        <v>2.0507554418540339E-5</v>
      </c>
      <c r="DJ10">
        <v>1.197065576290333E-5</v>
      </c>
      <c r="DK10">
        <v>2.798617998010042E-5</v>
      </c>
      <c r="DL10">
        <v>3.465129303446556</v>
      </c>
      <c r="DM10">
        <v>7.4817491186718835E-2</v>
      </c>
      <c r="DN10">
        <v>3.2348853057418792</v>
      </c>
      <c r="DO10">
        <v>8.0352708458439768</v>
      </c>
      <c r="DP10">
        <v>0.66702519746071032</v>
      </c>
      <c r="DQ10">
        <v>1.503088107117873</v>
      </c>
      <c r="DR10">
        <v>10.40606637220249</v>
      </c>
      <c r="DS10">
        <v>7.140591529381207</v>
      </c>
      <c r="DT10">
        <v>31.650962372792218</v>
      </c>
      <c r="DU10">
        <v>1.586714038115834</v>
      </c>
      <c r="DV10">
        <v>4.6025394557056867</v>
      </c>
    </row>
    <row r="11" spans="1:126" x14ac:dyDescent="0.25">
      <c r="A11" s="1" t="s">
        <v>134</v>
      </c>
      <c r="B11">
        <v>37.912511980173242</v>
      </c>
      <c r="C11">
        <v>35.261619372168667</v>
      </c>
      <c r="D11">
        <v>3.0716705563536113E-5</v>
      </c>
      <c r="E11">
        <v>1.2362829115807191E-5</v>
      </c>
      <c r="F11">
        <v>1.884656851210713E-5</v>
      </c>
      <c r="G11">
        <v>1.2444446684547199E-3</v>
      </c>
      <c r="H11">
        <v>3.0539482272739469E-4</v>
      </c>
      <c r="I11">
        <v>1.328070656600891E-6</v>
      </c>
      <c r="J11">
        <v>8.0017313316703572E-5</v>
      </c>
      <c r="K11">
        <v>1.6524775019677049E-5</v>
      </c>
      <c r="L11">
        <v>4.7841862592601058E-5</v>
      </c>
      <c r="M11">
        <v>6.7475473506909409E-5</v>
      </c>
      <c r="N11">
        <v>5.7457684790416493E-5</v>
      </c>
      <c r="O11">
        <v>5.8559217489224492E-5</v>
      </c>
      <c r="P11">
        <v>6.7068784669284181E-5</v>
      </c>
      <c r="Q11">
        <v>7.4617340934473409E-5</v>
      </c>
      <c r="R11">
        <v>5.2860172273120091E-5</v>
      </c>
      <c r="S11">
        <v>4.5254372212897261E-5</v>
      </c>
      <c r="T11">
        <v>7.3626980923143456E-5</v>
      </c>
      <c r="U11">
        <v>3.9489199416738149E-5</v>
      </c>
      <c r="V11">
        <v>4.2761619295450167E-5</v>
      </c>
      <c r="W11">
        <v>4.7421505991417262E-5</v>
      </c>
      <c r="X11">
        <v>3.0635793898518778E-5</v>
      </c>
      <c r="Y11">
        <v>2.858199207985377E-5</v>
      </c>
      <c r="Z11">
        <v>8.1943171922300111E-5</v>
      </c>
      <c r="AA11">
        <v>8.1035819749343925E-5</v>
      </c>
      <c r="AB11">
        <v>2.8970034619312509E-5</v>
      </c>
      <c r="AC11">
        <v>2.3855533844060499E-4</v>
      </c>
      <c r="AD11">
        <v>6.3118918283633745E-5</v>
      </c>
      <c r="AE11">
        <v>4.7044733588829303E-5</v>
      </c>
      <c r="AF11">
        <v>7.2510066529244619E-5</v>
      </c>
      <c r="AG11">
        <v>4.5948714447915429E-4</v>
      </c>
      <c r="AH11">
        <v>1.7809187318992259E-4</v>
      </c>
      <c r="AI11">
        <v>2.9593125759752408E-4</v>
      </c>
      <c r="AJ11">
        <v>1.6451948666308699E-5</v>
      </c>
      <c r="AK11">
        <v>6.8209311860147444E-5</v>
      </c>
      <c r="AL11">
        <v>5.7034226943345119E-4</v>
      </c>
      <c r="AM11">
        <v>2.1649341947366669E-4</v>
      </c>
      <c r="AN11">
        <v>1.004909787236336E-3</v>
      </c>
      <c r="AO11">
        <v>6.8697508148249047E-5</v>
      </c>
      <c r="AP11">
        <v>3.1099901405246101E-5</v>
      </c>
      <c r="AQ11">
        <v>5.906650685544653E-5</v>
      </c>
      <c r="AR11">
        <v>1.452967407789628E-5</v>
      </c>
      <c r="AS11">
        <v>2.7231202454747961E-5</v>
      </c>
      <c r="AT11">
        <v>2.7148034420678759E-5</v>
      </c>
      <c r="AU11">
        <v>3.8972456949642532E-5</v>
      </c>
      <c r="AV11">
        <v>4.5381100638980227E-5</v>
      </c>
      <c r="AW11">
        <v>4.2252219466094903E-5</v>
      </c>
      <c r="AX11">
        <v>2.8790557968323462E-5</v>
      </c>
      <c r="AY11">
        <v>5.2496645272586327E-5</v>
      </c>
      <c r="AZ11">
        <v>3.5941148457313263E-5</v>
      </c>
      <c r="BA11">
        <v>2.8366540928197829E-5</v>
      </c>
      <c r="BB11">
        <v>1.9737788967810531E-5</v>
      </c>
      <c r="BC11">
        <v>2.5323980486909089E-5</v>
      </c>
      <c r="BD11">
        <v>4.4433671844475553E-5</v>
      </c>
      <c r="BE11">
        <v>1.6833480236983891E-4</v>
      </c>
      <c r="BF11">
        <v>3.0486344929607089E-5</v>
      </c>
      <c r="BG11">
        <v>1.147477046080854E-4</v>
      </c>
      <c r="BH11">
        <v>2.8086644071516987E-4</v>
      </c>
      <c r="BI11">
        <v>1.231285729814847E-5</v>
      </c>
      <c r="BJ11">
        <v>3.4584428705533183E-5</v>
      </c>
      <c r="BK11">
        <v>4.1194741161991371E-5</v>
      </c>
      <c r="BL11">
        <v>3.3755089066337067E-5</v>
      </c>
      <c r="BM11">
        <v>1.6058027895464578E-5</v>
      </c>
      <c r="BN11">
        <v>1.662378156594156E-5</v>
      </c>
      <c r="BO11">
        <v>1.3343015630504091E-5</v>
      </c>
      <c r="BP11">
        <v>1.727903955178922E-5</v>
      </c>
      <c r="BQ11">
        <v>1.7352741308596261E-5</v>
      </c>
      <c r="BR11">
        <v>1.5362789954212849E-5</v>
      </c>
      <c r="BS11">
        <v>1.7472312564575071E-5</v>
      </c>
      <c r="BT11">
        <v>1.6285286021071981E-5</v>
      </c>
      <c r="BU11">
        <v>1.4614675193287121E-5</v>
      </c>
      <c r="BV11">
        <v>1.468830719949421E-5</v>
      </c>
      <c r="BW11">
        <v>1.8538905448966859E-5</v>
      </c>
      <c r="BX11">
        <v>1.34412634489708E-5</v>
      </c>
      <c r="BY11">
        <v>8.9852050380474514E-6</v>
      </c>
      <c r="BZ11">
        <v>8.4625701091307412E-6</v>
      </c>
      <c r="CA11">
        <v>9.4437589349656171E-6</v>
      </c>
      <c r="CB11">
        <v>1.2883514469137551E-5</v>
      </c>
      <c r="CC11">
        <v>1.243245479418406E-5</v>
      </c>
      <c r="CD11">
        <v>9.5630807492448945E-6</v>
      </c>
      <c r="CE11">
        <v>8.03970180670478E-6</v>
      </c>
      <c r="CF11">
        <v>4.4894694225951577E-6</v>
      </c>
      <c r="CG11">
        <v>1.075898847301414E-5</v>
      </c>
      <c r="CH11">
        <v>8.9647445775137324E-6</v>
      </c>
      <c r="CI11">
        <v>2.5405795366355641E-6</v>
      </c>
      <c r="CJ11">
        <v>1.2305876942132001E-5</v>
      </c>
      <c r="CK11">
        <v>9.0411236380085941E-6</v>
      </c>
      <c r="CL11">
        <v>1.171196685873626E-5</v>
      </c>
      <c r="CM11">
        <v>1.3462898036396779E-5</v>
      </c>
      <c r="CN11">
        <v>2.2571189094496071E-5</v>
      </c>
      <c r="CO11">
        <v>1.331160858806609E-5</v>
      </c>
      <c r="CP11">
        <v>9.2392781188130773E-6</v>
      </c>
      <c r="CQ11">
        <v>1.546806326610727E-5</v>
      </c>
      <c r="CR11">
        <v>1.2987364170736381E-5</v>
      </c>
      <c r="CS11">
        <v>1.09679685227728E-5</v>
      </c>
      <c r="CT11">
        <v>1.338478962608592E-5</v>
      </c>
      <c r="CU11">
        <v>1.3347561575881771E-5</v>
      </c>
      <c r="CV11">
        <v>1.0494955655263891E-5</v>
      </c>
      <c r="CW11">
        <v>1.5934518327310201E-5</v>
      </c>
      <c r="CX11">
        <v>1.201666818567887E-5</v>
      </c>
      <c r="CY11">
        <v>1.455412726781201E-5</v>
      </c>
      <c r="CZ11">
        <v>1.47645164734985E-5</v>
      </c>
      <c r="DA11">
        <v>1.4291177909612411E-5</v>
      </c>
      <c r="DB11">
        <v>1.6324831007926E-5</v>
      </c>
      <c r="DC11">
        <v>1.451772255458518E-5</v>
      </c>
      <c r="DD11">
        <v>1.161621297692433E-5</v>
      </c>
      <c r="DE11">
        <v>2.0595749600806338E-5</v>
      </c>
      <c r="DF11">
        <v>8.0119645885316178E-6</v>
      </c>
      <c r="DG11">
        <v>1.5788721742244361E-5</v>
      </c>
      <c r="DH11">
        <v>1.4690244292006851E-5</v>
      </c>
      <c r="DI11">
        <v>1.181206696428555E-5</v>
      </c>
      <c r="DJ11">
        <v>6.7566441871306533E-6</v>
      </c>
      <c r="DK11">
        <v>1.5732133673945961E-5</v>
      </c>
      <c r="DL11">
        <v>1.93404314349985</v>
      </c>
      <c r="DM11">
        <v>4.1160456278973703E-2</v>
      </c>
      <c r="DN11">
        <v>1.813881603638527</v>
      </c>
      <c r="DO11">
        <v>4.3548296650997331</v>
      </c>
      <c r="DP11">
        <v>0.36876102981369269</v>
      </c>
      <c r="DQ11">
        <v>0.82879222236017902</v>
      </c>
      <c r="DR11">
        <v>5.9175924784792517</v>
      </c>
      <c r="DS11">
        <v>4.1498547974649611</v>
      </c>
      <c r="DT11">
        <v>18.503596583538069</v>
      </c>
      <c r="DU11">
        <v>0.88770599242006054</v>
      </c>
      <c r="DV11">
        <v>2.6505272594185629</v>
      </c>
    </row>
    <row r="12" spans="1:126" x14ac:dyDescent="0.25">
      <c r="A12" s="1" t="s">
        <v>135</v>
      </c>
      <c r="B12">
        <v>13.462308207536839</v>
      </c>
      <c r="C12">
        <v>10.18545602243011</v>
      </c>
      <c r="D12">
        <v>1.007828918892144E-5</v>
      </c>
      <c r="E12">
        <v>3.4288485755174289E-6</v>
      </c>
      <c r="F12">
        <v>5.9449553312251724E-6</v>
      </c>
      <c r="G12">
        <v>1.0978698971325679E-3</v>
      </c>
      <c r="H12">
        <v>1.3524346227574929E-4</v>
      </c>
      <c r="I12">
        <v>3.8912230190435751E-7</v>
      </c>
      <c r="J12">
        <v>1.258017151023473E-5</v>
      </c>
      <c r="K12">
        <v>5.5674851900114209E-6</v>
      </c>
      <c r="L12">
        <v>1.0843476573896301E-5</v>
      </c>
      <c r="M12">
        <v>1.201541790035133E-5</v>
      </c>
      <c r="N12">
        <v>9.3313387987768354E-6</v>
      </c>
      <c r="O12">
        <v>1.1026600576657869E-5</v>
      </c>
      <c r="P12">
        <v>1.0480715010221271E-5</v>
      </c>
      <c r="Q12">
        <v>1.16660283698144E-5</v>
      </c>
      <c r="R12">
        <v>9.8256104435469498E-6</v>
      </c>
      <c r="S12">
        <v>8.5849555768753651E-6</v>
      </c>
      <c r="T12">
        <v>1.486844824256946E-5</v>
      </c>
      <c r="U12">
        <v>9.1282218219691077E-6</v>
      </c>
      <c r="V12">
        <v>6.6005568166958816E-6</v>
      </c>
      <c r="W12">
        <v>7.0796069275986467E-6</v>
      </c>
      <c r="X12">
        <v>4.9293019815885903E-6</v>
      </c>
      <c r="Y12">
        <v>9.1296485733166486E-6</v>
      </c>
      <c r="Z12">
        <v>1.0717260723066461E-5</v>
      </c>
      <c r="AA12">
        <v>8.366483842882571E-6</v>
      </c>
      <c r="AB12">
        <v>5.4843598881860031E-6</v>
      </c>
      <c r="AC12">
        <v>6.3014546394661358E-5</v>
      </c>
      <c r="AD12">
        <v>1.9100736470834611E-5</v>
      </c>
      <c r="AE12">
        <v>1.3379817017748679E-5</v>
      </c>
      <c r="AF12">
        <v>2.0618652805644761E-5</v>
      </c>
      <c r="AG12">
        <v>1.370358915471794E-4</v>
      </c>
      <c r="AH12">
        <v>2.7660577560388491E-5</v>
      </c>
      <c r="AI12">
        <v>9.1819906825444322E-5</v>
      </c>
      <c r="AJ12">
        <v>3.630511346701492E-6</v>
      </c>
      <c r="AK12">
        <v>1.0325500000865561E-5</v>
      </c>
      <c r="AL12">
        <v>6.5604107603170126E-5</v>
      </c>
      <c r="AM12">
        <v>9.4118129301013102E-5</v>
      </c>
      <c r="AN12">
        <v>9.9963446371632397E-5</v>
      </c>
      <c r="AO12">
        <v>2.1116661022996661E-5</v>
      </c>
      <c r="AP12">
        <v>6.217063854515393E-6</v>
      </c>
      <c r="AQ12">
        <v>8.6447774596968958E-6</v>
      </c>
      <c r="AR12">
        <v>3.734655153088021E-6</v>
      </c>
      <c r="AS12">
        <v>5.728712643542357E-6</v>
      </c>
      <c r="AT12">
        <v>5.1145632934643467E-6</v>
      </c>
      <c r="AU12">
        <v>5.6361525439128726E-6</v>
      </c>
      <c r="AV12">
        <v>6.0080542111726356E-6</v>
      </c>
      <c r="AW12">
        <v>6.482400754190335E-6</v>
      </c>
      <c r="AX12">
        <v>3.2162768873807101E-6</v>
      </c>
      <c r="AY12">
        <v>8.0774030312329455E-6</v>
      </c>
      <c r="AZ12">
        <v>6.7358897054684579E-6</v>
      </c>
      <c r="BA12">
        <v>5.3532030727932912E-6</v>
      </c>
      <c r="BB12">
        <v>4.1235399312373671E-6</v>
      </c>
      <c r="BC12">
        <v>5.7933871543546994E-6</v>
      </c>
      <c r="BD12">
        <v>1.72787539522681E-5</v>
      </c>
      <c r="BE12">
        <v>4.6613360115267937E-5</v>
      </c>
      <c r="BF12">
        <v>6.7947081474981116E-6</v>
      </c>
      <c r="BG12">
        <v>1.3274890213673249E-5</v>
      </c>
      <c r="BH12">
        <v>3.565139738917829E-4</v>
      </c>
      <c r="BI12">
        <v>6.2280379011051266E-6</v>
      </c>
      <c r="BJ12">
        <v>8.0623599966335911E-6</v>
      </c>
      <c r="BK12">
        <v>1.1219179880608141E-5</v>
      </c>
      <c r="BL12">
        <v>8.0864453650494628E-6</v>
      </c>
      <c r="BM12">
        <v>4.7203079182488308E-6</v>
      </c>
      <c r="BN12">
        <v>5.6347108602205356E-6</v>
      </c>
      <c r="BO12">
        <v>4.6204192122881061E-6</v>
      </c>
      <c r="BP12">
        <v>5.0235199101451034E-6</v>
      </c>
      <c r="BQ12">
        <v>5.9078418881404854E-6</v>
      </c>
      <c r="BR12">
        <v>4.6001933217875452E-6</v>
      </c>
      <c r="BS12">
        <v>4.8256163958920632E-6</v>
      </c>
      <c r="BT12">
        <v>5.4092026612158596E-6</v>
      </c>
      <c r="BU12">
        <v>4.4614879390000542E-6</v>
      </c>
      <c r="BV12">
        <v>4.9096327127243949E-6</v>
      </c>
      <c r="BW12">
        <v>5.6419906884231442E-6</v>
      </c>
      <c r="BX12">
        <v>3.6790237015949019E-6</v>
      </c>
      <c r="BY12">
        <v>2.7160476393578469E-6</v>
      </c>
      <c r="BZ12">
        <v>2.5123213855945841E-6</v>
      </c>
      <c r="CA12">
        <v>2.8151795329054829E-6</v>
      </c>
      <c r="CB12">
        <v>3.8997893519898566E-6</v>
      </c>
      <c r="CC12">
        <v>3.550277070530391E-6</v>
      </c>
      <c r="CD12">
        <v>2.8938127577106849E-6</v>
      </c>
      <c r="CE12">
        <v>2.4501991631239001E-6</v>
      </c>
      <c r="CF12">
        <v>1.315406426131472E-6</v>
      </c>
      <c r="CG12">
        <v>3.4245026466648811E-6</v>
      </c>
      <c r="CH12">
        <v>2.7924128766753041E-6</v>
      </c>
      <c r="CI12">
        <v>7.2252042170513177E-7</v>
      </c>
      <c r="CJ12">
        <v>3.97625545055309E-6</v>
      </c>
      <c r="CK12">
        <v>2.7983194563182322E-6</v>
      </c>
      <c r="CL12">
        <v>3.5581263691060021E-6</v>
      </c>
      <c r="CM12">
        <v>4.0023860154754097E-6</v>
      </c>
      <c r="CN12">
        <v>6.0032718727266596E-6</v>
      </c>
      <c r="CO12">
        <v>3.7595759379534921E-6</v>
      </c>
      <c r="CP12">
        <v>2.825765738811669E-6</v>
      </c>
      <c r="CQ12">
        <v>5.0896024289715716E-6</v>
      </c>
      <c r="CR12">
        <v>4.7675049589668823E-6</v>
      </c>
      <c r="CS12">
        <v>3.1988583340937511E-6</v>
      </c>
      <c r="CT12">
        <v>4.0005990588030669E-6</v>
      </c>
      <c r="CU12">
        <v>4.0240753468039269E-6</v>
      </c>
      <c r="CV12">
        <v>3.3512001799400868E-6</v>
      </c>
      <c r="CW12">
        <v>6.3983638946753886E-6</v>
      </c>
      <c r="CX12">
        <v>3.7998110799175519E-6</v>
      </c>
      <c r="CY12">
        <v>5.3504506676253464E-6</v>
      </c>
      <c r="CZ12">
        <v>4.3455189898594728E-6</v>
      </c>
      <c r="DA12">
        <v>5.1601174946588333E-6</v>
      </c>
      <c r="DB12">
        <v>5.2472524464987773E-6</v>
      </c>
      <c r="DC12">
        <v>4.3369441038030257E-6</v>
      </c>
      <c r="DD12">
        <v>3.3341829460871071E-6</v>
      </c>
      <c r="DE12">
        <v>6.2703279735202769E-6</v>
      </c>
      <c r="DF12">
        <v>3.2173620805698092E-6</v>
      </c>
      <c r="DG12">
        <v>5.4157311204220908E-6</v>
      </c>
      <c r="DH12">
        <v>4.6968176417000706E-6</v>
      </c>
      <c r="DI12">
        <v>4.0599230320272241E-6</v>
      </c>
      <c r="DJ12">
        <v>2.1190276192363699E-6</v>
      </c>
      <c r="DK12">
        <v>4.6094867307294178E-6</v>
      </c>
      <c r="DL12">
        <v>0.40744927880598991</v>
      </c>
      <c r="DM12">
        <v>9.0261638888439622E-3</v>
      </c>
      <c r="DN12">
        <v>0.61103537641920591</v>
      </c>
      <c r="DO12">
        <v>1.359209037012564</v>
      </c>
      <c r="DP12">
        <v>9.245765541019367E-2</v>
      </c>
      <c r="DQ12">
        <v>0.2101629924667705</v>
      </c>
      <c r="DR12">
        <v>1.811118326751016</v>
      </c>
      <c r="DS12">
        <v>1.18631829896198</v>
      </c>
      <c r="DT12">
        <v>7.7755310778202658</v>
      </c>
      <c r="DU12">
        <v>0.17014998420021901</v>
      </c>
      <c r="DV12">
        <v>1.010048568622866</v>
      </c>
    </row>
    <row r="13" spans="1:126" x14ac:dyDescent="0.25">
      <c r="A13" s="1" t="s">
        <v>136</v>
      </c>
      <c r="B13">
        <v>2.1483033363621011</v>
      </c>
      <c r="C13">
        <v>2.284090993033729</v>
      </c>
      <c r="D13">
        <v>3.3315143396371041E-6</v>
      </c>
      <c r="E13">
        <v>6.3430781683065767E-7</v>
      </c>
      <c r="F13">
        <v>7.6271568127849611E-7</v>
      </c>
      <c r="G13">
        <v>9.7678490103884777E-4</v>
      </c>
      <c r="H13">
        <v>2.0410130150591211E-5</v>
      </c>
      <c r="I13">
        <v>7.5381276890355639E-8</v>
      </c>
      <c r="J13">
        <v>2.773475638710269E-6</v>
      </c>
      <c r="K13">
        <v>1.1475619560618949E-6</v>
      </c>
      <c r="L13">
        <v>1.637787916131317E-6</v>
      </c>
      <c r="M13">
        <v>1.27930154408819E-6</v>
      </c>
      <c r="N13">
        <v>7.2544602785323997E-7</v>
      </c>
      <c r="O13">
        <v>1.658662824217004E-6</v>
      </c>
      <c r="P13">
        <v>1.0495546433495709E-6</v>
      </c>
      <c r="Q13">
        <v>1.001935213971734E-6</v>
      </c>
      <c r="R13">
        <v>1.023819345064296E-6</v>
      </c>
      <c r="S13">
        <v>1.017876255604622E-6</v>
      </c>
      <c r="T13">
        <v>1.649233420880875E-6</v>
      </c>
      <c r="U13">
        <v>2.172899432911668E-6</v>
      </c>
      <c r="V13">
        <v>8.7493066598052221E-7</v>
      </c>
      <c r="W13">
        <v>1.37017379158211E-6</v>
      </c>
      <c r="X13">
        <v>9.2241075945021899E-7</v>
      </c>
      <c r="Y13">
        <v>1.434613211675492E-6</v>
      </c>
      <c r="Z13">
        <v>1.8696464335704979E-6</v>
      </c>
      <c r="AA13">
        <v>1.009610444753648E-6</v>
      </c>
      <c r="AB13">
        <v>1.0200757971567631E-6</v>
      </c>
      <c r="AC13">
        <v>5.4981058709635282E-6</v>
      </c>
      <c r="AD13">
        <v>8.4519711471394438E-6</v>
      </c>
      <c r="AE13">
        <v>5.5388648860428356E-6</v>
      </c>
      <c r="AF13">
        <v>1.0343658327119541E-5</v>
      </c>
      <c r="AG13">
        <v>7.5538593902842792E-5</v>
      </c>
      <c r="AH13">
        <v>1.90598681081533E-5</v>
      </c>
      <c r="AI13">
        <v>4.7135575852825902E-5</v>
      </c>
      <c r="AJ13">
        <v>6.6066843862001493E-7</v>
      </c>
      <c r="AK13">
        <v>3.3070929350238092E-6</v>
      </c>
      <c r="AL13">
        <v>2.1507564620586772E-5</v>
      </c>
      <c r="AM13">
        <v>2.9636476595209358E-5</v>
      </c>
      <c r="AN13">
        <v>8.3881130706306786E-5</v>
      </c>
      <c r="AO13">
        <v>7.2334832418409487E-6</v>
      </c>
      <c r="AP13">
        <v>1.595334220037153E-6</v>
      </c>
      <c r="AQ13">
        <v>2.912805743955009E-6</v>
      </c>
      <c r="AR13">
        <v>9.0969039600702121E-7</v>
      </c>
      <c r="AS13">
        <v>2.0225365470780929E-6</v>
      </c>
      <c r="AT13">
        <v>1.8890618665278129E-6</v>
      </c>
      <c r="AU13">
        <v>2.311062015047553E-6</v>
      </c>
      <c r="AV13">
        <v>1.389067260538562E-6</v>
      </c>
      <c r="AW13">
        <v>2.6446134078595441E-6</v>
      </c>
      <c r="AX13">
        <v>6.1955611891837644E-7</v>
      </c>
      <c r="AY13">
        <v>2.0639863639870211E-6</v>
      </c>
      <c r="AZ13">
        <v>1.667515385215033E-6</v>
      </c>
      <c r="BA13">
        <v>2.0201591073297192E-6</v>
      </c>
      <c r="BB13">
        <v>1.2027485868775329E-6</v>
      </c>
      <c r="BC13">
        <v>1.5987270481554609E-6</v>
      </c>
      <c r="BD13">
        <v>3.687782701757831E-6</v>
      </c>
      <c r="BE13">
        <v>7.4110336778355886E-6</v>
      </c>
      <c r="BF13">
        <v>1.2864434687789601E-6</v>
      </c>
      <c r="BG13">
        <v>2.140974421308723E-6</v>
      </c>
      <c r="BH13">
        <v>2.0782804959745519E-5</v>
      </c>
      <c r="BI13">
        <v>7.2138584789173268E-7</v>
      </c>
      <c r="BJ13">
        <v>1.6835596484156971E-6</v>
      </c>
      <c r="BK13">
        <v>1.7207024003333459E-6</v>
      </c>
      <c r="BL13">
        <v>1.520553807964492E-6</v>
      </c>
      <c r="BM13">
        <v>9.0237073055621154E-7</v>
      </c>
      <c r="BN13">
        <v>8.8782095190355437E-7</v>
      </c>
      <c r="BO13">
        <v>7.6518379580060789E-7</v>
      </c>
      <c r="BP13">
        <v>9.4290105472542053E-7</v>
      </c>
      <c r="BQ13">
        <v>8.8664041092447109E-7</v>
      </c>
      <c r="BR13">
        <v>6.8690315585295143E-7</v>
      </c>
      <c r="BS13">
        <v>7.1596321448505392E-7</v>
      </c>
      <c r="BT13">
        <v>8.7579082279958322E-7</v>
      </c>
      <c r="BU13">
        <v>7.3894921619803752E-7</v>
      </c>
      <c r="BV13">
        <v>7.4586808489439477E-7</v>
      </c>
      <c r="BW13">
        <v>8.5445873582072416E-7</v>
      </c>
      <c r="BX13">
        <v>7.0592429578979557E-7</v>
      </c>
      <c r="BY13">
        <v>5.0787769121318422E-7</v>
      </c>
      <c r="BZ13">
        <v>4.7962438117181223E-7</v>
      </c>
      <c r="CA13">
        <v>5.3623534472587795E-7</v>
      </c>
      <c r="CB13">
        <v>7.3861215762202072E-7</v>
      </c>
      <c r="CC13">
        <v>6.5397079856238727E-7</v>
      </c>
      <c r="CD13">
        <v>5.4138962280763963E-7</v>
      </c>
      <c r="CE13">
        <v>4.482872945898247E-7</v>
      </c>
      <c r="CF13">
        <v>2.5482223852577201E-7</v>
      </c>
      <c r="CG13">
        <v>6.1247169727928941E-7</v>
      </c>
      <c r="CH13">
        <v>5.8995804429020505E-7</v>
      </c>
      <c r="CI13">
        <v>1.431430694667283E-7</v>
      </c>
      <c r="CJ13">
        <v>6.9253594163572827E-7</v>
      </c>
      <c r="CK13">
        <v>5.1440323811464982E-7</v>
      </c>
      <c r="CL13">
        <v>6.5655378346808592E-7</v>
      </c>
      <c r="CM13">
        <v>7.5594638428538187E-7</v>
      </c>
      <c r="CN13">
        <v>1.7273742737573251E-6</v>
      </c>
      <c r="CO13">
        <v>8.151872012694705E-7</v>
      </c>
      <c r="CP13">
        <v>5.1372844243289672E-7</v>
      </c>
      <c r="CQ13">
        <v>8.7987198505258482E-7</v>
      </c>
      <c r="CR13">
        <v>7.315710311394002E-7</v>
      </c>
      <c r="CS13">
        <v>6.0561216245179757E-7</v>
      </c>
      <c r="CT13">
        <v>7.5861361543858209E-7</v>
      </c>
      <c r="CU13">
        <v>6.7441863772703252E-7</v>
      </c>
      <c r="CV13">
        <v>5.8308428397831366E-7</v>
      </c>
      <c r="CW13">
        <v>9.3796965598536454E-7</v>
      </c>
      <c r="CX13">
        <v>6.8724641675222644E-7</v>
      </c>
      <c r="CY13">
        <v>8.1944857702737639E-7</v>
      </c>
      <c r="CZ13">
        <v>8.1356008270036461E-7</v>
      </c>
      <c r="DA13">
        <v>8.3292198556090874E-7</v>
      </c>
      <c r="DB13">
        <v>8.9690560321318129E-7</v>
      </c>
      <c r="DC13">
        <v>8.0352900685820678E-7</v>
      </c>
      <c r="DD13">
        <v>6.8526495692160241E-7</v>
      </c>
      <c r="DE13">
        <v>1.2494801702208911E-6</v>
      </c>
      <c r="DF13">
        <v>4.550610630853374E-7</v>
      </c>
      <c r="DG13">
        <v>8.5119037988365276E-7</v>
      </c>
      <c r="DH13">
        <v>1.1527484005082321E-6</v>
      </c>
      <c r="DI13">
        <v>7.1401661207496853E-7</v>
      </c>
      <c r="DJ13">
        <v>3.9886129170228712E-7</v>
      </c>
      <c r="DK13">
        <v>8.9295574648645753E-7</v>
      </c>
      <c r="DL13">
        <v>7.1268597086372024E-2</v>
      </c>
      <c r="DM13">
        <v>1.808685377392038E-3</v>
      </c>
      <c r="DN13">
        <v>0.1160790274460427</v>
      </c>
      <c r="DO13">
        <v>0.32924174485786978</v>
      </c>
      <c r="DP13">
        <v>2.5376847374662712E-2</v>
      </c>
      <c r="DQ13">
        <v>5.7288704644791168E-2</v>
      </c>
      <c r="DR13">
        <v>0.32858868810099351</v>
      </c>
      <c r="DS13">
        <v>0.1719975445864346</v>
      </c>
      <c r="DT13">
        <v>1.0466534968875421</v>
      </c>
      <c r="DU13">
        <v>2.3319843608046759E-2</v>
      </c>
      <c r="DV13">
        <v>0.15381456401868551</v>
      </c>
    </row>
    <row r="14" spans="1:126" x14ac:dyDescent="0.25">
      <c r="A14" s="1" t="s">
        <v>137</v>
      </c>
      <c r="B14">
        <v>12937.858958823581</v>
      </c>
      <c r="C14">
        <v>10943.1413985171</v>
      </c>
      <c r="D14">
        <v>1.139919680901034E-2</v>
      </c>
      <c r="E14">
        <v>3.6637205231208978E-3</v>
      </c>
      <c r="F14">
        <v>6.6118699654597671E-3</v>
      </c>
      <c r="G14">
        <v>8.9798866996513127E-2</v>
      </c>
      <c r="H14">
        <v>6.8770417831852157E-2</v>
      </c>
      <c r="I14">
        <v>4.4949954014477582E-4</v>
      </c>
      <c r="J14">
        <v>7.2824443574104045E-2</v>
      </c>
      <c r="K14">
        <v>5.4785180251205384E-3</v>
      </c>
      <c r="L14">
        <v>2.1120260209553311E-2</v>
      </c>
      <c r="M14">
        <v>3.1340776165042522E-2</v>
      </c>
      <c r="N14">
        <v>2.5932314234476641E-2</v>
      </c>
      <c r="O14">
        <v>2.7025032177359239E-2</v>
      </c>
      <c r="P14">
        <v>3.1627507982697367E-2</v>
      </c>
      <c r="Q14">
        <v>3.546246088453392E-2</v>
      </c>
      <c r="R14">
        <v>2.4275359611324581E-2</v>
      </c>
      <c r="S14">
        <v>2.0702371593308181E-2</v>
      </c>
      <c r="T14">
        <v>3.2560410748361558E-2</v>
      </c>
      <c r="U14">
        <v>1.734655503501872E-2</v>
      </c>
      <c r="V14">
        <v>2.6190279628074249E-2</v>
      </c>
      <c r="W14">
        <v>4.7796306611078553E-2</v>
      </c>
      <c r="X14">
        <v>2.8922646809806159E-2</v>
      </c>
      <c r="Y14">
        <v>1.8443117316631331E-2</v>
      </c>
      <c r="Z14">
        <v>8.9647650921099886E-2</v>
      </c>
      <c r="AA14">
        <v>8.4410137025699189E-2</v>
      </c>
      <c r="AB14">
        <v>2.3616405771667071E-2</v>
      </c>
      <c r="AC14">
        <v>4.0640471164751411E-2</v>
      </c>
      <c r="AD14">
        <v>2.2156146589922369E-2</v>
      </c>
      <c r="AE14">
        <v>1.9593427921938161E-2</v>
      </c>
      <c r="AF14">
        <v>2.5487259991089639E-2</v>
      </c>
      <c r="AG14">
        <v>0.1812377888838477</v>
      </c>
      <c r="AH14">
        <v>5.4497615107171639E-2</v>
      </c>
      <c r="AI14">
        <v>0.10330370667645231</v>
      </c>
      <c r="AJ14">
        <v>1.227057259196525E-2</v>
      </c>
      <c r="AK14">
        <v>5.8505824354008973E-2</v>
      </c>
      <c r="AL14">
        <v>9.4965704619241809E-2</v>
      </c>
      <c r="AM14">
        <v>5.9862311512625638E-2</v>
      </c>
      <c r="AN14">
        <v>5.5203935363012067E-2</v>
      </c>
      <c r="AO14">
        <v>5.8922080976955497E-2</v>
      </c>
      <c r="AP14">
        <v>1.8179394495588971E-2</v>
      </c>
      <c r="AQ14">
        <v>3.7239049276802383E-2</v>
      </c>
      <c r="AR14">
        <v>4.960394612661948E-3</v>
      </c>
      <c r="AS14">
        <v>7.0541288113947134E-3</v>
      </c>
      <c r="AT14">
        <v>6.8435843397017908E-3</v>
      </c>
      <c r="AU14">
        <v>1.25887339053626E-2</v>
      </c>
      <c r="AV14">
        <v>2.1215144860991991E-2</v>
      </c>
      <c r="AW14">
        <v>1.133943254174378E-2</v>
      </c>
      <c r="AX14">
        <v>1.4328985809736039E-2</v>
      </c>
      <c r="AY14">
        <v>4.2937900428237433E-2</v>
      </c>
      <c r="AZ14">
        <v>2.549837169609127E-2</v>
      </c>
      <c r="BA14">
        <v>5.4843268178131717E-3</v>
      </c>
      <c r="BB14">
        <v>5.9524056577895832E-3</v>
      </c>
      <c r="BC14">
        <v>6.7814303245791758E-3</v>
      </c>
      <c r="BD14">
        <v>7.7763487888006947E-3</v>
      </c>
      <c r="BE14">
        <v>1.467076598313263E-2</v>
      </c>
      <c r="BF14">
        <v>2.6020356704621939E-2</v>
      </c>
      <c r="BG14">
        <v>0.13536023601417871</v>
      </c>
      <c r="BH14">
        <v>4.1358838440929122E-2</v>
      </c>
      <c r="BI14">
        <v>3.595854482634264E-3</v>
      </c>
      <c r="BJ14">
        <v>1.2429792053998979E-2</v>
      </c>
      <c r="BK14">
        <v>1.9081438873853211E-2</v>
      </c>
      <c r="BL14">
        <v>1.3340863607780201E-2</v>
      </c>
      <c r="BM14">
        <v>5.3344312309146031E-3</v>
      </c>
      <c r="BN14">
        <v>5.3885030937571871E-3</v>
      </c>
      <c r="BO14">
        <v>4.4372485861658177E-3</v>
      </c>
      <c r="BP14">
        <v>5.4142893142964813E-3</v>
      </c>
      <c r="BQ14">
        <v>5.4990961544256218E-3</v>
      </c>
      <c r="BR14">
        <v>4.4496898131825462E-3</v>
      </c>
      <c r="BS14">
        <v>4.3273471502116457E-3</v>
      </c>
      <c r="BT14">
        <v>5.4682402696493437E-3</v>
      </c>
      <c r="BU14">
        <v>4.6703494760058119E-3</v>
      </c>
      <c r="BV14">
        <v>5.1847930874008522E-3</v>
      </c>
      <c r="BW14">
        <v>6.89691672567724E-3</v>
      </c>
      <c r="BX14">
        <v>6.2950627022530922E-3</v>
      </c>
      <c r="BY14">
        <v>3.2335746066226821E-3</v>
      </c>
      <c r="BZ14">
        <v>2.9928670973907428E-3</v>
      </c>
      <c r="CA14">
        <v>3.2086355208075451E-3</v>
      </c>
      <c r="CB14">
        <v>4.3921190611566768E-3</v>
      </c>
      <c r="CC14">
        <v>5.1384791571223564E-3</v>
      </c>
      <c r="CD14">
        <v>3.20758652253867E-3</v>
      </c>
      <c r="CE14">
        <v>2.8612566981038728E-3</v>
      </c>
      <c r="CF14">
        <v>1.519508341608519E-3</v>
      </c>
      <c r="CG14">
        <v>3.7019867942665731E-3</v>
      </c>
      <c r="CH14">
        <v>3.1387267197553591E-3</v>
      </c>
      <c r="CI14">
        <v>8.3978208915542649E-4</v>
      </c>
      <c r="CJ14">
        <v>4.0978816288013177E-3</v>
      </c>
      <c r="CK14">
        <v>3.1098045750221131E-3</v>
      </c>
      <c r="CL14">
        <v>3.9918207955422008E-3</v>
      </c>
      <c r="CM14">
        <v>4.5338513497505568E-3</v>
      </c>
      <c r="CN14">
        <v>6.748680464957575E-3</v>
      </c>
      <c r="CO14">
        <v>4.6765226219794469E-3</v>
      </c>
      <c r="CP14">
        <v>3.398175575755186E-3</v>
      </c>
      <c r="CQ14">
        <v>5.2958825126156357E-3</v>
      </c>
      <c r="CR14">
        <v>4.4551847409430552E-3</v>
      </c>
      <c r="CS14">
        <v>3.5753177343299781E-3</v>
      </c>
      <c r="CT14">
        <v>4.5536233703103749E-3</v>
      </c>
      <c r="CU14">
        <v>4.4593470894850164E-3</v>
      </c>
      <c r="CV14">
        <v>3.4919705999114821E-3</v>
      </c>
      <c r="CW14">
        <v>5.8106556671619564E-3</v>
      </c>
      <c r="CX14">
        <v>4.0451431401849463E-3</v>
      </c>
      <c r="CY14">
        <v>5.0370244550149599E-3</v>
      </c>
      <c r="CZ14">
        <v>5.1870652913012126E-3</v>
      </c>
      <c r="DA14">
        <v>5.0203892550906831E-3</v>
      </c>
      <c r="DB14">
        <v>5.6193797506702342E-3</v>
      </c>
      <c r="DC14">
        <v>4.9859532356058608E-3</v>
      </c>
      <c r="DD14">
        <v>3.9289933864486851E-3</v>
      </c>
      <c r="DE14">
        <v>5.8291694131267927E-3</v>
      </c>
      <c r="DF14">
        <v>2.6905734806925898E-3</v>
      </c>
      <c r="DG14">
        <v>5.4483572058670318E-3</v>
      </c>
      <c r="DH14">
        <v>4.881688461488007E-3</v>
      </c>
      <c r="DI14">
        <v>4.0908188940613549E-3</v>
      </c>
      <c r="DJ14">
        <v>2.3238344043878629E-3</v>
      </c>
      <c r="DK14">
        <v>5.3247067968763872E-3</v>
      </c>
      <c r="DL14">
        <v>872.23392185446903</v>
      </c>
      <c r="DM14">
        <v>30.184698243656371</v>
      </c>
      <c r="DN14">
        <v>615.32515229839487</v>
      </c>
      <c r="DO14">
        <v>1364.8046732551029</v>
      </c>
      <c r="DP14">
        <v>219.79930982166661</v>
      </c>
      <c r="DQ14">
        <v>370.77614505032727</v>
      </c>
      <c r="DR14">
        <v>2052.8287053959698</v>
      </c>
      <c r="DS14">
        <v>1043.199797331032</v>
      </c>
      <c r="DT14">
        <v>6368.7065555729632</v>
      </c>
      <c r="DU14">
        <v>942.73189970742476</v>
      </c>
      <c r="DV14">
        <v>925.90468548410797</v>
      </c>
    </row>
    <row r="15" spans="1:126" x14ac:dyDescent="0.25">
      <c r="A15" s="1" t="s">
        <v>138</v>
      </c>
      <c r="B15">
        <v>11160.675771681779</v>
      </c>
      <c r="C15">
        <v>9304.7025237626513</v>
      </c>
      <c r="D15">
        <v>1.0434371003178681E-2</v>
      </c>
      <c r="E15">
        <v>3.154247016557078E-3</v>
      </c>
      <c r="F15">
        <v>5.8264172942190211E-3</v>
      </c>
      <c r="G15">
        <v>4.4402687234693462E-2</v>
      </c>
      <c r="H15">
        <v>5.8100497085567103E-2</v>
      </c>
      <c r="I15">
        <v>3.8820648065025608E-4</v>
      </c>
      <c r="J15">
        <v>5.9050340488470202E-2</v>
      </c>
      <c r="K15">
        <v>4.7850119687752818E-3</v>
      </c>
      <c r="L15">
        <v>1.8969848196751259E-2</v>
      </c>
      <c r="M15">
        <v>2.8198757228180649E-2</v>
      </c>
      <c r="N15">
        <v>2.3492600614629409E-2</v>
      </c>
      <c r="O15">
        <v>2.4341561204395939E-2</v>
      </c>
      <c r="P15">
        <v>2.8489803054879189E-2</v>
      </c>
      <c r="Q15">
        <v>3.1814208600103977E-2</v>
      </c>
      <c r="R15">
        <v>2.1722605428564429E-2</v>
      </c>
      <c r="S15">
        <v>1.8536602042932181E-2</v>
      </c>
      <c r="T15">
        <v>2.9288615037242741E-2</v>
      </c>
      <c r="U15">
        <v>1.5170764810893861E-2</v>
      </c>
      <c r="V15">
        <v>2.170120415455928E-2</v>
      </c>
      <c r="W15">
        <v>3.8899507935748187E-2</v>
      </c>
      <c r="X15">
        <v>2.3556578252920429E-2</v>
      </c>
      <c r="Y15">
        <v>1.537546607356292E-2</v>
      </c>
      <c r="Z15">
        <v>7.268309024621171E-2</v>
      </c>
      <c r="AA15">
        <v>6.2882632250494744E-2</v>
      </c>
      <c r="AB15">
        <v>1.8772667605056959E-2</v>
      </c>
      <c r="AC15">
        <v>3.6995920891167773E-2</v>
      </c>
      <c r="AD15">
        <v>2.0882249827454121E-2</v>
      </c>
      <c r="AE15">
        <v>1.740587394087911E-2</v>
      </c>
      <c r="AF15">
        <v>2.375873537467563E-2</v>
      </c>
      <c r="AG15">
        <v>0.17677350504636699</v>
      </c>
      <c r="AH15">
        <v>5.3302898022832848E-2</v>
      </c>
      <c r="AI15">
        <v>9.8786883106185899E-2</v>
      </c>
      <c r="AJ15">
        <v>1.007662965955161E-2</v>
      </c>
      <c r="AK15">
        <v>4.8327285754716162E-2</v>
      </c>
      <c r="AL15">
        <v>6.5391086687265731E-2</v>
      </c>
      <c r="AM15">
        <v>5.0231843011321373E-2</v>
      </c>
      <c r="AN15">
        <v>4.8485059592430178E-2</v>
      </c>
      <c r="AO15">
        <v>3.853475340902994E-2</v>
      </c>
      <c r="AP15">
        <v>1.494163528302787E-2</v>
      </c>
      <c r="AQ15">
        <v>3.0402426147134912E-2</v>
      </c>
      <c r="AR15">
        <v>4.2417952048306321E-3</v>
      </c>
      <c r="AS15">
        <v>6.0275585242832467E-3</v>
      </c>
      <c r="AT15">
        <v>5.7709072957825404E-3</v>
      </c>
      <c r="AU15">
        <v>1.0263765254001821E-2</v>
      </c>
      <c r="AV15">
        <v>1.665456683082257E-2</v>
      </c>
      <c r="AW15">
        <v>9.2628241481641661E-3</v>
      </c>
      <c r="AX15">
        <v>1.115284761395678E-2</v>
      </c>
      <c r="AY15">
        <v>3.5055146869473197E-2</v>
      </c>
      <c r="AZ15">
        <v>2.092549124842295E-2</v>
      </c>
      <c r="BA15">
        <v>4.6806306065994398E-3</v>
      </c>
      <c r="BB15">
        <v>4.9520375667817E-3</v>
      </c>
      <c r="BC15">
        <v>5.7800840442013687E-3</v>
      </c>
      <c r="BD15">
        <v>6.9695849384264832E-3</v>
      </c>
      <c r="BE15">
        <v>1.4811303026769499E-2</v>
      </c>
      <c r="BF15">
        <v>2.1386563320758459E-2</v>
      </c>
      <c r="BG15">
        <v>0.10960078288977861</v>
      </c>
      <c r="BH15">
        <v>4.2887799397537708E-2</v>
      </c>
      <c r="BI15">
        <v>3.160108091749905E-3</v>
      </c>
      <c r="BJ15">
        <v>1.0307435067685271E-2</v>
      </c>
      <c r="BK15">
        <v>1.6648777499345589E-2</v>
      </c>
      <c r="BL15">
        <v>1.126872060871194E-2</v>
      </c>
      <c r="BM15">
        <v>4.5630508630836453E-3</v>
      </c>
      <c r="BN15">
        <v>4.6424740678298188E-3</v>
      </c>
      <c r="BO15">
        <v>3.8264421137659929E-3</v>
      </c>
      <c r="BP15">
        <v>4.6647676396778283E-3</v>
      </c>
      <c r="BQ15">
        <v>4.77045479611065E-3</v>
      </c>
      <c r="BR15">
        <v>3.8589099081957688E-3</v>
      </c>
      <c r="BS15">
        <v>3.7735011877655148E-3</v>
      </c>
      <c r="BT15">
        <v>4.7401151506145231E-3</v>
      </c>
      <c r="BU15">
        <v>4.0263501484048038E-3</v>
      </c>
      <c r="BV15">
        <v>4.5296365814487677E-3</v>
      </c>
      <c r="BW15">
        <v>6.0705920228196529E-3</v>
      </c>
      <c r="BX15">
        <v>5.2010120547582696E-3</v>
      </c>
      <c r="BY15">
        <v>2.769180852922742E-3</v>
      </c>
      <c r="BZ15">
        <v>2.559669734671215E-3</v>
      </c>
      <c r="CA15">
        <v>2.7531578074047828E-3</v>
      </c>
      <c r="CB15">
        <v>3.7867119797032551E-3</v>
      </c>
      <c r="CC15">
        <v>4.2543094096155719E-3</v>
      </c>
      <c r="CD15">
        <v>2.7652455992115848E-3</v>
      </c>
      <c r="CE15">
        <v>2.4445088475869869E-3</v>
      </c>
      <c r="CF15">
        <v>1.31231054301982E-3</v>
      </c>
      <c r="CG15">
        <v>3.1808299012933742E-3</v>
      </c>
      <c r="CH15">
        <v>2.6986135768272391E-3</v>
      </c>
      <c r="CI15">
        <v>7.0779519243281339E-4</v>
      </c>
      <c r="CJ15">
        <v>3.5317058644810501E-3</v>
      </c>
      <c r="CK15">
        <v>2.6712805851573269E-3</v>
      </c>
      <c r="CL15">
        <v>3.4323926853205441E-3</v>
      </c>
      <c r="CM15">
        <v>3.8984808711597331E-3</v>
      </c>
      <c r="CN15">
        <v>6.0191986340389974E-3</v>
      </c>
      <c r="CO15">
        <v>3.9836683974708541E-3</v>
      </c>
      <c r="CP15">
        <v>2.8870332268073539E-3</v>
      </c>
      <c r="CQ15">
        <v>4.5385281934335886E-3</v>
      </c>
      <c r="CR15">
        <v>3.836050692817818E-3</v>
      </c>
      <c r="CS15">
        <v>3.0702963753683342E-3</v>
      </c>
      <c r="CT15">
        <v>3.9261463320338684E-3</v>
      </c>
      <c r="CU15">
        <v>3.799791691811803E-3</v>
      </c>
      <c r="CV15">
        <v>3.0074247068458608E-3</v>
      </c>
      <c r="CW15">
        <v>4.9844915288208974E-3</v>
      </c>
      <c r="CX15">
        <v>3.4926893365056768E-3</v>
      </c>
      <c r="CY15">
        <v>4.3092000179203649E-3</v>
      </c>
      <c r="CZ15">
        <v>4.443345370536542E-3</v>
      </c>
      <c r="DA15">
        <v>4.3229085452063968E-3</v>
      </c>
      <c r="DB15">
        <v>4.8645374314926831E-3</v>
      </c>
      <c r="DC15">
        <v>4.3026182750756821E-3</v>
      </c>
      <c r="DD15">
        <v>3.359698064312841E-3</v>
      </c>
      <c r="DE15">
        <v>4.9388260733248587E-3</v>
      </c>
      <c r="DF15">
        <v>2.3224887402797751E-3</v>
      </c>
      <c r="DG15">
        <v>4.6620353401116716E-3</v>
      </c>
      <c r="DH15">
        <v>4.1812217464924683E-3</v>
      </c>
      <c r="DI15">
        <v>3.5702733368279129E-3</v>
      </c>
      <c r="DJ15">
        <v>2.0074162982513829E-3</v>
      </c>
      <c r="DK15">
        <v>4.5986380440881181E-3</v>
      </c>
      <c r="DL15">
        <v>781.0760546648703</v>
      </c>
      <c r="DM15">
        <v>24.803745310085699</v>
      </c>
      <c r="DN15">
        <v>526.01431797433042</v>
      </c>
      <c r="DO15">
        <v>1160.166430439667</v>
      </c>
      <c r="DP15">
        <v>181.05836137138189</v>
      </c>
      <c r="DQ15">
        <v>318.34613406256398</v>
      </c>
      <c r="DR15">
        <v>1772.907568700504</v>
      </c>
      <c r="DS15">
        <v>909.02036692152433</v>
      </c>
      <c r="DT15">
        <v>5487.2827922368506</v>
      </c>
      <c r="DU15">
        <v>766.68445863724321</v>
      </c>
      <c r="DV15">
        <v>797.04447143252514</v>
      </c>
    </row>
    <row r="16" spans="1:126" x14ac:dyDescent="0.25">
      <c r="A16" s="1" t="s">
        <v>139</v>
      </c>
      <c r="B16">
        <v>10437.43018531465</v>
      </c>
      <c r="C16">
        <v>8347.2527475185616</v>
      </c>
      <c r="D16">
        <v>9.98655687521024E-3</v>
      </c>
      <c r="E16">
        <v>2.8456733475507971E-3</v>
      </c>
      <c r="F16">
        <v>5.3046353841396396E-3</v>
      </c>
      <c r="G16">
        <v>4.2961958978279202E-2</v>
      </c>
      <c r="H16">
        <v>4.260861172303608E-2</v>
      </c>
      <c r="I16">
        <v>3.5674710911190119E-4</v>
      </c>
      <c r="J16">
        <v>5.6911233452962853E-2</v>
      </c>
      <c r="K16">
        <v>4.494496851549565E-3</v>
      </c>
      <c r="L16">
        <v>1.765892447357921E-2</v>
      </c>
      <c r="M16">
        <v>2.6132425197802841E-2</v>
      </c>
      <c r="N16">
        <v>2.170490315726745E-2</v>
      </c>
      <c r="O16">
        <v>2.2641793659022601E-2</v>
      </c>
      <c r="P16">
        <v>2.6321623064255929E-2</v>
      </c>
      <c r="Q16">
        <v>2.9379469214528331E-2</v>
      </c>
      <c r="R16">
        <v>2.0090157407829538E-2</v>
      </c>
      <c r="S16">
        <v>1.711110467425269E-2</v>
      </c>
      <c r="T16">
        <v>2.7106709376747869E-2</v>
      </c>
      <c r="U16">
        <v>1.4260502493585131E-2</v>
      </c>
      <c r="V16">
        <v>1.9571755581571371E-2</v>
      </c>
      <c r="W16">
        <v>3.7578685388394581E-2</v>
      </c>
      <c r="X16">
        <v>2.268537777778391E-2</v>
      </c>
      <c r="Y16">
        <v>1.477981703686106E-2</v>
      </c>
      <c r="Z16">
        <v>7.0296158598324068E-2</v>
      </c>
      <c r="AA16">
        <v>5.448617276640777E-2</v>
      </c>
      <c r="AB16">
        <v>1.742352477531656E-2</v>
      </c>
      <c r="AC16">
        <v>2.604911594919419E-2</v>
      </c>
      <c r="AD16">
        <v>2.0339180623166721E-2</v>
      </c>
      <c r="AE16">
        <v>1.6663610844028318E-2</v>
      </c>
      <c r="AF16">
        <v>2.3115913184969101E-2</v>
      </c>
      <c r="AG16">
        <v>0.1740387350872673</v>
      </c>
      <c r="AH16">
        <v>5.2077999212478528E-2</v>
      </c>
      <c r="AI16">
        <v>9.7059281657480498E-2</v>
      </c>
      <c r="AJ16">
        <v>9.650207603173068E-3</v>
      </c>
      <c r="AK16">
        <v>4.6713783285952243E-2</v>
      </c>
      <c r="AL16">
        <v>5.7861262970927807E-2</v>
      </c>
      <c r="AM16">
        <v>4.7748855919693217E-2</v>
      </c>
      <c r="AN16">
        <v>4.4919826728309582E-2</v>
      </c>
      <c r="AO16">
        <v>3.526790129877809E-2</v>
      </c>
      <c r="AP16">
        <v>1.4313226667316169E-2</v>
      </c>
      <c r="AQ16">
        <v>2.9256937994463959E-2</v>
      </c>
      <c r="AR16">
        <v>3.9462938630678516E-3</v>
      </c>
      <c r="AS16">
        <v>5.6542813079979099E-3</v>
      </c>
      <c r="AT16">
        <v>5.4288588764005684E-3</v>
      </c>
      <c r="AU16">
        <v>9.9060742808644922E-3</v>
      </c>
      <c r="AV16">
        <v>1.6243574441301291E-2</v>
      </c>
      <c r="AW16">
        <v>8.8738134732904532E-3</v>
      </c>
      <c r="AX16">
        <v>1.086627552631356E-2</v>
      </c>
      <c r="AY16">
        <v>3.3781176646058952E-2</v>
      </c>
      <c r="AZ16">
        <v>2.0091084772368581E-2</v>
      </c>
      <c r="BA16">
        <v>4.3526184672264467E-3</v>
      </c>
      <c r="BB16">
        <v>4.6637970766668802E-3</v>
      </c>
      <c r="BC16">
        <v>5.3458936396865372E-3</v>
      </c>
      <c r="BD16">
        <v>6.0154765300900852E-3</v>
      </c>
      <c r="BE16">
        <v>1.289161295744193E-2</v>
      </c>
      <c r="BF16">
        <v>2.0657744865299751E-2</v>
      </c>
      <c r="BG16">
        <v>0.1062189978394327</v>
      </c>
      <c r="BH16">
        <v>4.6381766138495498E-2</v>
      </c>
      <c r="BI16">
        <v>2.9349890928304962E-3</v>
      </c>
      <c r="BJ16">
        <v>9.7806829441531382E-3</v>
      </c>
      <c r="BK16">
        <v>1.6123360821865142E-2</v>
      </c>
      <c r="BL16">
        <v>1.0764256965431511E-2</v>
      </c>
      <c r="BM16">
        <v>4.2292414057955854E-3</v>
      </c>
      <c r="BN16">
        <v>4.2454870488249866E-3</v>
      </c>
      <c r="BO16">
        <v>3.5325194197355918E-3</v>
      </c>
      <c r="BP16">
        <v>4.2530449931328538E-3</v>
      </c>
      <c r="BQ16">
        <v>4.3377982757413754E-3</v>
      </c>
      <c r="BR16">
        <v>3.3984307282860001E-3</v>
      </c>
      <c r="BS16">
        <v>3.1797127696441278E-3</v>
      </c>
      <c r="BT16">
        <v>4.3674282785614643E-3</v>
      </c>
      <c r="BU16">
        <v>3.6250402519186192E-3</v>
      </c>
      <c r="BV16">
        <v>4.19289017964505E-3</v>
      </c>
      <c r="BW16">
        <v>5.6239553305318423E-3</v>
      </c>
      <c r="BX16">
        <v>4.7465041604407877E-3</v>
      </c>
      <c r="BY16">
        <v>2.5485745127619172E-3</v>
      </c>
      <c r="BZ16">
        <v>2.3486812487438168E-3</v>
      </c>
      <c r="CA16">
        <v>2.5228060637117258E-3</v>
      </c>
      <c r="CB16">
        <v>3.4833040546963859E-3</v>
      </c>
      <c r="CC16">
        <v>3.8542412554098461E-3</v>
      </c>
      <c r="CD16">
        <v>2.5395565885001632E-3</v>
      </c>
      <c r="CE16">
        <v>2.2522976491125739E-3</v>
      </c>
      <c r="CF16">
        <v>1.205963876994544E-3</v>
      </c>
      <c r="CG16">
        <v>2.9269179036777808E-3</v>
      </c>
      <c r="CH16">
        <v>2.534077809660612E-3</v>
      </c>
      <c r="CI16">
        <v>6.6329698270779693E-4</v>
      </c>
      <c r="CJ16">
        <v>3.2551778245658979E-3</v>
      </c>
      <c r="CK16">
        <v>2.4554170218644301E-3</v>
      </c>
      <c r="CL16">
        <v>3.1460159485212011E-3</v>
      </c>
      <c r="CM16">
        <v>3.5815296929928892E-3</v>
      </c>
      <c r="CN16">
        <v>5.6230087744404706E-3</v>
      </c>
      <c r="CO16">
        <v>3.682324446788393E-3</v>
      </c>
      <c r="CP16">
        <v>2.642729822178592E-3</v>
      </c>
      <c r="CQ16">
        <v>4.1689997349896946E-3</v>
      </c>
      <c r="CR16">
        <v>3.5421104274279821E-3</v>
      </c>
      <c r="CS16">
        <v>2.8118154813055211E-3</v>
      </c>
      <c r="CT16">
        <v>3.6087641011230431E-3</v>
      </c>
      <c r="CU16">
        <v>3.405515932807962E-3</v>
      </c>
      <c r="CV16">
        <v>2.754451744986528E-3</v>
      </c>
      <c r="CW16">
        <v>4.6499526284709564E-3</v>
      </c>
      <c r="CX16">
        <v>3.225529286799395E-3</v>
      </c>
      <c r="CY16">
        <v>4.0093056285427408E-3</v>
      </c>
      <c r="CZ16">
        <v>4.0829074539862906E-3</v>
      </c>
      <c r="DA16">
        <v>4.014451281233582E-3</v>
      </c>
      <c r="DB16">
        <v>4.4844373962960237E-3</v>
      </c>
      <c r="DC16">
        <v>3.9558548685375006E-3</v>
      </c>
      <c r="DD16">
        <v>3.1150513736856208E-3</v>
      </c>
      <c r="DE16">
        <v>4.5643520638826646E-3</v>
      </c>
      <c r="DF16">
        <v>2.1542205930306399E-3</v>
      </c>
      <c r="DG16">
        <v>4.3039347226119587E-3</v>
      </c>
      <c r="DH16">
        <v>3.8417056789746659E-3</v>
      </c>
      <c r="DI16">
        <v>3.3218950436510828E-3</v>
      </c>
      <c r="DJ16">
        <v>1.8502075239335389E-3</v>
      </c>
      <c r="DK16">
        <v>4.2259748609360624E-3</v>
      </c>
      <c r="DL16">
        <v>727.39216508417564</v>
      </c>
      <c r="DM16">
        <v>23.668725119470871</v>
      </c>
      <c r="DN16">
        <v>494.91660073693481</v>
      </c>
      <c r="DO16">
        <v>1082.884024802318</v>
      </c>
      <c r="DP16">
        <v>173.28786059105639</v>
      </c>
      <c r="DQ16">
        <v>300.55909396995048</v>
      </c>
      <c r="DR16">
        <v>1638.7751062700879</v>
      </c>
      <c r="DS16">
        <v>772.15052062741483</v>
      </c>
      <c r="DT16">
        <v>5223.7960881132394</v>
      </c>
      <c r="DU16">
        <v>743.29225056608811</v>
      </c>
      <c r="DV16">
        <v>752.06300054755991</v>
      </c>
    </row>
    <row r="17" spans="1:126" x14ac:dyDescent="0.25">
      <c r="A17" s="1" t="s">
        <v>140</v>
      </c>
      <c r="B17">
        <v>9716.2465240897054</v>
      </c>
      <c r="C17">
        <v>7474.0085871511374</v>
      </c>
      <c r="D17">
        <v>9.4078723758676628E-3</v>
      </c>
      <c r="E17">
        <v>2.5271761549441919E-3</v>
      </c>
      <c r="F17">
        <v>4.7603289153730771E-3</v>
      </c>
      <c r="G17">
        <v>4.2633846879233002E-2</v>
      </c>
      <c r="H17">
        <v>3.1494370735076653E-2</v>
      </c>
      <c r="I17">
        <v>3.2474161685643228E-4</v>
      </c>
      <c r="J17">
        <v>5.4928138745034653E-2</v>
      </c>
      <c r="K17">
        <v>4.1935479763666938E-3</v>
      </c>
      <c r="L17">
        <v>1.622840313949819E-2</v>
      </c>
      <c r="M17">
        <v>2.3892926564941311E-2</v>
      </c>
      <c r="N17">
        <v>1.9766025265333938E-2</v>
      </c>
      <c r="O17">
        <v>2.0776773245042811E-2</v>
      </c>
      <c r="P17">
        <v>2.3978169379438381E-2</v>
      </c>
      <c r="Q17">
        <v>2.6765342342811159E-2</v>
      </c>
      <c r="R17">
        <v>1.8342074837328401E-2</v>
      </c>
      <c r="S17">
        <v>1.5585186193083019E-2</v>
      </c>
      <c r="T17">
        <v>2.4745195398374151E-2</v>
      </c>
      <c r="U17">
        <v>1.326965809929162E-2</v>
      </c>
      <c r="V17">
        <v>1.7537575913376648E-2</v>
      </c>
      <c r="W17">
        <v>3.6323190023202848E-2</v>
      </c>
      <c r="X17">
        <v>2.1856675502903739E-2</v>
      </c>
      <c r="Y17">
        <v>1.4185077564134899E-2</v>
      </c>
      <c r="Z17">
        <v>6.8057601019601052E-2</v>
      </c>
      <c r="AA17">
        <v>4.7327638408108837E-2</v>
      </c>
      <c r="AB17">
        <v>1.621495545895555E-2</v>
      </c>
      <c r="AC17">
        <v>1.4498699865110419E-2</v>
      </c>
      <c r="AD17">
        <v>1.9424809559077199E-2</v>
      </c>
      <c r="AE17">
        <v>1.5765653297288879E-2</v>
      </c>
      <c r="AF17">
        <v>2.2099837636676049E-2</v>
      </c>
      <c r="AG17">
        <v>0.16711932677128891</v>
      </c>
      <c r="AH17">
        <v>4.9420238655403848E-2</v>
      </c>
      <c r="AI17">
        <v>9.3352324091897088E-2</v>
      </c>
      <c r="AJ17">
        <v>9.2411452566411104E-3</v>
      </c>
      <c r="AK17">
        <v>4.5061242306304428E-2</v>
      </c>
      <c r="AL17">
        <v>5.4432480258526282E-2</v>
      </c>
      <c r="AM17">
        <v>4.4664801735498208E-2</v>
      </c>
      <c r="AN17">
        <v>4.2308022028703117E-2</v>
      </c>
      <c r="AO17">
        <v>3.343403256365704E-2</v>
      </c>
      <c r="AP17">
        <v>1.371556980134774E-2</v>
      </c>
      <c r="AQ17">
        <v>2.8185678447676891E-2</v>
      </c>
      <c r="AR17">
        <v>3.6464116554670422E-3</v>
      </c>
      <c r="AS17">
        <v>5.2812718264179902E-3</v>
      </c>
      <c r="AT17">
        <v>5.1058885235187408E-3</v>
      </c>
      <c r="AU17">
        <v>9.4366028730207604E-3</v>
      </c>
      <c r="AV17">
        <v>1.5522386302279549E-2</v>
      </c>
      <c r="AW17">
        <v>8.4164439791463916E-3</v>
      </c>
      <c r="AX17">
        <v>1.034790623103304E-2</v>
      </c>
      <c r="AY17">
        <v>3.2563974727808552E-2</v>
      </c>
      <c r="AZ17">
        <v>1.9284055748859181E-2</v>
      </c>
      <c r="BA17">
        <v>4.0303360682726287E-3</v>
      </c>
      <c r="BB17">
        <v>4.3584296980931818E-3</v>
      </c>
      <c r="BC17">
        <v>4.9124076227230126E-3</v>
      </c>
      <c r="BD17">
        <v>5.1963460367827714E-3</v>
      </c>
      <c r="BE17">
        <v>1.075180427153752E-2</v>
      </c>
      <c r="BF17">
        <v>1.994925998728227E-2</v>
      </c>
      <c r="BG17">
        <v>0.1030626256797933</v>
      </c>
      <c r="BH17">
        <v>4.9783122807663331E-2</v>
      </c>
      <c r="BI17">
        <v>2.7060408972125909E-3</v>
      </c>
      <c r="BJ17">
        <v>9.3404670527070278E-3</v>
      </c>
      <c r="BK17">
        <v>1.56078051108748E-2</v>
      </c>
      <c r="BL17">
        <v>1.0320885929060121E-2</v>
      </c>
      <c r="BM17">
        <v>3.883715322031129E-3</v>
      </c>
      <c r="BN17">
        <v>3.846226310430884E-3</v>
      </c>
      <c r="BO17">
        <v>3.2378975660847069E-3</v>
      </c>
      <c r="BP17">
        <v>3.8367401252679852E-3</v>
      </c>
      <c r="BQ17">
        <v>3.8955857072656649E-3</v>
      </c>
      <c r="BR17">
        <v>2.9208069097307401E-3</v>
      </c>
      <c r="BS17">
        <v>2.5669330566347481E-3</v>
      </c>
      <c r="BT17">
        <v>3.9874164226730074E-3</v>
      </c>
      <c r="BU17">
        <v>3.2175722222858262E-3</v>
      </c>
      <c r="BV17">
        <v>3.849213218870432E-3</v>
      </c>
      <c r="BW17">
        <v>5.1588785139276951E-3</v>
      </c>
      <c r="BX17">
        <v>4.3142881979529408E-3</v>
      </c>
      <c r="BY17">
        <v>2.3284005530075551E-3</v>
      </c>
      <c r="BZ17">
        <v>2.1383624975711592E-3</v>
      </c>
      <c r="CA17">
        <v>2.2925842541029382E-3</v>
      </c>
      <c r="CB17">
        <v>3.1767556200495849E-3</v>
      </c>
      <c r="CC17">
        <v>3.4752857758895131E-3</v>
      </c>
      <c r="CD17">
        <v>2.312196634918484E-3</v>
      </c>
      <c r="CE17">
        <v>2.0616006045904491E-3</v>
      </c>
      <c r="CF17">
        <v>1.097771080081319E-3</v>
      </c>
      <c r="CG17">
        <v>2.6725992223046312E-3</v>
      </c>
      <c r="CH17">
        <v>2.3724467068046498E-3</v>
      </c>
      <c r="CI17">
        <v>6.2311024702630671E-4</v>
      </c>
      <c r="CJ17">
        <v>2.9777893797868068E-3</v>
      </c>
      <c r="CK17">
        <v>2.2388713322562819E-3</v>
      </c>
      <c r="CL17">
        <v>2.8575772745591181E-3</v>
      </c>
      <c r="CM17">
        <v>3.2634367344567092E-3</v>
      </c>
      <c r="CN17">
        <v>5.1935564524001089E-3</v>
      </c>
      <c r="CO17">
        <v>3.3801262413266629E-3</v>
      </c>
      <c r="CP17">
        <v>2.4015624471492129E-3</v>
      </c>
      <c r="CQ17">
        <v>3.80251000686146E-3</v>
      </c>
      <c r="CR17">
        <v>3.2469532790799839E-3</v>
      </c>
      <c r="CS17">
        <v>2.54870627047518E-3</v>
      </c>
      <c r="CT17">
        <v>3.2874629467831459E-3</v>
      </c>
      <c r="CU17">
        <v>3.014166839234209E-3</v>
      </c>
      <c r="CV17">
        <v>2.498928660240382E-3</v>
      </c>
      <c r="CW17">
        <v>4.3175877116104896E-3</v>
      </c>
      <c r="CX17">
        <v>2.956263722355456E-3</v>
      </c>
      <c r="CY17">
        <v>3.711850186869091E-3</v>
      </c>
      <c r="CZ17">
        <v>3.7224967604199059E-3</v>
      </c>
      <c r="DA17">
        <v>3.7045165289575359E-3</v>
      </c>
      <c r="DB17">
        <v>4.0968428164218119E-3</v>
      </c>
      <c r="DC17">
        <v>3.6045548465872749E-3</v>
      </c>
      <c r="DD17">
        <v>2.8723255850562589E-3</v>
      </c>
      <c r="DE17">
        <v>4.2099079550622668E-3</v>
      </c>
      <c r="DF17">
        <v>1.9868259432162128E-3</v>
      </c>
      <c r="DG17">
        <v>3.9529237977891556E-3</v>
      </c>
      <c r="DH17">
        <v>3.5024222875587501E-3</v>
      </c>
      <c r="DI17">
        <v>3.064373201608051E-3</v>
      </c>
      <c r="DJ17">
        <v>1.6903971658860999E-3</v>
      </c>
      <c r="DK17">
        <v>3.846842410444164E-3</v>
      </c>
      <c r="DL17">
        <v>668.79737165212669</v>
      </c>
      <c r="DM17">
        <v>22.594203455813489</v>
      </c>
      <c r="DN17">
        <v>465.18566429410032</v>
      </c>
      <c r="DO17">
        <v>1008.325080998745</v>
      </c>
      <c r="DP17">
        <v>165.55653640421639</v>
      </c>
      <c r="DQ17">
        <v>281.34951813092079</v>
      </c>
      <c r="DR17">
        <v>1503.8788866606669</v>
      </c>
      <c r="DS17">
        <v>630.20674336909656</v>
      </c>
      <c r="DT17">
        <v>4970.3525191240169</v>
      </c>
      <c r="DU17">
        <v>721.302420355442</v>
      </c>
      <c r="DV17">
        <v>707.90809806340621</v>
      </c>
    </row>
    <row r="18" spans="1:126" x14ac:dyDescent="0.25">
      <c r="A18" s="1" t="s">
        <v>141</v>
      </c>
      <c r="B18">
        <v>12937.858958823581</v>
      </c>
      <c r="C18">
        <v>10943.1413985171</v>
      </c>
      <c r="D18">
        <v>1.139919680901034E-2</v>
      </c>
      <c r="E18">
        <v>3.6637205231208978E-3</v>
      </c>
      <c r="F18">
        <v>6.6118699654597671E-3</v>
      </c>
      <c r="G18">
        <v>8.9798866996513127E-2</v>
      </c>
      <c r="H18">
        <v>6.8770417831852157E-2</v>
      </c>
      <c r="I18">
        <v>4.4949954014477582E-4</v>
      </c>
      <c r="J18">
        <v>7.2824443574104045E-2</v>
      </c>
      <c r="K18">
        <v>5.4785180251205384E-3</v>
      </c>
      <c r="L18">
        <v>2.1120260209553311E-2</v>
      </c>
      <c r="M18">
        <v>3.1340776165042522E-2</v>
      </c>
      <c r="N18">
        <v>2.5932314234476641E-2</v>
      </c>
      <c r="O18">
        <v>2.7025032177359239E-2</v>
      </c>
      <c r="P18">
        <v>3.1627507982697367E-2</v>
      </c>
      <c r="Q18">
        <v>3.546246088453392E-2</v>
      </c>
      <c r="R18">
        <v>2.4275359611324581E-2</v>
      </c>
      <c r="S18">
        <v>2.0702371593308181E-2</v>
      </c>
      <c r="T18">
        <v>3.2560410748361558E-2</v>
      </c>
      <c r="U18">
        <v>1.734655503501872E-2</v>
      </c>
      <c r="V18">
        <v>2.6190279628074249E-2</v>
      </c>
      <c r="W18">
        <v>4.7796306611078553E-2</v>
      </c>
      <c r="X18">
        <v>2.8922646809806159E-2</v>
      </c>
      <c r="Y18">
        <v>1.8443117316631331E-2</v>
      </c>
      <c r="Z18">
        <v>8.9647650921099886E-2</v>
      </c>
      <c r="AA18">
        <v>8.4410137025699189E-2</v>
      </c>
      <c r="AB18">
        <v>2.3616405771667071E-2</v>
      </c>
      <c r="AC18">
        <v>4.0640471164751411E-2</v>
      </c>
      <c r="AD18">
        <v>2.2156146589922369E-2</v>
      </c>
      <c r="AE18">
        <v>1.9593427921938161E-2</v>
      </c>
      <c r="AF18">
        <v>2.5487259991089639E-2</v>
      </c>
      <c r="AG18">
        <v>0.1812377888838477</v>
      </c>
      <c r="AH18">
        <v>5.4497615107171639E-2</v>
      </c>
      <c r="AI18">
        <v>0.10330370667645231</v>
      </c>
      <c r="AJ18">
        <v>1.227057259196525E-2</v>
      </c>
      <c r="AK18">
        <v>5.8505824354008973E-2</v>
      </c>
      <c r="AL18">
        <v>9.4965704619241809E-2</v>
      </c>
      <c r="AM18">
        <v>5.9862311512625638E-2</v>
      </c>
      <c r="AN18">
        <v>5.5203935363012067E-2</v>
      </c>
      <c r="AO18">
        <v>5.8922080976955497E-2</v>
      </c>
      <c r="AP18">
        <v>1.8179394495588971E-2</v>
      </c>
      <c r="AQ18">
        <v>3.7239049276802383E-2</v>
      </c>
      <c r="AR18">
        <v>4.960394612661948E-3</v>
      </c>
      <c r="AS18">
        <v>7.0541288113947134E-3</v>
      </c>
      <c r="AT18">
        <v>6.8435843397017908E-3</v>
      </c>
      <c r="AU18">
        <v>1.25887339053626E-2</v>
      </c>
      <c r="AV18">
        <v>2.1215144860991991E-2</v>
      </c>
      <c r="AW18">
        <v>1.133943254174378E-2</v>
      </c>
      <c r="AX18">
        <v>1.4328985809736039E-2</v>
      </c>
      <c r="AY18">
        <v>4.2937900428237433E-2</v>
      </c>
      <c r="AZ18">
        <v>2.549837169609127E-2</v>
      </c>
      <c r="BA18">
        <v>5.4843268178131717E-3</v>
      </c>
      <c r="BB18">
        <v>5.9524056577895832E-3</v>
      </c>
      <c r="BC18">
        <v>6.7814303245791758E-3</v>
      </c>
      <c r="BD18">
        <v>7.7763487888006947E-3</v>
      </c>
      <c r="BE18">
        <v>1.467076598313263E-2</v>
      </c>
      <c r="BF18">
        <v>2.6020356704621939E-2</v>
      </c>
      <c r="BG18">
        <v>0.13536023601417871</v>
      </c>
      <c r="BH18">
        <v>4.1358838440929122E-2</v>
      </c>
      <c r="BI18">
        <v>3.595854482634264E-3</v>
      </c>
      <c r="BJ18">
        <v>1.2429792053998979E-2</v>
      </c>
      <c r="BK18">
        <v>1.9081438873853211E-2</v>
      </c>
      <c r="BL18">
        <v>1.3340863607780201E-2</v>
      </c>
      <c r="BM18">
        <v>5.3344312309146031E-3</v>
      </c>
      <c r="BN18">
        <v>5.3885030937571871E-3</v>
      </c>
      <c r="BO18">
        <v>4.4372485861658177E-3</v>
      </c>
      <c r="BP18">
        <v>5.4142893142964813E-3</v>
      </c>
      <c r="BQ18">
        <v>5.4990961544256218E-3</v>
      </c>
      <c r="BR18">
        <v>4.4496898131825462E-3</v>
      </c>
      <c r="BS18">
        <v>4.3273471502116457E-3</v>
      </c>
      <c r="BT18">
        <v>5.4682402696493437E-3</v>
      </c>
      <c r="BU18">
        <v>4.6703494760058119E-3</v>
      </c>
      <c r="BV18">
        <v>5.1847930874008522E-3</v>
      </c>
      <c r="BW18">
        <v>6.89691672567724E-3</v>
      </c>
      <c r="BX18">
        <v>6.2950627022530922E-3</v>
      </c>
      <c r="BY18">
        <v>3.2335746066226821E-3</v>
      </c>
      <c r="BZ18">
        <v>2.9928670973907428E-3</v>
      </c>
      <c r="CA18">
        <v>3.2086355208075451E-3</v>
      </c>
      <c r="CB18">
        <v>4.3921190611566768E-3</v>
      </c>
      <c r="CC18">
        <v>5.1384791571223564E-3</v>
      </c>
      <c r="CD18">
        <v>3.20758652253867E-3</v>
      </c>
      <c r="CE18">
        <v>2.8612566981038728E-3</v>
      </c>
      <c r="CF18">
        <v>1.519508341608519E-3</v>
      </c>
      <c r="CG18">
        <v>3.7019867942665731E-3</v>
      </c>
      <c r="CH18">
        <v>3.1387267197553591E-3</v>
      </c>
      <c r="CI18">
        <v>8.3978208915542649E-4</v>
      </c>
      <c r="CJ18">
        <v>4.0978816288013177E-3</v>
      </c>
      <c r="CK18">
        <v>3.1098045750221131E-3</v>
      </c>
      <c r="CL18">
        <v>3.9918207955422008E-3</v>
      </c>
      <c r="CM18">
        <v>4.5338513497505568E-3</v>
      </c>
      <c r="CN18">
        <v>6.748680464957575E-3</v>
      </c>
      <c r="CO18">
        <v>4.6765226219794469E-3</v>
      </c>
      <c r="CP18">
        <v>3.398175575755186E-3</v>
      </c>
      <c r="CQ18">
        <v>5.2958825126156357E-3</v>
      </c>
      <c r="CR18">
        <v>4.4551847409430552E-3</v>
      </c>
      <c r="CS18">
        <v>3.5753177343299781E-3</v>
      </c>
      <c r="CT18">
        <v>4.5536233703103749E-3</v>
      </c>
      <c r="CU18">
        <v>4.4593470894850164E-3</v>
      </c>
      <c r="CV18">
        <v>3.4919705999114821E-3</v>
      </c>
      <c r="CW18">
        <v>5.8106556671619564E-3</v>
      </c>
      <c r="CX18">
        <v>4.0451431401849463E-3</v>
      </c>
      <c r="CY18">
        <v>5.0370244550149599E-3</v>
      </c>
      <c r="CZ18">
        <v>5.1870652913012126E-3</v>
      </c>
      <c r="DA18">
        <v>5.0203892550906831E-3</v>
      </c>
      <c r="DB18">
        <v>5.6193797506702342E-3</v>
      </c>
      <c r="DC18">
        <v>4.9859532356058608E-3</v>
      </c>
      <c r="DD18">
        <v>3.9289933864486851E-3</v>
      </c>
      <c r="DE18">
        <v>5.8291694131267927E-3</v>
      </c>
      <c r="DF18">
        <v>2.6905734806925898E-3</v>
      </c>
      <c r="DG18">
        <v>5.4483572058670318E-3</v>
      </c>
      <c r="DH18">
        <v>4.881688461488007E-3</v>
      </c>
      <c r="DI18">
        <v>4.0908188940613549E-3</v>
      </c>
      <c r="DJ18">
        <v>2.3238344043878629E-3</v>
      </c>
      <c r="DK18">
        <v>5.3247067968763872E-3</v>
      </c>
      <c r="DL18">
        <v>872.23392185446903</v>
      </c>
      <c r="DM18">
        <v>30.184698243656371</v>
      </c>
      <c r="DN18">
        <v>615.32515229839487</v>
      </c>
      <c r="DO18">
        <v>1364.8046732551029</v>
      </c>
      <c r="DP18">
        <v>219.79930982166661</v>
      </c>
      <c r="DQ18">
        <v>370.77614505032727</v>
      </c>
      <c r="DR18">
        <v>2052.8287053959698</v>
      </c>
      <c r="DS18">
        <v>1043.199797331032</v>
      </c>
      <c r="DT18">
        <v>6368.7065555729632</v>
      </c>
      <c r="DU18">
        <v>942.73189970742476</v>
      </c>
      <c r="DV18">
        <v>925.90468548410797</v>
      </c>
    </row>
    <row r="19" spans="1:126" x14ac:dyDescent="0.25">
      <c r="A19" s="1" t="s">
        <v>142</v>
      </c>
      <c r="B19">
        <v>12146.19523828355</v>
      </c>
      <c r="C19">
        <v>10156.95540057138</v>
      </c>
      <c r="D19">
        <v>1.2221118322635239E-2</v>
      </c>
      <c r="E19">
        <v>3.4897160724731589E-3</v>
      </c>
      <c r="F19">
        <v>6.3596336604332428E-3</v>
      </c>
      <c r="G19">
        <v>8.9788383914142286E-3</v>
      </c>
      <c r="H19">
        <v>5.84065736251222E-2</v>
      </c>
      <c r="I19">
        <v>4.2570506889856179E-4</v>
      </c>
      <c r="J19">
        <v>6.024382704549943E-2</v>
      </c>
      <c r="K19">
        <v>5.3210418858912617E-3</v>
      </c>
      <c r="L19">
        <v>2.0692210787222168E-2</v>
      </c>
      <c r="M19">
        <v>3.048476174622864E-2</v>
      </c>
      <c r="N19">
        <v>2.5373251951516289E-2</v>
      </c>
      <c r="O19">
        <v>2.6497021881373858E-2</v>
      </c>
      <c r="P19">
        <v>3.0853993955220409E-2</v>
      </c>
      <c r="Q19">
        <v>3.4325157749029202E-2</v>
      </c>
      <c r="R19">
        <v>2.3476234357488409E-2</v>
      </c>
      <c r="S19">
        <v>2.0144847999483441E-2</v>
      </c>
      <c r="T19">
        <v>3.1755452766312073E-2</v>
      </c>
      <c r="U19">
        <v>1.6637150354495419E-2</v>
      </c>
      <c r="V19">
        <v>2.382826082205158E-2</v>
      </c>
      <c r="W19">
        <v>3.9547569763662589E-2</v>
      </c>
      <c r="X19">
        <v>2.4016072422066541E-2</v>
      </c>
      <c r="Y19">
        <v>1.602739832743378E-2</v>
      </c>
      <c r="Z19">
        <v>7.3549645576105813E-2</v>
      </c>
      <c r="AA19">
        <v>7.0318432477693343E-2</v>
      </c>
      <c r="AB19">
        <v>1.99373290746141E-2</v>
      </c>
      <c r="AC19">
        <v>4.2763161951279063E-2</v>
      </c>
      <c r="AD19">
        <v>2.5297704949676258E-2</v>
      </c>
      <c r="AE19">
        <v>2.038577695281427E-2</v>
      </c>
      <c r="AF19">
        <v>2.906663690805231E-2</v>
      </c>
      <c r="AG19">
        <v>0.22159225247510331</v>
      </c>
      <c r="AH19">
        <v>6.5301964114276426E-2</v>
      </c>
      <c r="AI19">
        <v>0.1225018691338926</v>
      </c>
      <c r="AJ19">
        <v>1.038745729179697E-2</v>
      </c>
      <c r="AK19">
        <v>5.0188655919078652E-2</v>
      </c>
      <c r="AL19">
        <v>8.4296935041975593E-2</v>
      </c>
      <c r="AM19">
        <v>6.030785522819454E-2</v>
      </c>
      <c r="AN19">
        <v>6.3771949129177982E-2</v>
      </c>
      <c r="AO19">
        <v>3.8944548519605472E-2</v>
      </c>
      <c r="AP19">
        <v>1.550341703344869E-2</v>
      </c>
      <c r="AQ19">
        <v>3.1291899957896913E-2</v>
      </c>
      <c r="AR19">
        <v>4.6595450324274593E-3</v>
      </c>
      <c r="AS19">
        <v>6.7362768866501416E-3</v>
      </c>
      <c r="AT19">
        <v>6.3119017750190541E-3</v>
      </c>
      <c r="AU19">
        <v>1.14139526986756E-2</v>
      </c>
      <c r="AV19">
        <v>1.8346746456716301E-2</v>
      </c>
      <c r="AW19">
        <v>1.0314369919653369E-2</v>
      </c>
      <c r="AX19">
        <v>1.2307486327668491E-2</v>
      </c>
      <c r="AY19">
        <v>3.5916414453710313E-2</v>
      </c>
      <c r="AZ19">
        <v>2.1647460777262841E-2</v>
      </c>
      <c r="BA19">
        <v>5.2807273877175506E-3</v>
      </c>
      <c r="BB19">
        <v>5.4575596665278224E-3</v>
      </c>
      <c r="BC19">
        <v>6.3873788328859451E-3</v>
      </c>
      <c r="BD19">
        <v>7.9699839284592504E-3</v>
      </c>
      <c r="BE19">
        <v>2.072336163868049E-2</v>
      </c>
      <c r="BF19">
        <v>2.1974286370184271E-2</v>
      </c>
      <c r="BG19">
        <v>0.11055127902693949</v>
      </c>
      <c r="BH19">
        <v>4.3431384128448457E-2</v>
      </c>
      <c r="BI19">
        <v>3.4510528941172269E-3</v>
      </c>
      <c r="BJ19">
        <v>1.12653411863122E-2</v>
      </c>
      <c r="BK19">
        <v>1.7590135387804469E-2</v>
      </c>
      <c r="BL19">
        <v>1.21450551857206E-2</v>
      </c>
      <c r="BM19">
        <v>5.0076127410995314E-3</v>
      </c>
      <c r="BN19">
        <v>5.0865507779985037E-3</v>
      </c>
      <c r="BO19">
        <v>4.1891088677039907E-3</v>
      </c>
      <c r="BP19">
        <v>5.1226386764037781E-3</v>
      </c>
      <c r="BQ19">
        <v>5.2250781834152866E-3</v>
      </c>
      <c r="BR19">
        <v>4.270877123985827E-3</v>
      </c>
      <c r="BS19">
        <v>4.2144585869471887E-3</v>
      </c>
      <c r="BT19">
        <v>5.1740237254615969E-3</v>
      </c>
      <c r="BU19">
        <v>4.4354646363540494E-3</v>
      </c>
      <c r="BV19">
        <v>4.9468045888038633E-3</v>
      </c>
      <c r="BW19">
        <v>6.6221665492417099E-3</v>
      </c>
      <c r="BX19">
        <v>5.7264151214258558E-3</v>
      </c>
      <c r="BY19">
        <v>3.036475545522515E-3</v>
      </c>
      <c r="BZ19">
        <v>2.8103635721832879E-3</v>
      </c>
      <c r="CA19">
        <v>3.023651445496863E-3</v>
      </c>
      <c r="CB19">
        <v>4.1559985578503936E-3</v>
      </c>
      <c r="CC19">
        <v>4.6916307128157019E-3</v>
      </c>
      <c r="CD19">
        <v>3.03677866549646E-3</v>
      </c>
      <c r="CE19">
        <v>2.676561097382756E-3</v>
      </c>
      <c r="CF19">
        <v>1.439072447211072E-3</v>
      </c>
      <c r="CG19">
        <v>3.4858299812339359E-3</v>
      </c>
      <c r="CH19">
        <v>2.9530580710987069E-3</v>
      </c>
      <c r="CI19">
        <v>7.7876433332847532E-4</v>
      </c>
      <c r="CJ19">
        <v>3.868917514084488E-3</v>
      </c>
      <c r="CK19">
        <v>2.930044927372112E-3</v>
      </c>
      <c r="CL19">
        <v>3.76762567608884E-3</v>
      </c>
      <c r="CM19">
        <v>4.2817885182683561E-3</v>
      </c>
      <c r="CN19">
        <v>6.8602474518119089E-3</v>
      </c>
      <c r="CO19">
        <v>4.3979380662484786E-3</v>
      </c>
      <c r="CP19">
        <v>3.171240231687104E-3</v>
      </c>
      <c r="CQ19">
        <v>4.9896862962719307E-3</v>
      </c>
      <c r="CR19">
        <v>4.1886484170423838E-3</v>
      </c>
      <c r="CS19">
        <v>3.3728612308234021E-3</v>
      </c>
      <c r="CT19">
        <v>4.3063852411449463E-3</v>
      </c>
      <c r="CU19">
        <v>4.199988891022419E-3</v>
      </c>
      <c r="CV19">
        <v>3.2993242310626722E-3</v>
      </c>
      <c r="CW19">
        <v>5.4391518162469838E-3</v>
      </c>
      <c r="CX19">
        <v>3.8270679502237768E-3</v>
      </c>
      <c r="CY19">
        <v>4.6946227531807676E-3</v>
      </c>
      <c r="CZ19">
        <v>4.8797711695020294E-3</v>
      </c>
      <c r="DA19">
        <v>4.7261911865203897E-3</v>
      </c>
      <c r="DB19">
        <v>5.325555743721528E-3</v>
      </c>
      <c r="DC19">
        <v>4.7215364174096669E-3</v>
      </c>
      <c r="DD19">
        <v>3.698337063168129E-3</v>
      </c>
      <c r="DE19">
        <v>5.4999246857575131E-3</v>
      </c>
      <c r="DF19">
        <v>2.539115513621472E-3</v>
      </c>
      <c r="DG19">
        <v>5.1123457042123004E-3</v>
      </c>
      <c r="DH19">
        <v>4.5812174000198214E-3</v>
      </c>
      <c r="DI19">
        <v>3.9200475731241899E-3</v>
      </c>
      <c r="DJ19">
        <v>2.2117089884998689E-3</v>
      </c>
      <c r="DK19">
        <v>5.0428409183662839E-3</v>
      </c>
      <c r="DL19">
        <v>853.93302006722388</v>
      </c>
      <c r="DM19">
        <v>25.633708024899811</v>
      </c>
      <c r="DN19">
        <v>575.04097556254806</v>
      </c>
      <c r="DO19">
        <v>1264.928119998136</v>
      </c>
      <c r="DP19">
        <v>191.60699778486409</v>
      </c>
      <c r="DQ19">
        <v>352.53170545942749</v>
      </c>
      <c r="DR19">
        <v>1943.0610698523069</v>
      </c>
      <c r="DS19">
        <v>1014.675609878856</v>
      </c>
      <c r="DT19">
        <v>5924.7840316552874</v>
      </c>
      <c r="DU19">
        <v>775.88322264304543</v>
      </c>
      <c r="DV19">
        <v>862.70007085816485</v>
      </c>
    </row>
    <row r="20" spans="1:126" x14ac:dyDescent="0.25">
      <c r="A20" s="1" t="s">
        <v>143</v>
      </c>
      <c r="B20">
        <v>14452.677763222169</v>
      </c>
      <c r="C20">
        <v>11564.66764298646</v>
      </c>
      <c r="D20">
        <v>1.4586809888150681E-2</v>
      </c>
      <c r="E20">
        <v>4.0763018586972479E-3</v>
      </c>
      <c r="F20">
        <v>7.2861290484210533E-3</v>
      </c>
      <c r="G20">
        <v>8.1002756569275563E-3</v>
      </c>
      <c r="H20">
        <v>4.9419766360680129E-2</v>
      </c>
      <c r="I20">
        <v>4.9773622197215662E-4</v>
      </c>
      <c r="J20">
        <v>6.8584362031602689E-2</v>
      </c>
      <c r="K20">
        <v>6.3621562069299357E-3</v>
      </c>
      <c r="L20">
        <v>2.3772356598580381E-2</v>
      </c>
      <c r="M20">
        <v>3.4744571650142927E-2</v>
      </c>
      <c r="N20">
        <v>2.8876782517135949E-2</v>
      </c>
      <c r="O20">
        <v>3.0319454475531679E-2</v>
      </c>
      <c r="P20">
        <v>3.5096737532986803E-2</v>
      </c>
      <c r="Q20">
        <v>3.900258483855823E-2</v>
      </c>
      <c r="R20">
        <v>2.6827171504769862E-2</v>
      </c>
      <c r="S20">
        <v>2.2985180500335531E-2</v>
      </c>
      <c r="T20">
        <v>3.662341727614387E-2</v>
      </c>
      <c r="U20">
        <v>1.9656756807150681E-2</v>
      </c>
      <c r="V20">
        <v>2.7100034959448949E-2</v>
      </c>
      <c r="W20">
        <v>4.4549066068227623E-2</v>
      </c>
      <c r="X20">
        <v>2.708553977139453E-2</v>
      </c>
      <c r="Y20">
        <v>1.838542893636487E-2</v>
      </c>
      <c r="Z20">
        <v>8.2664522900613713E-2</v>
      </c>
      <c r="AA20">
        <v>7.9582021457765523E-2</v>
      </c>
      <c r="AB20">
        <v>2.266605527544243E-2</v>
      </c>
      <c r="AC20">
        <v>4.2540790199554278E-2</v>
      </c>
      <c r="AD20">
        <v>3.081550093233458E-2</v>
      </c>
      <c r="AE20">
        <v>2.4620043887067081E-2</v>
      </c>
      <c r="AF20">
        <v>3.5911018754701908E-2</v>
      </c>
      <c r="AG20">
        <v>0.2656098441825312</v>
      </c>
      <c r="AH20">
        <v>7.9802742327141574E-2</v>
      </c>
      <c r="AI20">
        <v>0.15115131279473309</v>
      </c>
      <c r="AJ20">
        <v>1.1795576252410289E-2</v>
      </c>
      <c r="AK20">
        <v>5.7136306712861067E-2</v>
      </c>
      <c r="AL20">
        <v>0.1454175296804007</v>
      </c>
      <c r="AM20">
        <v>8.6162114878639132E-2</v>
      </c>
      <c r="AN20">
        <v>0.1098188465099261</v>
      </c>
      <c r="AO20">
        <v>4.1221949345234453E-2</v>
      </c>
      <c r="AP20">
        <v>1.788147136874145E-2</v>
      </c>
      <c r="AQ20">
        <v>3.6092333339689753E-2</v>
      </c>
      <c r="AR20">
        <v>5.5258377364218562E-3</v>
      </c>
      <c r="AS20">
        <v>8.3767805484507608E-3</v>
      </c>
      <c r="AT20">
        <v>7.8178972839413798E-3</v>
      </c>
      <c r="AU20">
        <v>1.423492609755159E-2</v>
      </c>
      <c r="AV20">
        <v>2.2608915598036471E-2</v>
      </c>
      <c r="AW20">
        <v>1.303139423087909E-2</v>
      </c>
      <c r="AX20">
        <v>1.50989231262937E-2</v>
      </c>
      <c r="AY20">
        <v>4.0825638055142638E-2</v>
      </c>
      <c r="AZ20">
        <v>2.4736240805321E-2</v>
      </c>
      <c r="BA20">
        <v>6.7574392018393296E-3</v>
      </c>
      <c r="BB20">
        <v>6.6571825689094909E-3</v>
      </c>
      <c r="BC20">
        <v>7.7352775257268922E-3</v>
      </c>
      <c r="BD20">
        <v>9.370744872791709E-3</v>
      </c>
      <c r="BE20">
        <v>2.9556153499599822E-2</v>
      </c>
      <c r="BF20">
        <v>2.492109413381725E-2</v>
      </c>
      <c r="BG20">
        <v>0.1240306711204701</v>
      </c>
      <c r="BH20">
        <v>5.8315970750002152E-2</v>
      </c>
      <c r="BI20">
        <v>4.0779252969695111E-3</v>
      </c>
      <c r="BJ20">
        <v>1.431681044640783E-2</v>
      </c>
      <c r="BK20">
        <v>2.0920877984557891E-2</v>
      </c>
      <c r="BL20">
        <v>1.500363392792908E-2</v>
      </c>
      <c r="BM20">
        <v>5.9224082751874923E-3</v>
      </c>
      <c r="BN20">
        <v>5.9544401583486476E-3</v>
      </c>
      <c r="BO20">
        <v>4.9279983662910646E-3</v>
      </c>
      <c r="BP20">
        <v>5.990027380493433E-3</v>
      </c>
      <c r="BQ20">
        <v>6.05287167109085E-3</v>
      </c>
      <c r="BR20">
        <v>4.8556147173791104E-3</v>
      </c>
      <c r="BS20">
        <v>4.6707394127883913E-3</v>
      </c>
      <c r="BT20">
        <v>6.0411692457790836E-3</v>
      </c>
      <c r="BU20">
        <v>5.1213039380356576E-3</v>
      </c>
      <c r="BV20">
        <v>5.789934521774104E-3</v>
      </c>
      <c r="BW20">
        <v>7.72005849614542E-3</v>
      </c>
      <c r="BX20">
        <v>6.6427394903636828E-3</v>
      </c>
      <c r="BY20">
        <v>3.5525884066452359E-3</v>
      </c>
      <c r="BZ20">
        <v>3.28555761056729E-3</v>
      </c>
      <c r="CA20">
        <v>3.5363398167587378E-3</v>
      </c>
      <c r="CB20">
        <v>4.8653461673120622E-3</v>
      </c>
      <c r="CC20">
        <v>5.4526614600331359E-3</v>
      </c>
      <c r="CD20">
        <v>3.5585801910827581E-3</v>
      </c>
      <c r="CE20">
        <v>3.1420005883487051E-3</v>
      </c>
      <c r="CF20">
        <v>1.6825697774102419E-3</v>
      </c>
      <c r="CG20">
        <v>4.0815902282577109E-3</v>
      </c>
      <c r="CH20">
        <v>3.5477562519599542E-3</v>
      </c>
      <c r="CI20">
        <v>9.6692619252330503E-4</v>
      </c>
      <c r="CJ20">
        <v>4.5547172013306724E-3</v>
      </c>
      <c r="CK20">
        <v>3.4304526452510632E-3</v>
      </c>
      <c r="CL20">
        <v>4.4022032133349187E-3</v>
      </c>
      <c r="CM20">
        <v>5.0306263722638533E-3</v>
      </c>
      <c r="CN20">
        <v>8.1997858051256495E-3</v>
      </c>
      <c r="CO20">
        <v>5.1878777752167836E-3</v>
      </c>
      <c r="CP20">
        <v>3.7010737347061709E-3</v>
      </c>
      <c r="CQ20">
        <v>5.8583435040548094E-3</v>
      </c>
      <c r="CR20">
        <v>4.9051605554192223E-3</v>
      </c>
      <c r="CS20">
        <v>3.9504900239364952E-3</v>
      </c>
      <c r="CT20">
        <v>5.039245861794499E-3</v>
      </c>
      <c r="CU20">
        <v>4.8455761667899958E-3</v>
      </c>
      <c r="CV20">
        <v>3.8531514973174012E-3</v>
      </c>
      <c r="CW20">
        <v>6.4112907594397672E-3</v>
      </c>
      <c r="CX20">
        <v>4.4981114825067073E-3</v>
      </c>
      <c r="CY20">
        <v>5.5618684671637454E-3</v>
      </c>
      <c r="CZ20">
        <v>5.7311862364065281E-3</v>
      </c>
      <c r="DA20">
        <v>5.5565133910369961E-3</v>
      </c>
      <c r="DB20">
        <v>6.2251623855848429E-3</v>
      </c>
      <c r="DC20">
        <v>5.5232787077270527E-3</v>
      </c>
      <c r="DD20">
        <v>4.4170984417486372E-3</v>
      </c>
      <c r="DE20">
        <v>6.7907974167142754E-3</v>
      </c>
      <c r="DF20">
        <v>2.9942965748685681E-3</v>
      </c>
      <c r="DG20">
        <v>6.0507954545386674E-3</v>
      </c>
      <c r="DH20">
        <v>5.3897324346725986E-3</v>
      </c>
      <c r="DI20">
        <v>4.5942772392764796E-3</v>
      </c>
      <c r="DJ20">
        <v>2.5932160615439511E-3</v>
      </c>
      <c r="DK20">
        <v>5.8961115807440066E-3</v>
      </c>
      <c r="DL20">
        <v>982.06373145865734</v>
      </c>
      <c r="DM20">
        <v>29.02028371692365</v>
      </c>
      <c r="DN20">
        <v>699.14108490294836</v>
      </c>
      <c r="DO20">
        <v>1505.7644993757351</v>
      </c>
      <c r="DP20">
        <v>226.63213255085461</v>
      </c>
      <c r="DQ20">
        <v>414.00556445056969</v>
      </c>
      <c r="DR20">
        <v>2286.2018158690312</v>
      </c>
      <c r="DS20">
        <v>1131.2719861995711</v>
      </c>
      <c r="DT20">
        <v>7178.5766646978791</v>
      </c>
      <c r="DU20">
        <v>873.55343163073701</v>
      </c>
      <c r="DV20">
        <v>1033.22599576578</v>
      </c>
    </row>
    <row r="21" spans="1:126" x14ac:dyDescent="0.25">
      <c r="A21" s="1" t="s">
        <v>144</v>
      </c>
      <c r="B21">
        <v>15783.594020713979</v>
      </c>
      <c r="C21">
        <v>11864.98765499012</v>
      </c>
      <c r="D21">
        <v>1.4817793079723401E-2</v>
      </c>
      <c r="E21">
        <v>4.1160570946316751E-3</v>
      </c>
      <c r="F21">
        <v>7.487326133746342E-3</v>
      </c>
      <c r="G21">
        <v>7.9020308047097615E-3</v>
      </c>
      <c r="H21">
        <v>5.8572355143933552E-2</v>
      </c>
      <c r="I21">
        <v>5.0725518553599788E-4</v>
      </c>
      <c r="J21">
        <v>6.8139128551420527E-2</v>
      </c>
      <c r="K21">
        <v>6.8230617158980744E-3</v>
      </c>
      <c r="L21">
        <v>2.2958733711131489E-2</v>
      </c>
      <c r="M21">
        <v>3.2546141686536037E-2</v>
      </c>
      <c r="N21">
        <v>2.6713836908047389E-2</v>
      </c>
      <c r="O21">
        <v>2.8557895172220321E-2</v>
      </c>
      <c r="P21">
        <v>3.2325477261864979E-2</v>
      </c>
      <c r="Q21">
        <v>3.6000408951146368E-2</v>
      </c>
      <c r="R21">
        <v>2.52410986097024E-2</v>
      </c>
      <c r="S21">
        <v>2.1594352564933621E-2</v>
      </c>
      <c r="T21">
        <v>3.4707266513295712E-2</v>
      </c>
      <c r="U21">
        <v>1.9270510937702E-2</v>
      </c>
      <c r="V21">
        <v>2.4796943762712881E-2</v>
      </c>
      <c r="W21">
        <v>4.4204841467008177E-2</v>
      </c>
      <c r="X21">
        <v>2.6860467064058952E-2</v>
      </c>
      <c r="Y21">
        <v>1.9365166994398979E-2</v>
      </c>
      <c r="Z21">
        <v>8.1915350881263116E-2</v>
      </c>
      <c r="AA21">
        <v>7.0951839054155322E-2</v>
      </c>
      <c r="AB21">
        <v>2.1926578877306029E-2</v>
      </c>
      <c r="AC21">
        <v>3.446047800368144E-2</v>
      </c>
      <c r="AD21">
        <v>3.0788414575475889E-2</v>
      </c>
      <c r="AE21">
        <v>2.4266395946412191E-2</v>
      </c>
      <c r="AF21">
        <v>3.5073933423195112E-2</v>
      </c>
      <c r="AG21">
        <v>0.25871960363369523</v>
      </c>
      <c r="AH21">
        <v>7.7712882381672441E-2</v>
      </c>
      <c r="AI21">
        <v>0.1483101832659561</v>
      </c>
      <c r="AJ21">
        <v>1.1876854288410271E-2</v>
      </c>
      <c r="AK21">
        <v>5.6461200091495772E-2</v>
      </c>
      <c r="AL21">
        <v>0.14743869960575851</v>
      </c>
      <c r="AM21">
        <v>9.1791313871339569E-2</v>
      </c>
      <c r="AN21">
        <v>0.10784882652389249</v>
      </c>
      <c r="AO21">
        <v>4.1381581754447568E-2</v>
      </c>
      <c r="AP21">
        <v>1.8052813956039089E-2</v>
      </c>
      <c r="AQ21">
        <v>3.5896949507504543E-2</v>
      </c>
      <c r="AR21">
        <v>5.6108067268612911E-3</v>
      </c>
      <c r="AS21">
        <v>8.5360175946348951E-3</v>
      </c>
      <c r="AT21">
        <v>7.9907129507251068E-3</v>
      </c>
      <c r="AU21">
        <v>1.402828613415975E-2</v>
      </c>
      <c r="AV21">
        <v>2.1983496383269491E-2</v>
      </c>
      <c r="AW21">
        <v>1.2991219431560839E-2</v>
      </c>
      <c r="AX21">
        <v>1.4435460793185161E-2</v>
      </c>
      <c r="AY21">
        <v>4.055085471769624E-2</v>
      </c>
      <c r="AZ21">
        <v>2.475245817303481E-2</v>
      </c>
      <c r="BA21">
        <v>6.9244673896550679E-3</v>
      </c>
      <c r="BB21">
        <v>6.7370470161688834E-3</v>
      </c>
      <c r="BC21">
        <v>7.8998782407567209E-3</v>
      </c>
      <c r="BD21">
        <v>1.0691970234719579E-2</v>
      </c>
      <c r="BE21">
        <v>3.0945259388372219E-2</v>
      </c>
      <c r="BF21">
        <v>2.5235849929268469E-2</v>
      </c>
      <c r="BG21">
        <v>0.1228890057994355</v>
      </c>
      <c r="BH21">
        <v>0.15577871838785659</v>
      </c>
      <c r="BI21">
        <v>5.046428456484126E-3</v>
      </c>
      <c r="BJ21">
        <v>1.48698644423203E-2</v>
      </c>
      <c r="BK21">
        <v>2.1841767857482638E-2</v>
      </c>
      <c r="BL21">
        <v>1.555731565182121E-2</v>
      </c>
      <c r="BM21">
        <v>6.159092888350118E-3</v>
      </c>
      <c r="BN21">
        <v>6.3362672140892537E-3</v>
      </c>
      <c r="BO21">
        <v>5.2837204854444047E-3</v>
      </c>
      <c r="BP21">
        <v>6.1440000253266628E-3</v>
      </c>
      <c r="BQ21">
        <v>6.4264918404474333E-3</v>
      </c>
      <c r="BR21">
        <v>4.8735367586281936E-3</v>
      </c>
      <c r="BS21">
        <v>4.4804713860729121E-3</v>
      </c>
      <c r="BT21">
        <v>6.3933022294959804E-3</v>
      </c>
      <c r="BU21">
        <v>5.2213598735233752E-3</v>
      </c>
      <c r="BV21">
        <v>6.1048811660472302E-3</v>
      </c>
      <c r="BW21">
        <v>7.9266501586783625E-3</v>
      </c>
      <c r="BX21">
        <v>6.5850360240707027E-3</v>
      </c>
      <c r="BY21">
        <v>3.650052516956933E-3</v>
      </c>
      <c r="BZ21">
        <v>3.3574694610360948E-3</v>
      </c>
      <c r="CA21">
        <v>3.6217783784754931E-3</v>
      </c>
      <c r="CB21">
        <v>5.0059193984804372E-3</v>
      </c>
      <c r="CC21">
        <v>5.4535634701222118E-3</v>
      </c>
      <c r="CD21">
        <v>3.6659837455435612E-3</v>
      </c>
      <c r="CE21">
        <v>3.2499721881001178E-3</v>
      </c>
      <c r="CF21">
        <v>1.714748107412683E-3</v>
      </c>
      <c r="CG21">
        <v>4.2552418380398336E-3</v>
      </c>
      <c r="CH21">
        <v>3.7399220087406559E-3</v>
      </c>
      <c r="CI21">
        <v>1.020879400161546E-3</v>
      </c>
      <c r="CJ21">
        <v>4.7916125106579506E-3</v>
      </c>
      <c r="CK21">
        <v>3.5472176603336902E-3</v>
      </c>
      <c r="CL21">
        <v>4.5215589557557152E-3</v>
      </c>
      <c r="CM21">
        <v>5.1696664500471817E-3</v>
      </c>
      <c r="CN21">
        <v>8.3832229236220201E-3</v>
      </c>
      <c r="CO21">
        <v>5.3045143203701147E-3</v>
      </c>
      <c r="CP21">
        <v>3.792566539441431E-3</v>
      </c>
      <c r="CQ21">
        <v>6.165485941583968E-3</v>
      </c>
      <c r="CR21">
        <v>5.3257466385636214E-3</v>
      </c>
      <c r="CS21">
        <v>4.0513269406911257E-3</v>
      </c>
      <c r="CT21">
        <v>5.1640404352678044E-3</v>
      </c>
      <c r="CU21">
        <v>4.9002443730047328E-3</v>
      </c>
      <c r="CV21">
        <v>4.0182818104396289E-3</v>
      </c>
      <c r="CW21">
        <v>7.144589963196773E-3</v>
      </c>
      <c r="CX21">
        <v>4.7059759169238826E-3</v>
      </c>
      <c r="CY21">
        <v>6.1081201914569431E-3</v>
      </c>
      <c r="CZ21">
        <v>5.8569155352875017E-3</v>
      </c>
      <c r="DA21">
        <v>6.013107715522715E-3</v>
      </c>
      <c r="DB21">
        <v>6.5054235464765226E-3</v>
      </c>
      <c r="DC21">
        <v>5.659447937061076E-3</v>
      </c>
      <c r="DD21">
        <v>4.5687909591947242E-3</v>
      </c>
      <c r="DE21">
        <v>7.3093725563808101E-3</v>
      </c>
      <c r="DF21">
        <v>3.3563176467019131E-3</v>
      </c>
      <c r="DG21">
        <v>6.4852379971480252E-3</v>
      </c>
      <c r="DH21">
        <v>5.5499946775294023E-3</v>
      </c>
      <c r="DI21">
        <v>4.9005376013761329E-3</v>
      </c>
      <c r="DJ21">
        <v>2.6850000950976349E-3</v>
      </c>
      <c r="DK21">
        <v>6.0088718518029674E-3</v>
      </c>
      <c r="DL21">
        <v>937.85905270046737</v>
      </c>
      <c r="DM21">
        <v>29.06473934430953</v>
      </c>
      <c r="DN21">
        <v>758.78857499134142</v>
      </c>
      <c r="DO21">
        <v>1567.18869439369</v>
      </c>
      <c r="DP21">
        <v>228.37806709587949</v>
      </c>
      <c r="DQ21">
        <v>411.72497765101889</v>
      </c>
      <c r="DR21">
        <v>2375.5692127375592</v>
      </c>
      <c r="DS21">
        <v>1104.6414310983471</v>
      </c>
      <c r="DT21">
        <v>8370.3792707013636</v>
      </c>
      <c r="DU21">
        <v>883.12429383279721</v>
      </c>
      <c r="DV21">
        <v>1156.9609914921609</v>
      </c>
    </row>
    <row r="22" spans="1:126" hidden="1" x14ac:dyDescent="0.25">
      <c r="A22" s="1" t="s">
        <v>145</v>
      </c>
      <c r="B22">
        <v>73531.656945825031</v>
      </c>
      <c r="C22">
        <v>62195.537507969697</v>
      </c>
      <c r="D22">
        <v>7.2375322757407864E-2</v>
      </c>
      <c r="E22">
        <v>2.1203593349544071E-2</v>
      </c>
      <c r="F22">
        <v>4.0642052075162118E-2</v>
      </c>
      <c r="G22">
        <v>0.57810262559975156</v>
      </c>
      <c r="H22">
        <v>2.9363695255784639E-2</v>
      </c>
      <c r="I22">
        <v>2.664940669983875E-3</v>
      </c>
      <c r="J22">
        <v>0.49729494558098969</v>
      </c>
      <c r="K22">
        <v>3.2412932980021798E-2</v>
      </c>
      <c r="L22">
        <v>0.140000177509739</v>
      </c>
      <c r="M22">
        <v>0.21040099429059189</v>
      </c>
      <c r="N22">
        <v>0.17250466842833931</v>
      </c>
      <c r="O22">
        <v>0.1810323047715936</v>
      </c>
      <c r="P22">
        <v>0.2154076028610287</v>
      </c>
      <c r="Q22">
        <v>0.2412289510686941</v>
      </c>
      <c r="R22">
        <v>0.16338240976223931</v>
      </c>
      <c r="S22">
        <v>0.14095268015997139</v>
      </c>
      <c r="T22">
        <v>0.2151311511807793</v>
      </c>
      <c r="U22">
        <v>0.11392405077259581</v>
      </c>
      <c r="V22">
        <v>0.21468454391065919</v>
      </c>
      <c r="W22">
        <v>0.32806722513022812</v>
      </c>
      <c r="X22">
        <v>0.1982212047787868</v>
      </c>
      <c r="Y22">
        <v>0.12239201418602649</v>
      </c>
      <c r="Z22">
        <v>0.61877296214212929</v>
      </c>
      <c r="AA22">
        <v>0.84792726097021376</v>
      </c>
      <c r="AB22">
        <v>0.1869015761206238</v>
      </c>
      <c r="AC22">
        <v>0.14288573945555719</v>
      </c>
      <c r="AD22">
        <v>0.1437896930410526</v>
      </c>
      <c r="AE22">
        <v>0.13563111464706731</v>
      </c>
      <c r="AF22">
        <v>0.1681621913294479</v>
      </c>
      <c r="AG22">
        <v>1.183381718159767</v>
      </c>
      <c r="AH22">
        <v>0.39752069834330872</v>
      </c>
      <c r="AI22">
        <v>0.67097165030595529</v>
      </c>
      <c r="AJ22">
        <v>8.2636823539568513E-2</v>
      </c>
      <c r="AK22">
        <v>0.40491276488251632</v>
      </c>
      <c r="AL22">
        <v>0.71458517372352826</v>
      </c>
      <c r="AM22">
        <v>0.24547718888531</v>
      </c>
      <c r="AN22">
        <v>0.34658658599066722</v>
      </c>
      <c r="AO22">
        <v>0.70809773366148188</v>
      </c>
      <c r="AP22">
        <v>0.12280131642680051</v>
      </c>
      <c r="AQ22">
        <v>0.25384346491396947</v>
      </c>
      <c r="AR22">
        <v>3.1484832155590788E-2</v>
      </c>
      <c r="AS22">
        <v>4.5456807012704943E-2</v>
      </c>
      <c r="AT22">
        <v>4.4451444098118083E-2</v>
      </c>
      <c r="AU22">
        <v>9.3570200161899861E-2</v>
      </c>
      <c r="AV22">
        <v>0.16744838500408291</v>
      </c>
      <c r="AW22">
        <v>8.2161292762246943E-2</v>
      </c>
      <c r="AX22">
        <v>0.11540819154401689</v>
      </c>
      <c r="AY22">
        <v>0.29493313329053239</v>
      </c>
      <c r="AZ22">
        <v>0.17482272448590491</v>
      </c>
      <c r="BA22">
        <v>3.4855338721817557E-2</v>
      </c>
      <c r="BB22">
        <v>4.0446838668036923E-2</v>
      </c>
      <c r="BC22">
        <v>4.1282771115776801E-2</v>
      </c>
      <c r="BD22">
        <v>2.1907336089225741E-2</v>
      </c>
      <c r="BE22">
        <v>1.9035460694779301E-2</v>
      </c>
      <c r="BF22">
        <v>0.1754360088278788</v>
      </c>
      <c r="BG22">
        <v>0.93607827632776874</v>
      </c>
      <c r="BH22">
        <v>9.6035050959603144E-2</v>
      </c>
      <c r="BI22">
        <v>2.0242329108381241E-2</v>
      </c>
      <c r="BJ22">
        <v>6.7409015898673888E-2</v>
      </c>
      <c r="BK22">
        <v>7.4095641808914647E-2</v>
      </c>
      <c r="BL22">
        <v>6.5528609827305448E-2</v>
      </c>
      <c r="BM22">
        <v>3.3121108786644399E-2</v>
      </c>
      <c r="BN22">
        <v>3.1472819694211028E-2</v>
      </c>
      <c r="BO22">
        <v>2.6230952128316269E-2</v>
      </c>
      <c r="BP22">
        <v>3.1783178667127883E-2</v>
      </c>
      <c r="BQ22">
        <v>3.2039514259035798E-2</v>
      </c>
      <c r="BR22">
        <v>2.5089656135622401E-2</v>
      </c>
      <c r="BS22">
        <v>2.2444095732272261E-2</v>
      </c>
      <c r="BT22">
        <v>3.2147801370802018E-2</v>
      </c>
      <c r="BU22">
        <v>2.770245010152516E-2</v>
      </c>
      <c r="BV22">
        <v>3.1552671604178753E-2</v>
      </c>
      <c r="BW22">
        <v>4.29287015937794E-2</v>
      </c>
      <c r="BX22">
        <v>4.6512789994611177E-2</v>
      </c>
      <c r="BY22">
        <v>2.016444290450246E-2</v>
      </c>
      <c r="BZ22">
        <v>1.859421879093593E-2</v>
      </c>
      <c r="CA22">
        <v>1.9421541363771659E-2</v>
      </c>
      <c r="CB22">
        <v>2.6347131429612689E-2</v>
      </c>
      <c r="CC22">
        <v>3.6595420133722072E-2</v>
      </c>
      <c r="CD22">
        <v>1.9011496552032079E-2</v>
      </c>
      <c r="CE22">
        <v>1.749250632017672E-2</v>
      </c>
      <c r="CF22">
        <v>9.0086845842557578E-3</v>
      </c>
      <c r="CG22">
        <v>2.244016543654398E-2</v>
      </c>
      <c r="CH22">
        <v>1.7407320292726101E-2</v>
      </c>
      <c r="CI22">
        <v>4.5747880845667926E-3</v>
      </c>
      <c r="CJ22">
        <v>2.39263695023724E-2</v>
      </c>
      <c r="CK22">
        <v>1.8853075593176061E-2</v>
      </c>
      <c r="CL22">
        <v>2.4134796403098992E-2</v>
      </c>
      <c r="CM22">
        <v>2.6893947058773508E-2</v>
      </c>
      <c r="CN22">
        <v>4.1199806975297952E-2</v>
      </c>
      <c r="CO22">
        <v>3.0028826256865669E-2</v>
      </c>
      <c r="CP22">
        <v>2.181936412412739E-2</v>
      </c>
      <c r="CQ22">
        <v>3.2419561883406799E-2</v>
      </c>
      <c r="CR22">
        <v>2.7026359332851951E-2</v>
      </c>
      <c r="CS22">
        <v>2.150971782011462E-2</v>
      </c>
      <c r="CT22">
        <v>2.7228877221639278E-2</v>
      </c>
      <c r="CU22">
        <v>2.7835508246108621E-2</v>
      </c>
      <c r="CV22">
        <v>2.098317138455514E-2</v>
      </c>
      <c r="CW22">
        <v>3.606906777864214E-2</v>
      </c>
      <c r="CX22">
        <v>2.399248157515594E-2</v>
      </c>
      <c r="CY22">
        <v>3.0537661392536639E-2</v>
      </c>
      <c r="CZ22">
        <v>3.2076426185301113E-2</v>
      </c>
      <c r="DA22">
        <v>3.059005033425978E-2</v>
      </c>
      <c r="DB22">
        <v>3.3857786560661421E-2</v>
      </c>
      <c r="DC22">
        <v>3.0123508958328219E-2</v>
      </c>
      <c r="DD22">
        <v>2.4037999683443691E-2</v>
      </c>
      <c r="DE22">
        <v>3.5881577336588637E-2</v>
      </c>
      <c r="DF22">
        <v>1.6447389067286221E-2</v>
      </c>
      <c r="DG22">
        <v>3.4133924264300057E-2</v>
      </c>
      <c r="DH22">
        <v>2.9475210758907241E-2</v>
      </c>
      <c r="DI22">
        <v>2.4691004080424302E-2</v>
      </c>
      <c r="DJ22">
        <v>1.411131202235273E-2</v>
      </c>
      <c r="DK22">
        <v>3.1568503260682099E-2</v>
      </c>
      <c r="DL22">
        <v>5820.4566687647966</v>
      </c>
      <c r="DM22">
        <v>201.9572601090205</v>
      </c>
      <c r="DN22">
        <v>3435.750990183798</v>
      </c>
      <c r="DO22">
        <v>7447.683064267324</v>
      </c>
      <c r="DP22">
        <v>1431.096352624874</v>
      </c>
      <c r="DQ22">
        <v>2530.0086052467468</v>
      </c>
      <c r="DR22">
        <v>12582.526440401831</v>
      </c>
      <c r="DS22">
        <v>5496.9484637034911</v>
      </c>
      <c r="DT22">
        <v>34585.22910052316</v>
      </c>
      <c r="DU22">
        <v>6463.6038774888257</v>
      </c>
      <c r="DV22">
        <v>5179.3982378607852</v>
      </c>
    </row>
    <row r="23" spans="1:126" hidden="1" x14ac:dyDescent="0.25">
      <c r="A23" s="1" t="s">
        <v>146</v>
      </c>
      <c r="B23">
        <v>173027.44937855721</v>
      </c>
      <c r="C23">
        <v>204827.0281790981</v>
      </c>
      <c r="D23">
        <v>0.1909044034079562</v>
      </c>
      <c r="E23">
        <v>6.3503357743581706E-2</v>
      </c>
      <c r="F23">
        <v>0.1104613630253308</v>
      </c>
      <c r="G23">
        <v>0.72794444835173311</v>
      </c>
      <c r="H23">
        <v>2.6747296347825489</v>
      </c>
      <c r="I23">
        <v>6.8998239351457076E-3</v>
      </c>
      <c r="J23">
        <v>0.39986416427659138</v>
      </c>
      <c r="K23">
        <v>8.0497605431497921E-2</v>
      </c>
      <c r="L23">
        <v>0.33816245665350458</v>
      </c>
      <c r="M23">
        <v>0.51063852650573227</v>
      </c>
      <c r="N23">
        <v>0.44022812638744663</v>
      </c>
      <c r="O23">
        <v>0.43845242711549132</v>
      </c>
      <c r="P23">
        <v>0.52580247726728213</v>
      </c>
      <c r="Q23">
        <v>0.5789837725015774</v>
      </c>
      <c r="R23">
        <v>0.39392027115268757</v>
      </c>
      <c r="S23">
        <v>0.3386846755855884</v>
      </c>
      <c r="T23">
        <v>0.55837998509517561</v>
      </c>
      <c r="U23">
        <v>0.26890677409781888</v>
      </c>
      <c r="V23">
        <v>0.33679656181455908</v>
      </c>
      <c r="W23">
        <v>0.2451340304494358</v>
      </c>
      <c r="X23">
        <v>0.15964614264191021</v>
      </c>
      <c r="Y23">
        <v>0.140239377100008</v>
      </c>
      <c r="Z23">
        <v>0.4211410055935324</v>
      </c>
      <c r="AA23">
        <v>0.73051349828247314</v>
      </c>
      <c r="AB23">
        <v>0.1772908946898788</v>
      </c>
      <c r="AC23">
        <v>1.5445571068744199</v>
      </c>
      <c r="AD23">
        <v>0.41202211526779631</v>
      </c>
      <c r="AE23">
        <v>0.28511443537588849</v>
      </c>
      <c r="AF23">
        <v>0.4385418756691859</v>
      </c>
      <c r="AG23">
        <v>3.841271548689789</v>
      </c>
      <c r="AH23">
        <v>1.5118048807997231</v>
      </c>
      <c r="AI23">
        <v>1.8647084880882281</v>
      </c>
      <c r="AJ23">
        <v>8.36403939774224E-2</v>
      </c>
      <c r="AK23">
        <v>0.40619471438903859</v>
      </c>
      <c r="AL23">
        <v>1.1876449445985919</v>
      </c>
      <c r="AM23">
        <v>1.736759610635237</v>
      </c>
      <c r="AN23">
        <v>1.627225733123991</v>
      </c>
      <c r="AO23">
        <v>0.49363048677233029</v>
      </c>
      <c r="AP23">
        <v>0.13390025949149889</v>
      </c>
      <c r="AQ23">
        <v>0.233339414798829</v>
      </c>
      <c r="AR23">
        <v>7.1583880370856279E-2</v>
      </c>
      <c r="AS23">
        <v>0.1083371151672409</v>
      </c>
      <c r="AT23">
        <v>8.8538751009508698E-2</v>
      </c>
      <c r="AU23">
        <v>0.175192997347943</v>
      </c>
      <c r="AV23">
        <v>0.28370336203527419</v>
      </c>
      <c r="AW23">
        <v>0.16313668008862389</v>
      </c>
      <c r="AX23">
        <v>0.19734651638413589</v>
      </c>
      <c r="AY23">
        <v>0.25212724240818069</v>
      </c>
      <c r="AZ23">
        <v>0.1750895895273199</v>
      </c>
      <c r="BA23">
        <v>8.9360455581369083E-2</v>
      </c>
      <c r="BB23">
        <v>8.4840826015089577E-2</v>
      </c>
      <c r="BC23">
        <v>0.1006504440596781</v>
      </c>
      <c r="BD23">
        <v>0.21496325802106669</v>
      </c>
      <c r="BE23">
        <v>0.55244144639885417</v>
      </c>
      <c r="BF23">
        <v>0.15548027032366099</v>
      </c>
      <c r="BG23">
        <v>0.58731136369967196</v>
      </c>
      <c r="BH23">
        <v>0.11607366537106149</v>
      </c>
      <c r="BI23">
        <v>5.2743257823892567E-2</v>
      </c>
      <c r="BJ23">
        <v>0.12873465508988191</v>
      </c>
      <c r="BK23">
        <v>0.16084103184695139</v>
      </c>
      <c r="BL23">
        <v>0.12770307862427049</v>
      </c>
      <c r="BM23">
        <v>7.9834183896326044E-2</v>
      </c>
      <c r="BN23">
        <v>8.3151131315839996E-2</v>
      </c>
      <c r="BO23">
        <v>6.5364631216430769E-2</v>
      </c>
      <c r="BP23">
        <v>8.6938433783528765E-2</v>
      </c>
      <c r="BQ23">
        <v>9.0164012352598966E-2</v>
      </c>
      <c r="BR23">
        <v>8.5489749384383376E-2</v>
      </c>
      <c r="BS23">
        <v>0.1005686750891954</v>
      </c>
      <c r="BT23">
        <v>8.2576386999686682E-2</v>
      </c>
      <c r="BU23">
        <v>7.8019156440161858E-2</v>
      </c>
      <c r="BV23">
        <v>7.8737412490454989E-2</v>
      </c>
      <c r="BW23">
        <v>0.1073027336104196</v>
      </c>
      <c r="BX23">
        <v>7.7984782758169335E-2</v>
      </c>
      <c r="BY23">
        <v>4.7248662357561283E-2</v>
      </c>
      <c r="BZ23">
        <v>4.4213408013279588E-2</v>
      </c>
      <c r="CA23">
        <v>4.8699109485006498E-2</v>
      </c>
      <c r="CB23">
        <v>6.666294271338595E-2</v>
      </c>
      <c r="CC23">
        <v>6.8434505225435524E-2</v>
      </c>
      <c r="CD23">
        <v>4.9184485125902039E-2</v>
      </c>
      <c r="CE23">
        <v>4.0848305437912437E-2</v>
      </c>
      <c r="CF23">
        <v>2.3324473305817401E-2</v>
      </c>
      <c r="CG23">
        <v>5.4802303218741327E-2</v>
      </c>
      <c r="CH23">
        <v>4.120355116500405E-2</v>
      </c>
      <c r="CI23">
        <v>1.0864695371908401E-2</v>
      </c>
      <c r="CJ23">
        <v>6.0783577204917068E-2</v>
      </c>
      <c r="CK23">
        <v>4.6277340754829033E-2</v>
      </c>
      <c r="CL23">
        <v>6.062790483346428E-2</v>
      </c>
      <c r="CM23">
        <v>6.8637250583153828E-2</v>
      </c>
      <c r="CN23">
        <v>0.1263130450544114</v>
      </c>
      <c r="CO23">
        <v>6.9107570827940529E-2</v>
      </c>
      <c r="CP23">
        <v>4.8664059609366858E-2</v>
      </c>
      <c r="CQ23">
        <v>7.8405138335670116E-2</v>
      </c>
      <c r="CR23">
        <v>6.3531752867176688E-2</v>
      </c>
      <c r="CS23">
        <v>5.5500687835446802E-2</v>
      </c>
      <c r="CT23">
        <v>6.9217386840857556E-2</v>
      </c>
      <c r="CU23">
        <v>7.2421785058894433E-2</v>
      </c>
      <c r="CV23">
        <v>5.3401424359177503E-2</v>
      </c>
      <c r="CW23">
        <v>7.4786625532427653E-2</v>
      </c>
      <c r="CX23">
        <v>6.0293688228642568E-2</v>
      </c>
      <c r="CY23">
        <v>6.7379915004512458E-2</v>
      </c>
      <c r="CZ23">
        <v>7.6676657733743075E-2</v>
      </c>
      <c r="DA23">
        <v>7.0014579774396429E-2</v>
      </c>
      <c r="DB23">
        <v>8.4181470449673737E-2</v>
      </c>
      <c r="DC23">
        <v>7.5688551607998714E-2</v>
      </c>
      <c r="DD23">
        <v>5.6817114300423618E-2</v>
      </c>
      <c r="DE23">
        <v>8.5187591749243674E-2</v>
      </c>
      <c r="DF23">
        <v>3.7630913339525042E-2</v>
      </c>
      <c r="DG23">
        <v>7.6795299146119114E-2</v>
      </c>
      <c r="DH23">
        <v>7.3342276074055801E-2</v>
      </c>
      <c r="DI23">
        <v>6.0539670833002407E-2</v>
      </c>
      <c r="DJ23">
        <v>3.4945546465137353E-2</v>
      </c>
      <c r="DK23">
        <v>8.1734320335205654E-2</v>
      </c>
      <c r="DL23">
        <v>13933.91868472583</v>
      </c>
      <c r="DM23">
        <v>224.82784032812091</v>
      </c>
      <c r="DN23">
        <v>7898.9430456305017</v>
      </c>
      <c r="DO23">
        <v>17618.3723556361</v>
      </c>
      <c r="DP23">
        <v>2116.5246388288629</v>
      </c>
      <c r="DQ23">
        <v>4915.2869913376589</v>
      </c>
      <c r="DR23">
        <v>30404.07947354763</v>
      </c>
      <c r="DS23">
        <v>23724.62395727402</v>
      </c>
      <c r="DT23">
        <v>72190.872391248355</v>
      </c>
      <c r="DU23">
        <v>4348.6371749005039</v>
      </c>
      <c r="DV23">
        <v>11322.98855201068</v>
      </c>
    </row>
    <row r="24" spans="1:126" hidden="1" x14ac:dyDescent="0.25">
      <c r="A24" s="1" t="s">
        <v>147</v>
      </c>
      <c r="B24">
        <v>21126.784698742711</v>
      </c>
      <c r="C24">
        <v>20215.237579992281</v>
      </c>
      <c r="D24">
        <v>2.0552643275741349E-2</v>
      </c>
      <c r="E24">
        <v>6.5937915014165913E-3</v>
      </c>
      <c r="F24">
        <v>9.421482677092495E-3</v>
      </c>
      <c r="G24">
        <v>0.26532646019365791</v>
      </c>
      <c r="H24">
        <v>0.24073922701771261</v>
      </c>
      <c r="I24">
        <v>7.3552589353542035E-4</v>
      </c>
      <c r="J24">
        <v>0.12101566447446151</v>
      </c>
      <c r="K24">
        <v>9.0457151697916297E-3</v>
      </c>
      <c r="L24">
        <v>2.5901215614036629E-2</v>
      </c>
      <c r="M24">
        <v>3.5241895904432781E-2</v>
      </c>
      <c r="N24">
        <v>2.8004087878210921E-2</v>
      </c>
      <c r="O24">
        <v>3.2029785543699812E-2</v>
      </c>
      <c r="P24">
        <v>3.440831740134119E-2</v>
      </c>
      <c r="Q24">
        <v>3.8631686986258011E-2</v>
      </c>
      <c r="R24">
        <v>2.686991117583425E-2</v>
      </c>
      <c r="S24">
        <v>2.345667356860338E-2</v>
      </c>
      <c r="T24">
        <v>3.3380400975984263E-2</v>
      </c>
      <c r="U24">
        <v>2.0523237691873909E-2</v>
      </c>
      <c r="V24">
        <v>2.8036734705506969E-2</v>
      </c>
      <c r="W24">
        <v>8.1005596642365105E-2</v>
      </c>
      <c r="X24">
        <v>4.8691052630142208E-2</v>
      </c>
      <c r="Y24">
        <v>2.9969655737634899E-2</v>
      </c>
      <c r="Z24">
        <v>0.1516982905839363</v>
      </c>
      <c r="AA24">
        <v>7.9514488176296166E-2</v>
      </c>
      <c r="AB24">
        <v>3.336868788500718E-2</v>
      </c>
      <c r="AC24">
        <v>8.3025230568594066E-2</v>
      </c>
      <c r="AD24">
        <v>4.1154565171987602E-2</v>
      </c>
      <c r="AE24">
        <v>3.5434545448580212E-2</v>
      </c>
      <c r="AF24">
        <v>5.357765030313668E-2</v>
      </c>
      <c r="AG24">
        <v>0.33429035938523999</v>
      </c>
      <c r="AH24">
        <v>2.3726587028015739E-2</v>
      </c>
      <c r="AI24">
        <v>0.23189246542833589</v>
      </c>
      <c r="AJ24">
        <v>2.0502797691762348E-2</v>
      </c>
      <c r="AK24">
        <v>9.3454119227267526E-2</v>
      </c>
      <c r="AL24">
        <v>2.440101777556037E-2</v>
      </c>
      <c r="AM24">
        <v>1.641523051802974E-2</v>
      </c>
      <c r="AN24">
        <v>3.1724930914427303E-2</v>
      </c>
      <c r="AO24">
        <v>3.7984921495912552E-2</v>
      </c>
      <c r="AP24">
        <v>2.985086598732703E-2</v>
      </c>
      <c r="AQ24">
        <v>6.1518561973924121E-2</v>
      </c>
      <c r="AR24">
        <v>7.7169069764745444E-3</v>
      </c>
      <c r="AS24">
        <v>9.5139883458697488E-3</v>
      </c>
      <c r="AT24">
        <v>1.0154741290621751E-2</v>
      </c>
      <c r="AU24">
        <v>3.394715353022764E-2</v>
      </c>
      <c r="AV24">
        <v>7.6589567709175438E-2</v>
      </c>
      <c r="AW24">
        <v>2.9039408498980072E-2</v>
      </c>
      <c r="AX24">
        <v>5.5532373000902718E-2</v>
      </c>
      <c r="AY24">
        <v>7.1221848642080421E-2</v>
      </c>
      <c r="AZ24">
        <v>4.1495008183125133E-2</v>
      </c>
      <c r="BA24">
        <v>8.7804123416194649E-3</v>
      </c>
      <c r="BB24">
        <v>1.2567980338920551E-2</v>
      </c>
      <c r="BC24">
        <v>1.140394363518578E-2</v>
      </c>
      <c r="BD24">
        <v>1.8604635898628059E-2</v>
      </c>
      <c r="BE24">
        <v>3.1428238623313572E-2</v>
      </c>
      <c r="BF24">
        <v>4.4076345316697893E-2</v>
      </c>
      <c r="BG24">
        <v>0.22983975867550549</v>
      </c>
      <c r="BH24">
        <v>2.319382804714306E-2</v>
      </c>
      <c r="BI24">
        <v>5.4243653382442889E-3</v>
      </c>
      <c r="BJ24">
        <v>1.94858766865692E-2</v>
      </c>
      <c r="BK24">
        <v>4.0115938944795253E-2</v>
      </c>
      <c r="BL24">
        <v>2.37172659435998E-2</v>
      </c>
      <c r="BM24">
        <v>9.4706776803233673E-3</v>
      </c>
      <c r="BN24">
        <v>8.6386524217766016E-3</v>
      </c>
      <c r="BO24">
        <v>7.0952806507144708E-3</v>
      </c>
      <c r="BP24">
        <v>8.9772366204689535E-3</v>
      </c>
      <c r="BQ24">
        <v>8.9904345148880665E-3</v>
      </c>
      <c r="BR24">
        <v>7.9517002627766849E-3</v>
      </c>
      <c r="BS24">
        <v>8.1078119186007575E-3</v>
      </c>
      <c r="BT24">
        <v>8.7567536697845758E-3</v>
      </c>
      <c r="BU24">
        <v>7.5965686776944472E-3</v>
      </c>
      <c r="BV24">
        <v>7.5346893966559067E-3</v>
      </c>
      <c r="BW24">
        <v>9.4418084444076646E-3</v>
      </c>
      <c r="BX24">
        <v>8.7276276613020582E-3</v>
      </c>
      <c r="BY24">
        <v>5.0336244349124728E-3</v>
      </c>
      <c r="BZ24">
        <v>4.7466018113467229E-3</v>
      </c>
      <c r="CA24">
        <v>5.1934254644488368E-3</v>
      </c>
      <c r="CB24">
        <v>7.0997281371440561E-3</v>
      </c>
      <c r="CC24">
        <v>7.3799072552130484E-3</v>
      </c>
      <c r="CD24">
        <v>5.2133955399306974E-3</v>
      </c>
      <c r="CE24">
        <v>4.5664309609887554E-3</v>
      </c>
      <c r="CF24">
        <v>2.486404614198624E-3</v>
      </c>
      <c r="CG24">
        <v>5.932431673650972E-3</v>
      </c>
      <c r="CH24">
        <v>5.2666583954079516E-3</v>
      </c>
      <c r="CI24">
        <v>1.3319805944931381E-3</v>
      </c>
      <c r="CJ24">
        <v>6.6504949265347628E-3</v>
      </c>
      <c r="CK24">
        <v>4.9905748668013618E-3</v>
      </c>
      <c r="CL24">
        <v>6.4217598220941783E-3</v>
      </c>
      <c r="CM24">
        <v>7.3683988245866793E-3</v>
      </c>
      <c r="CN24">
        <v>9.8084861264821858E-3</v>
      </c>
      <c r="CO24">
        <v>7.6693126484458172E-3</v>
      </c>
      <c r="CP24">
        <v>5.2340587752681992E-3</v>
      </c>
      <c r="CQ24">
        <v>8.3295463574319991E-3</v>
      </c>
      <c r="CR24">
        <v>6.9642572805036886E-3</v>
      </c>
      <c r="CS24">
        <v>6.0171793397802544E-3</v>
      </c>
      <c r="CT24">
        <v>7.3870080012169038E-3</v>
      </c>
      <c r="CU24">
        <v>7.0011673506818351E-3</v>
      </c>
      <c r="CV24">
        <v>5.6133243958497872E-3</v>
      </c>
      <c r="CW24">
        <v>8.9306433400124507E-3</v>
      </c>
      <c r="CX24">
        <v>6.5279349235216767E-3</v>
      </c>
      <c r="CY24">
        <v>7.9510626935542245E-3</v>
      </c>
      <c r="CZ24">
        <v>8.0962167217456058E-3</v>
      </c>
      <c r="DA24">
        <v>7.8792886792817072E-3</v>
      </c>
      <c r="DB24">
        <v>8.8961345626154629E-3</v>
      </c>
      <c r="DC24">
        <v>7.9741165217670842E-3</v>
      </c>
      <c r="DD24">
        <v>6.0687464804291659E-3</v>
      </c>
      <c r="DE24">
        <v>8.3595974674814961E-3</v>
      </c>
      <c r="DF24">
        <v>4.0526333818801698E-3</v>
      </c>
      <c r="DG24">
        <v>8.1138249882281941E-3</v>
      </c>
      <c r="DH24">
        <v>7.747616401352575E-3</v>
      </c>
      <c r="DI24">
        <v>6.4098208457421006E-3</v>
      </c>
      <c r="DJ24">
        <v>3.7500681059244008E-3</v>
      </c>
      <c r="DK24">
        <v>8.7129337736924252E-3</v>
      </c>
      <c r="DL24">
        <v>1081.4993396288789</v>
      </c>
      <c r="DM24">
        <v>50.96977719266625</v>
      </c>
      <c r="DN24">
        <v>985.85492636547383</v>
      </c>
      <c r="DO24">
        <v>2560.4763544996708</v>
      </c>
      <c r="DP24">
        <v>330.82422184626091</v>
      </c>
      <c r="DQ24">
        <v>626.96442565937673</v>
      </c>
      <c r="DR24">
        <v>3136.6657615901149</v>
      </c>
      <c r="DS24">
        <v>1975.992432970093</v>
      </c>
      <c r="DT24">
        <v>10377.537458990169</v>
      </c>
      <c r="DU24">
        <v>1593.2697185645391</v>
      </c>
      <c r="DV24">
        <v>1514.4056100419709</v>
      </c>
    </row>
    <row r="25" spans="1:126" hidden="1" x14ac:dyDescent="0.25">
      <c r="A25" s="1" t="s">
        <v>148</v>
      </c>
      <c r="B25">
        <v>43296.232128739088</v>
      </c>
      <c r="C25">
        <v>25294.093533625539</v>
      </c>
      <c r="D25">
        <v>2.4275588916053428E-2</v>
      </c>
      <c r="E25">
        <v>1.2440678279427721E-2</v>
      </c>
      <c r="F25">
        <v>1.9052995716225301E-2</v>
      </c>
      <c r="G25">
        <v>9.7896826125274759E-3</v>
      </c>
      <c r="H25">
        <v>3.8443731880132032E-2</v>
      </c>
      <c r="I25">
        <v>1.1176761060780699E-3</v>
      </c>
      <c r="J25">
        <v>9.5777889466082552E-2</v>
      </c>
      <c r="K25">
        <v>1.659446178140201E-2</v>
      </c>
      <c r="L25">
        <v>2.7034405100770129E-2</v>
      </c>
      <c r="M25">
        <v>2.8128022873931791E-2</v>
      </c>
      <c r="N25">
        <v>1.8609663667443131E-2</v>
      </c>
      <c r="O25">
        <v>2.5949956877078559E-2</v>
      </c>
      <c r="P25">
        <v>2.2830194535601051E-2</v>
      </c>
      <c r="Q25">
        <v>2.671255841047784E-2</v>
      </c>
      <c r="R25">
        <v>2.2932764002373079E-2</v>
      </c>
      <c r="S25">
        <v>2.1060210786944169E-2</v>
      </c>
      <c r="T25">
        <v>3.1416637343136752E-2</v>
      </c>
      <c r="U25">
        <v>2.1630951861021659E-2</v>
      </c>
      <c r="V25">
        <v>2.3104971602281199E-2</v>
      </c>
      <c r="W25">
        <v>5.2615168960571813E-2</v>
      </c>
      <c r="X25">
        <v>3.322207743313562E-2</v>
      </c>
      <c r="Y25">
        <v>3.471546631881018E-2</v>
      </c>
      <c r="Z25">
        <v>9.5389269853371067E-2</v>
      </c>
      <c r="AA25">
        <v>7.2574253996038285E-2</v>
      </c>
      <c r="AB25">
        <v>2.892952408775926E-2</v>
      </c>
      <c r="AC25">
        <v>0.36043503743011868</v>
      </c>
      <c r="AD25">
        <v>3.5286335217666262E-2</v>
      </c>
      <c r="AE25">
        <v>3.0724101540304971E-2</v>
      </c>
      <c r="AF25">
        <v>4.2057435678069702E-2</v>
      </c>
      <c r="AG25">
        <v>0.19280373603484091</v>
      </c>
      <c r="AH25">
        <v>2.9381949067655681E-2</v>
      </c>
      <c r="AI25">
        <v>0.14359541884682811</v>
      </c>
      <c r="AJ25">
        <v>1.7125232503867639E-2</v>
      </c>
      <c r="AK25">
        <v>6.0609491469008542E-2</v>
      </c>
      <c r="AL25">
        <v>1.25523634674789</v>
      </c>
      <c r="AM25">
        <v>3.11374603111805E-2</v>
      </c>
      <c r="AN25">
        <v>0.33395514370247698</v>
      </c>
      <c r="AO25">
        <v>5.4239070853653711E-2</v>
      </c>
      <c r="AP25">
        <v>2.7960556621665109E-2</v>
      </c>
      <c r="AQ25">
        <v>4.9534834212253222E-2</v>
      </c>
      <c r="AR25">
        <v>1.0950687696618911E-2</v>
      </c>
      <c r="AS25">
        <v>1.6381797549025051E-2</v>
      </c>
      <c r="AT25">
        <v>1.6978546163588699E-2</v>
      </c>
      <c r="AU25">
        <v>2.249454762571057E-2</v>
      </c>
      <c r="AV25">
        <v>3.1989956148254423E-2</v>
      </c>
      <c r="AW25">
        <v>2.3926822819473111E-2</v>
      </c>
      <c r="AX25">
        <v>1.914078069350815E-2</v>
      </c>
      <c r="AY25">
        <v>5.1627357512547142E-2</v>
      </c>
      <c r="AZ25">
        <v>3.4448963266550073E-2</v>
      </c>
      <c r="BA25">
        <v>1.7321868246343561E-2</v>
      </c>
      <c r="BB25">
        <v>1.345903315903295E-2</v>
      </c>
      <c r="BC25">
        <v>1.98216262849455E-2</v>
      </c>
      <c r="BD25">
        <v>1.7212622937267791E-2</v>
      </c>
      <c r="BE25">
        <v>1.1123351269322139E-2</v>
      </c>
      <c r="BF25">
        <v>3.4678631417148401E-2</v>
      </c>
      <c r="BG25">
        <v>0.1392844860838833</v>
      </c>
      <c r="BH25">
        <v>1.0034087496002639</v>
      </c>
      <c r="BI25">
        <v>1.8641960401921401E-2</v>
      </c>
      <c r="BJ25">
        <v>5.0027187846519272E-2</v>
      </c>
      <c r="BK25">
        <v>5.0285915571397659E-2</v>
      </c>
      <c r="BL25">
        <v>4.668445716509808E-2</v>
      </c>
      <c r="BM25">
        <v>1.4480019748158679E-2</v>
      </c>
      <c r="BN25">
        <v>1.8533345867902881E-2</v>
      </c>
      <c r="BO25">
        <v>1.3494297357922661E-2</v>
      </c>
      <c r="BP25">
        <v>1.5815007997858021E-2</v>
      </c>
      <c r="BQ25">
        <v>1.925800217669325E-2</v>
      </c>
      <c r="BR25">
        <v>1.7225931503228709E-2</v>
      </c>
      <c r="BS25">
        <v>2.03112112256781E-2</v>
      </c>
      <c r="BT25">
        <v>1.6439960482936659E-2</v>
      </c>
      <c r="BU25">
        <v>1.4708222976772571E-2</v>
      </c>
      <c r="BV25">
        <v>1.29280779835634E-2</v>
      </c>
      <c r="BW25">
        <v>1.506896892900433E-2</v>
      </c>
      <c r="BX25">
        <v>1.2094428976318751E-2</v>
      </c>
      <c r="BY25">
        <v>7.915418608319482E-3</v>
      </c>
      <c r="BZ25">
        <v>7.3988323448852663E-3</v>
      </c>
      <c r="CA25">
        <v>8.1327630688425995E-3</v>
      </c>
      <c r="CB25">
        <v>1.123408636719004E-2</v>
      </c>
      <c r="CC25">
        <v>1.0773313282296011E-2</v>
      </c>
      <c r="CD25">
        <v>8.6210250388981113E-3</v>
      </c>
      <c r="CE25">
        <v>7.6858216560480516E-3</v>
      </c>
      <c r="CF25">
        <v>3.7782422777455052E-3</v>
      </c>
      <c r="CG25">
        <v>9.8739981975620797E-3</v>
      </c>
      <c r="CH25">
        <v>9.6057728377869321E-3</v>
      </c>
      <c r="CI25">
        <v>3.0268420890586672E-3</v>
      </c>
      <c r="CJ25">
        <v>1.217011920377762E-2</v>
      </c>
      <c r="CK25">
        <v>8.0914359886531638E-3</v>
      </c>
      <c r="CL25">
        <v>1.0427663938822671E-2</v>
      </c>
      <c r="CM25">
        <v>1.239033457552435E-2</v>
      </c>
      <c r="CN25">
        <v>1.5482875050206631E-2</v>
      </c>
      <c r="CO25">
        <v>1.092001711314624E-2</v>
      </c>
      <c r="CP25">
        <v>8.56381037917903E-3</v>
      </c>
      <c r="CQ25">
        <v>1.5373417938903551E-2</v>
      </c>
      <c r="CR25">
        <v>1.4164403491239361E-2</v>
      </c>
      <c r="CS25">
        <v>1.005350713476004E-2</v>
      </c>
      <c r="CT25">
        <v>1.152331449358575E-2</v>
      </c>
      <c r="CU25">
        <v>1.3004635259826159E-2</v>
      </c>
      <c r="CV25">
        <v>1.008756906727962E-2</v>
      </c>
      <c r="CW25">
        <v>1.9626252975101489E-2</v>
      </c>
      <c r="CX25">
        <v>1.095383642150854E-2</v>
      </c>
      <c r="CY25">
        <v>1.7059848314481471E-2</v>
      </c>
      <c r="CZ25">
        <v>1.321708380619545E-2</v>
      </c>
      <c r="DA25">
        <v>1.509905909189777E-2</v>
      </c>
      <c r="DB25">
        <v>1.55238114045145E-2</v>
      </c>
      <c r="DC25">
        <v>1.2444697939708871E-2</v>
      </c>
      <c r="DD25">
        <v>1.101550194913715E-2</v>
      </c>
      <c r="DE25">
        <v>2.207306927969321E-2</v>
      </c>
      <c r="DF25">
        <v>9.1113641772934406E-3</v>
      </c>
      <c r="DG25">
        <v>1.6660453312065289E-2</v>
      </c>
      <c r="DH25">
        <v>1.322456053185983E-2</v>
      </c>
      <c r="DI25">
        <v>1.174958407288452E-2</v>
      </c>
      <c r="DJ25">
        <v>6.0872330436346931E-3</v>
      </c>
      <c r="DK25">
        <v>1.323983013825426E-2</v>
      </c>
      <c r="DL25">
        <v>992.27059981516766</v>
      </c>
      <c r="DM25">
        <v>40.061360215951289</v>
      </c>
      <c r="DN25">
        <v>2160.5281504396539</v>
      </c>
      <c r="DO25">
        <v>1910.02756384449</v>
      </c>
      <c r="DP25">
        <v>295.9960590698588</v>
      </c>
      <c r="DQ25">
        <v>620.12738309253029</v>
      </c>
      <c r="DR25">
        <v>5352.1374206832343</v>
      </c>
      <c r="DS25">
        <v>4962.983141669667</v>
      </c>
      <c r="DT25">
        <v>26962.10044990851</v>
      </c>
      <c r="DU25">
        <v>1158.8725013018459</v>
      </c>
      <c r="DV25">
        <v>3312.3743896135711</v>
      </c>
    </row>
    <row r="26" spans="1:126" hidden="1" x14ac:dyDescent="0.25">
      <c r="A26" s="1" t="s">
        <v>149</v>
      </c>
      <c r="B26">
        <v>49793.905150510604</v>
      </c>
      <c r="C26">
        <v>28825.37185427827</v>
      </c>
      <c r="D26">
        <v>2.5058197816207151E-2</v>
      </c>
      <c r="E26">
        <v>1.0460895668195891E-2</v>
      </c>
      <c r="F26">
        <v>2.0090225357927111E-2</v>
      </c>
      <c r="G26">
        <v>9.6813350723108024E-3</v>
      </c>
      <c r="H26">
        <v>7.1473776727824312E-3</v>
      </c>
      <c r="I26">
        <v>1.4376421067051339E-3</v>
      </c>
      <c r="J26">
        <v>0.35363234014839501</v>
      </c>
      <c r="K26">
        <v>1.9002382714064708E-2</v>
      </c>
      <c r="L26">
        <v>4.2225124369887138E-2</v>
      </c>
      <c r="M26">
        <v>5.1042301593388462E-2</v>
      </c>
      <c r="N26">
        <v>3.3920017422723242E-2</v>
      </c>
      <c r="O26">
        <v>4.516502234621015E-2</v>
      </c>
      <c r="P26">
        <v>4.5263534805110951E-2</v>
      </c>
      <c r="Q26">
        <v>5.5283044528296861E-2</v>
      </c>
      <c r="R26">
        <v>4.290341142569791E-2</v>
      </c>
      <c r="S26">
        <v>3.7013762420964123E-2</v>
      </c>
      <c r="T26">
        <v>5.0181104084561202E-2</v>
      </c>
      <c r="U26">
        <v>4.2909889389583553E-2</v>
      </c>
      <c r="V26">
        <v>9.5791603399267095E-2</v>
      </c>
      <c r="W26">
        <v>0.23412863181234911</v>
      </c>
      <c r="X26">
        <v>0.14017902935249349</v>
      </c>
      <c r="Y26">
        <v>9.0003829234430857E-2</v>
      </c>
      <c r="Z26">
        <v>0.44706245289737151</v>
      </c>
      <c r="AA26">
        <v>0.52075967398023626</v>
      </c>
      <c r="AB26">
        <v>0.12321653540681859</v>
      </c>
      <c r="AC26">
        <v>7.9454024770244207E-3</v>
      </c>
      <c r="AD26">
        <v>2.8309972871097041E-2</v>
      </c>
      <c r="AE26">
        <v>4.8777834566215338E-2</v>
      </c>
      <c r="AF26">
        <v>2.6966388887464741E-2</v>
      </c>
      <c r="AG26">
        <v>7.0064373115946529E-2</v>
      </c>
      <c r="AH26">
        <v>1.871607702824506E-2</v>
      </c>
      <c r="AI26">
        <v>6.1739952833550993E-2</v>
      </c>
      <c r="AJ26">
        <v>5.7973067845203632E-2</v>
      </c>
      <c r="AK26">
        <v>0.26473531596724109</v>
      </c>
      <c r="AL26">
        <v>0.39675485670247601</v>
      </c>
      <c r="AM26">
        <v>3.5383815684203179E-2</v>
      </c>
      <c r="AN26">
        <v>4.3546096306116021E-2</v>
      </c>
      <c r="AO26">
        <v>1.133944602727326E-2</v>
      </c>
      <c r="AP26">
        <v>8.292296995853006E-2</v>
      </c>
      <c r="AQ26">
        <v>0.1758480910898978</v>
      </c>
      <c r="AR26">
        <v>1.645976108697433E-2</v>
      </c>
      <c r="AS26">
        <v>2.2802558817112219E-2</v>
      </c>
      <c r="AT26">
        <v>2.4902440919565581E-2</v>
      </c>
      <c r="AU26">
        <v>2.503928155216318E-2</v>
      </c>
      <c r="AV26">
        <v>2.4701407415731211E-2</v>
      </c>
      <c r="AW26">
        <v>2.4321421718268441E-2</v>
      </c>
      <c r="AX26">
        <v>1.0990873604060029E-2</v>
      </c>
      <c r="AY26">
        <v>0.20590100336091691</v>
      </c>
      <c r="AZ26">
        <v>0.1189316087568308</v>
      </c>
      <c r="BA26">
        <v>1.7134515425308711E-2</v>
      </c>
      <c r="BB26">
        <v>1.6299812344243519E-2</v>
      </c>
      <c r="BC26">
        <v>2.2103326096837999E-2</v>
      </c>
      <c r="BD26">
        <v>1.6864544598049761E-2</v>
      </c>
      <c r="BE26">
        <v>1.0526753183050699E-2</v>
      </c>
      <c r="BF26">
        <v>0.12576032552288929</v>
      </c>
      <c r="BG26">
        <v>0.68156331099719958</v>
      </c>
      <c r="BH26">
        <v>0.9674025361667733</v>
      </c>
      <c r="BI26">
        <v>1.980386863984978E-2</v>
      </c>
      <c r="BJ26">
        <v>4.0033231579447118E-2</v>
      </c>
      <c r="BK26">
        <v>3.8758184237606887E-2</v>
      </c>
      <c r="BL26">
        <v>3.7197302529858228E-2</v>
      </c>
      <c r="BM26">
        <v>1.7707101012746501E-2</v>
      </c>
      <c r="BN26">
        <v>2.0113638203396081E-2</v>
      </c>
      <c r="BO26">
        <v>1.700975754254111E-2</v>
      </c>
      <c r="BP26">
        <v>1.7581436204329549E-2</v>
      </c>
      <c r="BQ26">
        <v>1.9553064788083468E-2</v>
      </c>
      <c r="BR26">
        <v>1.2650275099703409E-2</v>
      </c>
      <c r="BS26">
        <v>9.2237055313750295E-3</v>
      </c>
      <c r="BT26">
        <v>1.9627695143507949E-2</v>
      </c>
      <c r="BU26">
        <v>1.547273955250404E-2</v>
      </c>
      <c r="BV26">
        <v>1.7791761694374641E-2</v>
      </c>
      <c r="BW26">
        <v>2.042557608208781E-2</v>
      </c>
      <c r="BX26">
        <v>2.703234930475271E-2</v>
      </c>
      <c r="BY26">
        <v>1.144462973858683E-2</v>
      </c>
      <c r="BZ26">
        <v>1.0471893135422249E-2</v>
      </c>
      <c r="CA26">
        <v>1.0919045030121021E-2</v>
      </c>
      <c r="CB26">
        <v>1.472562957020233E-2</v>
      </c>
      <c r="CC26">
        <v>2.1670408008643682E-2</v>
      </c>
      <c r="CD26">
        <v>1.066524679772817E-2</v>
      </c>
      <c r="CE26">
        <v>1.029019743886558E-2</v>
      </c>
      <c r="CF26">
        <v>4.8598696512181152E-3</v>
      </c>
      <c r="CG26">
        <v>1.337494412538588E-2</v>
      </c>
      <c r="CH26">
        <v>1.006488571264103E-2</v>
      </c>
      <c r="CI26">
        <v>2.78254264249676E-3</v>
      </c>
      <c r="CJ26">
        <v>1.457784512744644E-2</v>
      </c>
      <c r="CK26">
        <v>1.096467872127623E-2</v>
      </c>
      <c r="CL26">
        <v>1.368149683622957E-2</v>
      </c>
      <c r="CM26">
        <v>1.506600117237589E-2</v>
      </c>
      <c r="CN26">
        <v>1.6928559224773428E-2</v>
      </c>
      <c r="CO26">
        <v>1.591680553477718E-2</v>
      </c>
      <c r="CP26">
        <v>1.2778550405050619E-2</v>
      </c>
      <c r="CQ26">
        <v>1.9911283456119391E-2</v>
      </c>
      <c r="CR26">
        <v>1.846673535679777E-2</v>
      </c>
      <c r="CS26">
        <v>1.183055887834651E-2</v>
      </c>
      <c r="CT26">
        <v>1.505619737335084E-2</v>
      </c>
      <c r="CU26">
        <v>1.5899212815797821E-2</v>
      </c>
      <c r="CV26">
        <v>1.250585063868126E-2</v>
      </c>
      <c r="CW26">
        <v>2.668826271894115E-2</v>
      </c>
      <c r="CX26">
        <v>1.4121130315510049E-2</v>
      </c>
      <c r="CY26">
        <v>2.1617813403868421E-2</v>
      </c>
      <c r="CZ26">
        <v>1.7876600926522289E-2</v>
      </c>
      <c r="DA26">
        <v>2.0534717825120001E-2</v>
      </c>
      <c r="DB26">
        <v>1.9737758675692371E-2</v>
      </c>
      <c r="DC26">
        <v>1.6541988964953701E-2</v>
      </c>
      <c r="DD26">
        <v>1.3732744879479611E-2</v>
      </c>
      <c r="DE26">
        <v>2.3342572430540932E-2</v>
      </c>
      <c r="DF26">
        <v>1.214517453778413E-2</v>
      </c>
      <c r="DG26">
        <v>2.2170820630040219E-2</v>
      </c>
      <c r="DH26">
        <v>1.6521650012226989E-2</v>
      </c>
      <c r="DI26">
        <v>1.491521437562956E-2</v>
      </c>
      <c r="DJ26">
        <v>8.0279256102022325E-3</v>
      </c>
      <c r="DK26">
        <v>1.703010128682883E-2</v>
      </c>
      <c r="DL26">
        <v>1683.3292030704281</v>
      </c>
      <c r="DM26">
        <v>137.8520288068357</v>
      </c>
      <c r="DN26">
        <v>2237.3510343403791</v>
      </c>
      <c r="DO26">
        <v>5449.4583130131168</v>
      </c>
      <c r="DP26">
        <v>899.16413683666656</v>
      </c>
      <c r="DQ26">
        <v>1156.2123647491669</v>
      </c>
      <c r="DR26">
        <v>7037.6861746126424</v>
      </c>
      <c r="DS26">
        <v>2409.1798078449528</v>
      </c>
      <c r="DT26">
        <v>28783.672087236391</v>
      </c>
      <c r="DU26">
        <v>4823.7790556203636</v>
      </c>
      <c r="DV26">
        <v>3842.563339447976</v>
      </c>
    </row>
    <row r="27" spans="1:126" hidden="1" x14ac:dyDescent="0.25">
      <c r="A27" s="1" t="s">
        <v>150</v>
      </c>
      <c r="B27">
        <v>70768.996592210111</v>
      </c>
      <c r="C27">
        <v>59800.310861316917</v>
      </c>
      <c r="D27">
        <v>7.0461072441022524E-2</v>
      </c>
      <c r="E27">
        <v>2.0394810599600119E-2</v>
      </c>
      <c r="F27">
        <v>3.9028102123667453E-2</v>
      </c>
      <c r="G27">
        <v>0.56146285898646209</v>
      </c>
      <c r="H27">
        <v>2.8824248721471671E-2</v>
      </c>
      <c r="I27">
        <v>2.5668628977857811E-3</v>
      </c>
      <c r="J27">
        <v>0.48260596502045783</v>
      </c>
      <c r="K27">
        <v>3.1291224725268782E-2</v>
      </c>
      <c r="L27">
        <v>0.13529140509231549</v>
      </c>
      <c r="M27">
        <v>0.20336498108375139</v>
      </c>
      <c r="N27">
        <v>0.16697447819319161</v>
      </c>
      <c r="O27">
        <v>0.175137391973235</v>
      </c>
      <c r="P27">
        <v>0.20781089125514959</v>
      </c>
      <c r="Q27">
        <v>0.2326435894088161</v>
      </c>
      <c r="R27">
        <v>0.15753186098400021</v>
      </c>
      <c r="S27">
        <v>0.13557748873696901</v>
      </c>
      <c r="T27">
        <v>0.20784753666195049</v>
      </c>
      <c r="U27">
        <v>0.1100833165432563</v>
      </c>
      <c r="V27">
        <v>0.1990895463194933</v>
      </c>
      <c r="W27">
        <v>0.3184210484094977</v>
      </c>
      <c r="X27">
        <v>0.192150109842711</v>
      </c>
      <c r="Y27">
        <v>0.1185627191484962</v>
      </c>
      <c r="Z27">
        <v>0.60049266326794148</v>
      </c>
      <c r="AA27">
        <v>0.75928252125905338</v>
      </c>
      <c r="AB27">
        <v>0.17487475664751759</v>
      </c>
      <c r="AC27">
        <v>0.13511390201331661</v>
      </c>
      <c r="AD27">
        <v>0.14092561201562709</v>
      </c>
      <c r="AE27">
        <v>0.13048335043577419</v>
      </c>
      <c r="AF27">
        <v>0.16445905275665859</v>
      </c>
      <c r="AG27">
        <v>1.1659443667738461</v>
      </c>
      <c r="AH27">
        <v>0.38890731786516342</v>
      </c>
      <c r="AI27">
        <v>0.66035566206105556</v>
      </c>
      <c r="AJ27">
        <v>8.0004252931541259E-2</v>
      </c>
      <c r="AK27">
        <v>0.39286313088055441</v>
      </c>
      <c r="AL27">
        <v>0.67967189022673569</v>
      </c>
      <c r="AM27">
        <v>0.24039670747240849</v>
      </c>
      <c r="AN27">
        <v>0.33611756763762629</v>
      </c>
      <c r="AO27">
        <v>0.67955359161362117</v>
      </c>
      <c r="AP27">
        <v>0.11902876534543851</v>
      </c>
      <c r="AQ27">
        <v>0.2462105073673683</v>
      </c>
      <c r="AR27">
        <v>3.029429626949405E-2</v>
      </c>
      <c r="AS27">
        <v>4.3787693853486617E-2</v>
      </c>
      <c r="AT27">
        <v>4.2962623889875269E-2</v>
      </c>
      <c r="AU27">
        <v>9.0573981428391223E-2</v>
      </c>
      <c r="AV27">
        <v>0.16201291277081539</v>
      </c>
      <c r="AW27">
        <v>7.9490801628092356E-2</v>
      </c>
      <c r="AX27">
        <v>0.11159748301157001</v>
      </c>
      <c r="AY27">
        <v>0.2859528625779178</v>
      </c>
      <c r="AZ27">
        <v>0.16926780241351649</v>
      </c>
      <c r="BA27">
        <v>3.354867354766105E-2</v>
      </c>
      <c r="BB27">
        <v>3.903759923285631E-2</v>
      </c>
      <c r="BC27">
        <v>3.9649576996495239E-2</v>
      </c>
      <c r="BD27">
        <v>2.120015865598749E-2</v>
      </c>
      <c r="BE27">
        <v>1.8380687393470971E-2</v>
      </c>
      <c r="BF27">
        <v>0.17032491415520101</v>
      </c>
      <c r="BG27">
        <v>0.90892259362472227</v>
      </c>
      <c r="BH27">
        <v>9.2883896485442666E-2</v>
      </c>
      <c r="BI27">
        <v>1.935927711648322E-2</v>
      </c>
      <c r="BJ27">
        <v>6.4891193485252768E-2</v>
      </c>
      <c r="BK27">
        <v>7.1416998365521248E-2</v>
      </c>
      <c r="BL27">
        <v>6.3097179638076886E-2</v>
      </c>
      <c r="BM27">
        <v>3.1869370190387693E-2</v>
      </c>
      <c r="BN27">
        <v>3.0207607630376981E-2</v>
      </c>
      <c r="BO27">
        <v>2.517703538318454E-2</v>
      </c>
      <c r="BP27">
        <v>3.0585942399395001E-2</v>
      </c>
      <c r="BQ27">
        <v>3.0795159233054439E-2</v>
      </c>
      <c r="BR27">
        <v>2.40543461743103E-2</v>
      </c>
      <c r="BS27">
        <v>2.1499494798122409E-2</v>
      </c>
      <c r="BT27">
        <v>3.0965658221953591E-2</v>
      </c>
      <c r="BU27">
        <v>2.64856669088036E-2</v>
      </c>
      <c r="BV27">
        <v>3.0323078901272709E-2</v>
      </c>
      <c r="BW27">
        <v>4.1339290796867753E-2</v>
      </c>
      <c r="BX27">
        <v>4.34822812892737E-2</v>
      </c>
      <c r="BY27">
        <v>1.9276867454591531E-2</v>
      </c>
      <c r="BZ27">
        <v>1.7766926306004429E-2</v>
      </c>
      <c r="CA27">
        <v>1.860047453013855E-2</v>
      </c>
      <c r="CB27">
        <v>2.5315355999826011E-2</v>
      </c>
      <c r="CC27">
        <v>3.419063837363065E-2</v>
      </c>
      <c r="CD27">
        <v>1.8266641868991591E-2</v>
      </c>
      <c r="CE27">
        <v>1.6732641820700032E-2</v>
      </c>
      <c r="CF27">
        <v>8.6771380982829747E-3</v>
      </c>
      <c r="CG27">
        <v>2.150253018490729E-2</v>
      </c>
      <c r="CH27">
        <v>1.675845783938925E-2</v>
      </c>
      <c r="CI27">
        <v>4.399770959472536E-3</v>
      </c>
      <c r="CJ27">
        <v>2.300024652681416E-2</v>
      </c>
      <c r="CK27">
        <v>1.8065315400415592E-2</v>
      </c>
      <c r="CL27">
        <v>2.3132218753286669E-2</v>
      </c>
      <c r="CM27">
        <v>2.582754126080462E-2</v>
      </c>
      <c r="CN27">
        <v>3.9837130587766008E-2</v>
      </c>
      <c r="CO27">
        <v>2.8703826028110922E-2</v>
      </c>
      <c r="CP27">
        <v>2.0722158313695699E-2</v>
      </c>
      <c r="CQ27">
        <v>3.0934251764148581E-2</v>
      </c>
      <c r="CR27">
        <v>2.5861429017880182E-2</v>
      </c>
      <c r="CS27">
        <v>2.0665763375793789E-2</v>
      </c>
      <c r="CT27">
        <v>2.6176235489682561E-2</v>
      </c>
      <c r="CU27">
        <v>2.6353023274178849E-2</v>
      </c>
      <c r="CV27">
        <v>2.0110957160929421E-2</v>
      </c>
      <c r="CW27">
        <v>3.4382257325256349E-2</v>
      </c>
      <c r="CX27">
        <v>2.3085402905064788E-2</v>
      </c>
      <c r="CY27">
        <v>2.926624577944812E-2</v>
      </c>
      <c r="CZ27">
        <v>3.0711197720901241E-2</v>
      </c>
      <c r="DA27">
        <v>2.932362847627484E-2</v>
      </c>
      <c r="DB27">
        <v>3.254612503445739E-2</v>
      </c>
      <c r="DC27">
        <v>2.8932278963345961E-2</v>
      </c>
      <c r="DD27">
        <v>2.3133332157891411E-2</v>
      </c>
      <c r="DE27">
        <v>3.4306649433870733E-2</v>
      </c>
      <c r="DF27">
        <v>1.568844088208186E-2</v>
      </c>
      <c r="DG27">
        <v>3.2553866206049359E-2</v>
      </c>
      <c r="DH27">
        <v>2.8261353988204119E-2</v>
      </c>
      <c r="DI27">
        <v>2.3800093467847519E-2</v>
      </c>
      <c r="DJ27">
        <v>1.35414866550329E-2</v>
      </c>
      <c r="DK27">
        <v>3.040668810047642E-2</v>
      </c>
      <c r="DL27">
        <v>5622.9562610978992</v>
      </c>
      <c r="DM27">
        <v>195.45357049227701</v>
      </c>
      <c r="DN27">
        <v>3305.3306823490011</v>
      </c>
      <c r="DO27">
        <v>7226.9791649604986</v>
      </c>
      <c r="DP27">
        <v>1386.7044518082901</v>
      </c>
      <c r="DQ27">
        <v>2432.0763512615731</v>
      </c>
      <c r="DR27">
        <v>12076.13844383803</v>
      </c>
      <c r="DS27">
        <v>5267.4441095462162</v>
      </c>
      <c r="DT27">
        <v>33255.913556856322</v>
      </c>
      <c r="DU27">
        <v>6275.9041892102578</v>
      </c>
      <c r="DV27">
        <v>4986.0089017044402</v>
      </c>
    </row>
    <row r="28" spans="1:126" hidden="1" x14ac:dyDescent="0.25">
      <c r="A28" s="1" t="s">
        <v>151</v>
      </c>
      <c r="B28">
        <v>166889.68226577909</v>
      </c>
      <c r="C28">
        <v>198824.90157638531</v>
      </c>
      <c r="D28">
        <v>0.1847924220539934</v>
      </c>
      <c r="E28">
        <v>6.0861941510943859E-2</v>
      </c>
      <c r="F28">
        <v>0.105940620271031</v>
      </c>
      <c r="G28">
        <v>0.70665060604314789</v>
      </c>
      <c r="H28">
        <v>2.661094967706358</v>
      </c>
      <c r="I28">
        <v>6.6551038211850166E-3</v>
      </c>
      <c r="J28">
        <v>0.38741312590149218</v>
      </c>
      <c r="K28">
        <v>7.7810599648128601E-2</v>
      </c>
      <c r="L28">
        <v>0.32638807433448153</v>
      </c>
      <c r="M28">
        <v>0.49285202379000148</v>
      </c>
      <c r="N28">
        <v>0.42533004445856948</v>
      </c>
      <c r="O28">
        <v>0.42331554618293882</v>
      </c>
      <c r="P28">
        <v>0.50718755990308428</v>
      </c>
      <c r="Q28">
        <v>0.55838261861534944</v>
      </c>
      <c r="R28">
        <v>0.37999368150005358</v>
      </c>
      <c r="S28">
        <v>0.32630405263840662</v>
      </c>
      <c r="T28">
        <v>0.53911183662206774</v>
      </c>
      <c r="U28">
        <v>0.25986907564707218</v>
      </c>
      <c r="V28">
        <v>0.31840836047564969</v>
      </c>
      <c r="W28">
        <v>0.2376303112766168</v>
      </c>
      <c r="X28">
        <v>0.1544959141907806</v>
      </c>
      <c r="Y28">
        <v>0.13564612430409209</v>
      </c>
      <c r="Z28">
        <v>0.40818847192327162</v>
      </c>
      <c r="AA28">
        <v>0.65739178296814782</v>
      </c>
      <c r="AB28">
        <v>0.16663713514785539</v>
      </c>
      <c r="AC28">
        <v>1.449158908824822</v>
      </c>
      <c r="AD28">
        <v>0.39987117040534481</v>
      </c>
      <c r="AE28">
        <v>0.27505466166136938</v>
      </c>
      <c r="AF28">
        <v>0.4253150456787666</v>
      </c>
      <c r="AG28">
        <v>3.7515407372753282</v>
      </c>
      <c r="AH28">
        <v>1.4602623739723459</v>
      </c>
      <c r="AI28">
        <v>1.8115689073350529</v>
      </c>
      <c r="AJ28">
        <v>8.0910232748968899E-2</v>
      </c>
      <c r="AK28">
        <v>0.39328521386979381</v>
      </c>
      <c r="AL28">
        <v>1.1375661557910111</v>
      </c>
      <c r="AM28">
        <v>1.690713124607891</v>
      </c>
      <c r="AN28">
        <v>1.5735298308098331</v>
      </c>
      <c r="AO28">
        <v>0.4742028795429869</v>
      </c>
      <c r="AP28">
        <v>0.12961557372922791</v>
      </c>
      <c r="AQ28">
        <v>0.225966687488803</v>
      </c>
      <c r="AR28">
        <v>6.9059922828564158E-2</v>
      </c>
      <c r="AS28">
        <v>0.1046300877136606</v>
      </c>
      <c r="AT28">
        <v>8.5587797420332803E-2</v>
      </c>
      <c r="AU28">
        <v>0.16946151807383339</v>
      </c>
      <c r="AV28">
        <v>0.27445831705172952</v>
      </c>
      <c r="AW28">
        <v>0.1578462401379308</v>
      </c>
      <c r="AX28">
        <v>0.19090150646918619</v>
      </c>
      <c r="AY28">
        <v>0.24397021172522851</v>
      </c>
      <c r="AZ28">
        <v>0.16918454521341331</v>
      </c>
      <c r="BA28">
        <v>8.6133007872060324E-2</v>
      </c>
      <c r="BB28">
        <v>8.1978275850734209E-2</v>
      </c>
      <c r="BC28">
        <v>9.6758103457779035E-2</v>
      </c>
      <c r="BD28">
        <v>0.21229877895025931</v>
      </c>
      <c r="BE28">
        <v>0.54622156886796558</v>
      </c>
      <c r="BF28">
        <v>0.15089600256540719</v>
      </c>
      <c r="BG28">
        <v>0.56972672050829076</v>
      </c>
      <c r="BH28">
        <v>0.11212075840641619</v>
      </c>
      <c r="BI28">
        <v>5.0600871916795673E-2</v>
      </c>
      <c r="BJ28">
        <v>0.1242431696463821</v>
      </c>
      <c r="BK28">
        <v>0.1552589623601868</v>
      </c>
      <c r="BL28">
        <v>0.1231623820968638</v>
      </c>
      <c r="BM28">
        <v>7.6925037138231761E-2</v>
      </c>
      <c r="BN28">
        <v>7.9875074664853746E-2</v>
      </c>
      <c r="BO28">
        <v>6.3001975819587122E-2</v>
      </c>
      <c r="BP28">
        <v>8.365704912720473E-2</v>
      </c>
      <c r="BQ28">
        <v>8.6531795806753214E-2</v>
      </c>
      <c r="BR28">
        <v>8.1581365353805224E-2</v>
      </c>
      <c r="BS28">
        <v>9.5611824868239242E-2</v>
      </c>
      <c r="BT28">
        <v>7.9531610163231264E-2</v>
      </c>
      <c r="BU28">
        <v>7.4740263428608913E-2</v>
      </c>
      <c r="BV28">
        <v>7.6020988338379156E-2</v>
      </c>
      <c r="BW28">
        <v>0.10354440644150729</v>
      </c>
      <c r="BX28">
        <v>7.4138366022516902E-2</v>
      </c>
      <c r="BY28">
        <v>4.5481757386415578E-2</v>
      </c>
      <c r="BZ28">
        <v>4.2540839932800077E-2</v>
      </c>
      <c r="CA28">
        <v>4.6908194741214368E-2</v>
      </c>
      <c r="CB28">
        <v>6.4272417485638889E-2</v>
      </c>
      <c r="CC28">
        <v>6.5213282306263595E-2</v>
      </c>
      <c r="CD28">
        <v>4.740112794340981E-2</v>
      </c>
      <c r="CE28">
        <v>3.9304024513857498E-2</v>
      </c>
      <c r="CF28">
        <v>2.249721049170442E-2</v>
      </c>
      <c r="CG28">
        <v>5.2798021306033387E-2</v>
      </c>
      <c r="CH28">
        <v>3.9787531053186227E-2</v>
      </c>
      <c r="CI28">
        <v>1.0511178762255709E-2</v>
      </c>
      <c r="CJ28">
        <v>5.8584214648412368E-2</v>
      </c>
      <c r="CK28">
        <v>4.4577750613984772E-2</v>
      </c>
      <c r="CL28">
        <v>5.8366915693024053E-2</v>
      </c>
      <c r="CM28">
        <v>6.612053957099305E-2</v>
      </c>
      <c r="CN28">
        <v>0.1221557861779909</v>
      </c>
      <c r="CO28">
        <v>6.6564141121264436E-2</v>
      </c>
      <c r="CP28">
        <v>4.6684697214349043E-2</v>
      </c>
      <c r="CQ28">
        <v>7.5396801590315241E-2</v>
      </c>
      <c r="CR28">
        <v>6.1094265882896667E-2</v>
      </c>
      <c r="CS28">
        <v>5.3383472429201842E-2</v>
      </c>
      <c r="CT28">
        <v>6.6733500375053101E-2</v>
      </c>
      <c r="CU28">
        <v>6.9245712295820175E-2</v>
      </c>
      <c r="CV28">
        <v>5.1356299429984917E-2</v>
      </c>
      <c r="CW28">
        <v>7.1801153123280434E-2</v>
      </c>
      <c r="CX28">
        <v>5.819049465763497E-2</v>
      </c>
      <c r="CY28">
        <v>6.4843704251738452E-2</v>
      </c>
      <c r="CZ28">
        <v>7.381506500541879E-2</v>
      </c>
      <c r="DA28">
        <v>6.7461847670726369E-2</v>
      </c>
      <c r="DB28">
        <v>8.1076215600115534E-2</v>
      </c>
      <c r="DC28">
        <v>7.2953512292707176E-2</v>
      </c>
      <c r="DD28">
        <v>5.4827641493549802E-2</v>
      </c>
      <c r="DE28">
        <v>8.20521634565302E-2</v>
      </c>
      <c r="DF28">
        <v>3.6211721468319698E-2</v>
      </c>
      <c r="DG28">
        <v>7.3886329535498299E-2</v>
      </c>
      <c r="DH28">
        <v>7.0631983632739148E-2</v>
      </c>
      <c r="DI28">
        <v>5.8402945877919957E-2</v>
      </c>
      <c r="DJ28">
        <v>3.3665836347999391E-2</v>
      </c>
      <c r="DK28">
        <v>7.883540112002882E-2</v>
      </c>
      <c r="DL28">
        <v>13449.77715625264</v>
      </c>
      <c r="DM28">
        <v>217.76347002363829</v>
      </c>
      <c r="DN28">
        <v>7629.3215392357743</v>
      </c>
      <c r="DO28">
        <v>17304.786596476952</v>
      </c>
      <c r="DP28">
        <v>2051.530426066231</v>
      </c>
      <c r="DQ28">
        <v>4740.4405001061987</v>
      </c>
      <c r="DR28">
        <v>29308.885463857448</v>
      </c>
      <c r="DS28">
        <v>22557.641647550779</v>
      </c>
      <c r="DT28">
        <v>69629.53546620933</v>
      </c>
      <c r="DU28">
        <v>4218.811079604895</v>
      </c>
      <c r="DV28">
        <v>10931.304184432171</v>
      </c>
    </row>
    <row r="29" spans="1:126" hidden="1" x14ac:dyDescent="0.25">
      <c r="A29" s="1" t="s">
        <v>152</v>
      </c>
      <c r="B29">
        <v>20614.13376110587</v>
      </c>
      <c r="C29">
        <v>19792.516341348419</v>
      </c>
      <c r="D29">
        <v>2.0001828558792401E-2</v>
      </c>
      <c r="E29">
        <v>6.4102213489014787E-3</v>
      </c>
      <c r="F29">
        <v>9.1993527502253862E-3</v>
      </c>
      <c r="G29">
        <v>0.25842888273436709</v>
      </c>
      <c r="H29">
        <v>0.23959029774074</v>
      </c>
      <c r="I29">
        <v>7.1806160157708457E-4</v>
      </c>
      <c r="J29">
        <v>0.1180183818744355</v>
      </c>
      <c r="K29">
        <v>8.8245110250000473E-3</v>
      </c>
      <c r="L29">
        <v>2.544209696662706E-2</v>
      </c>
      <c r="M29">
        <v>3.4714213501650361E-2</v>
      </c>
      <c r="N29">
        <v>2.764498591045219E-2</v>
      </c>
      <c r="O29">
        <v>3.149734639283229E-2</v>
      </c>
      <c r="P29">
        <v>3.3927417341419533E-2</v>
      </c>
      <c r="Q29">
        <v>3.808812190640147E-2</v>
      </c>
      <c r="R29">
        <v>2.6472419205115741E-2</v>
      </c>
      <c r="S29">
        <v>2.3088408682706531E-2</v>
      </c>
      <c r="T29">
        <v>3.2929820000917757E-2</v>
      </c>
      <c r="U29">
        <v>2.0108247941768291E-2</v>
      </c>
      <c r="V29">
        <v>2.752612240293089E-2</v>
      </c>
      <c r="W29">
        <v>7.9006791644763319E-2</v>
      </c>
      <c r="X29">
        <v>4.7492351956360979E-2</v>
      </c>
      <c r="Y29">
        <v>2.9236231820604568E-2</v>
      </c>
      <c r="Z29">
        <v>0.14795044892163101</v>
      </c>
      <c r="AA29">
        <v>7.7815370966384606E-2</v>
      </c>
      <c r="AB29">
        <v>3.2576051506840252E-2</v>
      </c>
      <c r="AC29">
        <v>7.9191913119286431E-2</v>
      </c>
      <c r="AD29">
        <v>4.0027874106696393E-2</v>
      </c>
      <c r="AE29">
        <v>3.4497937751844399E-2</v>
      </c>
      <c r="AF29">
        <v>5.2092955067331949E-2</v>
      </c>
      <c r="AG29">
        <v>0.32490622255340978</v>
      </c>
      <c r="AH29">
        <v>2.3069510506077671E-2</v>
      </c>
      <c r="AI29">
        <v>0.22536421344958449</v>
      </c>
      <c r="AJ29">
        <v>2.0003626391910421E-2</v>
      </c>
      <c r="AK29">
        <v>9.1143203649989055E-2</v>
      </c>
      <c r="AL29">
        <v>2.3487745254682509E-2</v>
      </c>
      <c r="AM29">
        <v>1.6008196578437859E-2</v>
      </c>
      <c r="AN29">
        <v>3.0502558254138879E-2</v>
      </c>
      <c r="AO29">
        <v>3.6550919391478302E-2</v>
      </c>
      <c r="AP29">
        <v>2.911514198539053E-2</v>
      </c>
      <c r="AQ29">
        <v>5.9994208730251873E-2</v>
      </c>
      <c r="AR29">
        <v>7.5308737660555241E-3</v>
      </c>
      <c r="AS29">
        <v>9.2813550403182607E-3</v>
      </c>
      <c r="AT29">
        <v>9.9051050313639036E-3</v>
      </c>
      <c r="AU29">
        <v>3.2928020437467037E-2</v>
      </c>
      <c r="AV29">
        <v>7.4202640337266396E-2</v>
      </c>
      <c r="AW29">
        <v>2.8179947084870389E-2</v>
      </c>
      <c r="AX29">
        <v>5.3793702027315697E-2</v>
      </c>
      <c r="AY29">
        <v>6.9460507052826706E-2</v>
      </c>
      <c r="AZ29">
        <v>4.0467476146863073E-2</v>
      </c>
      <c r="BA29">
        <v>8.546251353818618E-3</v>
      </c>
      <c r="BB29">
        <v>1.222083805879462E-2</v>
      </c>
      <c r="BC29">
        <v>1.110075063978931E-2</v>
      </c>
      <c r="BD29">
        <v>1.8389123529296982E-2</v>
      </c>
      <c r="BE29">
        <v>3.1135546554935029E-2</v>
      </c>
      <c r="BF29">
        <v>4.2991116242197723E-2</v>
      </c>
      <c r="BG29">
        <v>0.224152297388129</v>
      </c>
      <c r="BH29">
        <v>2.262049313680561E-2</v>
      </c>
      <c r="BI29">
        <v>5.2865832542963219E-3</v>
      </c>
      <c r="BJ29">
        <v>1.8990144036889221E-2</v>
      </c>
      <c r="BK29">
        <v>3.9083215599217902E-2</v>
      </c>
      <c r="BL29">
        <v>2.3107639340659361E-2</v>
      </c>
      <c r="BM29">
        <v>9.2282475423343165E-3</v>
      </c>
      <c r="BN29">
        <v>8.420050245161053E-3</v>
      </c>
      <c r="BO29">
        <v>6.9268862013930083E-3</v>
      </c>
      <c r="BP29">
        <v>8.7526080754751715E-3</v>
      </c>
      <c r="BQ29">
        <v>8.7580494149438904E-3</v>
      </c>
      <c r="BR29">
        <v>7.7190342992055332E-3</v>
      </c>
      <c r="BS29">
        <v>7.8468888458756662E-3</v>
      </c>
      <c r="BT29">
        <v>8.5445891204664424E-3</v>
      </c>
      <c r="BU29">
        <v>7.399378589466891E-3</v>
      </c>
      <c r="BV29">
        <v>7.3755699649001392E-3</v>
      </c>
      <c r="BW29">
        <v>9.2491297236353201E-3</v>
      </c>
      <c r="BX29">
        <v>8.5250123926167206E-3</v>
      </c>
      <c r="BY29">
        <v>4.9163405296782153E-3</v>
      </c>
      <c r="BZ29">
        <v>4.634523660813036E-3</v>
      </c>
      <c r="CA29">
        <v>5.0707846429167607E-3</v>
      </c>
      <c r="CB29">
        <v>6.9320441006464773E-3</v>
      </c>
      <c r="CC29">
        <v>7.2107353713983142E-3</v>
      </c>
      <c r="CD29">
        <v>5.0888643909964134E-3</v>
      </c>
      <c r="CE29">
        <v>4.4570126799034224E-3</v>
      </c>
      <c r="CF29">
        <v>2.427367540873855E-3</v>
      </c>
      <c r="CG29">
        <v>5.7927715381743284E-3</v>
      </c>
      <c r="CH29">
        <v>5.1379037126587906E-3</v>
      </c>
      <c r="CI29">
        <v>1.300156514657814E-3</v>
      </c>
      <c r="CJ29">
        <v>6.4907122941032132E-3</v>
      </c>
      <c r="CK29">
        <v>4.8727065087846308E-3</v>
      </c>
      <c r="CL29">
        <v>6.2684461735243143E-3</v>
      </c>
      <c r="CM29">
        <v>7.1907117468985168E-3</v>
      </c>
      <c r="CN29">
        <v>9.5765457452600834E-3</v>
      </c>
      <c r="CO29">
        <v>7.4837000704693762E-3</v>
      </c>
      <c r="CP29">
        <v>5.1096906444054527E-3</v>
      </c>
      <c r="CQ29">
        <v>8.1309998361985478E-3</v>
      </c>
      <c r="CR29">
        <v>6.7968225487107462E-3</v>
      </c>
      <c r="CS29">
        <v>5.8649825376422054E-3</v>
      </c>
      <c r="CT29">
        <v>7.2122283997343821E-3</v>
      </c>
      <c r="CU29">
        <v>6.8247515375986917E-3</v>
      </c>
      <c r="CV29">
        <v>5.476258887401682E-3</v>
      </c>
      <c r="CW29">
        <v>8.713887469150014E-3</v>
      </c>
      <c r="CX29">
        <v>6.3750942012606067E-3</v>
      </c>
      <c r="CY29">
        <v>7.7568693582602231E-3</v>
      </c>
      <c r="CZ29">
        <v>7.9058550335882934E-3</v>
      </c>
      <c r="DA29">
        <v>7.692760278087212E-3</v>
      </c>
      <c r="DB29">
        <v>8.6841040305699613E-3</v>
      </c>
      <c r="DC29">
        <v>7.7871357864028228E-3</v>
      </c>
      <c r="DD29">
        <v>5.9241581774916764E-3</v>
      </c>
      <c r="DE29">
        <v>8.159128402787718E-3</v>
      </c>
      <c r="DF29">
        <v>3.9593641024852216E-3</v>
      </c>
      <c r="DG29">
        <v>7.9283862002063298E-3</v>
      </c>
      <c r="DH29">
        <v>7.5633861186707322E-3</v>
      </c>
      <c r="DI29">
        <v>6.2571107559571881E-3</v>
      </c>
      <c r="DJ29">
        <v>3.6604674235280049E-3</v>
      </c>
      <c r="DK29">
        <v>8.5060542870899862E-3</v>
      </c>
      <c r="DL29">
        <v>1061.918997400337</v>
      </c>
      <c r="DM29">
        <v>49.748247997368843</v>
      </c>
      <c r="DN29">
        <v>961.95366544935712</v>
      </c>
      <c r="DO29">
        <v>2509.2946747859428</v>
      </c>
      <c r="DP29">
        <v>322.69052385684421</v>
      </c>
      <c r="DQ29">
        <v>611.2568300841391</v>
      </c>
      <c r="DR29">
        <v>3064.820488699906</v>
      </c>
      <c r="DS29">
        <v>1912.33419444228</v>
      </c>
      <c r="DT29">
        <v>10120.116138389691</v>
      </c>
      <c r="DU29">
        <v>1553.8781888585561</v>
      </c>
      <c r="DV29">
        <v>1477.7588235096341</v>
      </c>
    </row>
    <row r="30" spans="1:126" hidden="1" x14ac:dyDescent="0.25">
      <c r="A30" s="1" t="s">
        <v>153</v>
      </c>
      <c r="B30">
        <v>40191.459854096451</v>
      </c>
      <c r="C30">
        <v>23845.775091915359</v>
      </c>
      <c r="D30">
        <v>2.285056315110659E-2</v>
      </c>
      <c r="E30">
        <v>1.170773499552473E-2</v>
      </c>
      <c r="F30">
        <v>1.7708308002516871E-2</v>
      </c>
      <c r="G30">
        <v>9.238890472073465E-3</v>
      </c>
      <c r="H30">
        <v>3.797915806562803E-2</v>
      </c>
      <c r="I30">
        <v>1.0488546991602749E-3</v>
      </c>
      <c r="J30">
        <v>9.2013522449518409E-2</v>
      </c>
      <c r="K30">
        <v>1.5442117510097671E-2</v>
      </c>
      <c r="L30">
        <v>2.5216172624825312E-2</v>
      </c>
      <c r="M30">
        <v>2.638714592385721E-2</v>
      </c>
      <c r="N30">
        <v>1.7515057607541719E-2</v>
      </c>
      <c r="O30">
        <v>2.440757494082281E-2</v>
      </c>
      <c r="P30">
        <v>2.1535223821074669E-2</v>
      </c>
      <c r="Q30">
        <v>2.5173872735861458E-2</v>
      </c>
      <c r="R30">
        <v>2.145066042700149E-2</v>
      </c>
      <c r="S30">
        <v>1.9696203602891631E-2</v>
      </c>
      <c r="T30">
        <v>2.9271292390028628E-2</v>
      </c>
      <c r="U30">
        <v>2.035770530071801E-2</v>
      </c>
      <c r="V30">
        <v>2.1387439030140482E-2</v>
      </c>
      <c r="W30">
        <v>5.0674212110848563E-2</v>
      </c>
      <c r="X30">
        <v>3.1928372233352008E-2</v>
      </c>
      <c r="Y30">
        <v>3.2440018969059597E-2</v>
      </c>
      <c r="Z30">
        <v>9.2021841553149006E-2</v>
      </c>
      <c r="AA30">
        <v>6.5325378103902848E-2</v>
      </c>
      <c r="AB30">
        <v>2.7140381161616111E-2</v>
      </c>
      <c r="AC30">
        <v>0.34272621996478669</v>
      </c>
      <c r="AD30">
        <v>3.3598856789640218E-2</v>
      </c>
      <c r="AE30">
        <v>2.9243592912610899E-2</v>
      </c>
      <c r="AF30">
        <v>4.0632706557941628E-2</v>
      </c>
      <c r="AG30">
        <v>0.18818449698421319</v>
      </c>
      <c r="AH30">
        <v>2.7811070855955879E-2</v>
      </c>
      <c r="AI30">
        <v>0.1393808475371035</v>
      </c>
      <c r="AJ30">
        <v>1.6283874601240811E-2</v>
      </c>
      <c r="AK30">
        <v>5.8392167049244353E-2</v>
      </c>
      <c r="AL30">
        <v>1.1894061857336411</v>
      </c>
      <c r="AM30">
        <v>2.947986575151532E-2</v>
      </c>
      <c r="AN30">
        <v>0.32149641797652229</v>
      </c>
      <c r="AO30">
        <v>5.1893151385481097E-2</v>
      </c>
      <c r="AP30">
        <v>2.658957780002735E-2</v>
      </c>
      <c r="AQ30">
        <v>4.7563459345868871E-2</v>
      </c>
      <c r="AR30">
        <v>1.029101501043901E-2</v>
      </c>
      <c r="AS30">
        <v>1.544625073112133E-2</v>
      </c>
      <c r="AT30">
        <v>1.6046681572390701E-2</v>
      </c>
      <c r="AU30">
        <v>2.1391722415438751E-2</v>
      </c>
      <c r="AV30">
        <v>3.0390072545033359E-2</v>
      </c>
      <c r="AW30">
        <v>2.2700021279217549E-2</v>
      </c>
      <c r="AX30">
        <v>1.8273597028399979E-2</v>
      </c>
      <c r="AY30">
        <v>4.9569324382745382E-2</v>
      </c>
      <c r="AZ30">
        <v>3.2859340888591979E-2</v>
      </c>
      <c r="BA30">
        <v>1.6327961555780649E-2</v>
      </c>
      <c r="BB30">
        <v>1.269026299201158E-2</v>
      </c>
      <c r="BC30">
        <v>1.8665493850473312E-2</v>
      </c>
      <c r="BD30">
        <v>1.5904065369833971E-2</v>
      </c>
      <c r="BE30">
        <v>1.050315904771287E-2</v>
      </c>
      <c r="BF30">
        <v>3.3004349213639497E-2</v>
      </c>
      <c r="BG30">
        <v>0.13457821272194681</v>
      </c>
      <c r="BH30">
        <v>0.89332181135518651</v>
      </c>
      <c r="BI30">
        <v>1.7036710796761969E-2</v>
      </c>
      <c r="BJ30">
        <v>4.7259368693836457E-2</v>
      </c>
      <c r="BK30">
        <v>4.7510214820638282E-2</v>
      </c>
      <c r="BL30">
        <v>4.4123942824262463E-2</v>
      </c>
      <c r="BM30">
        <v>1.352193590371197E-2</v>
      </c>
      <c r="BN30">
        <v>1.7267348424998559E-2</v>
      </c>
      <c r="BO30">
        <v>1.253306362178758E-2</v>
      </c>
      <c r="BP30">
        <v>1.4835551571741641E-2</v>
      </c>
      <c r="BQ30">
        <v>1.7932611218368429E-2</v>
      </c>
      <c r="BR30">
        <v>1.6193274808666641E-2</v>
      </c>
      <c r="BS30">
        <v>1.9212474248480219E-2</v>
      </c>
      <c r="BT30">
        <v>1.5305531283789369E-2</v>
      </c>
      <c r="BU30">
        <v>1.3778942680421709E-2</v>
      </c>
      <c r="BV30">
        <v>1.196268692229108E-2</v>
      </c>
      <c r="BW30">
        <v>1.3973966735765691E-2</v>
      </c>
      <c r="BX30">
        <v>1.1255541784832049E-2</v>
      </c>
      <c r="BY30">
        <v>7.3930334429310064E-3</v>
      </c>
      <c r="BZ30">
        <v>6.9225163365174364E-3</v>
      </c>
      <c r="CA30">
        <v>7.6150208926220623E-3</v>
      </c>
      <c r="CB30">
        <v>1.051266368040369E-2</v>
      </c>
      <c r="CC30">
        <v>1.002475872987274E-2</v>
      </c>
      <c r="CD30">
        <v>8.0713425730864034E-3</v>
      </c>
      <c r="CE30">
        <v>7.1839021461593006E-3</v>
      </c>
      <c r="CF30">
        <v>3.5455953169518592E-3</v>
      </c>
      <c r="CG30">
        <v>9.2076781370703711E-3</v>
      </c>
      <c r="CH30">
        <v>8.9944744138700985E-3</v>
      </c>
      <c r="CI30">
        <v>2.8445410732352841E-3</v>
      </c>
      <c r="CJ30">
        <v>1.1356587822335141E-2</v>
      </c>
      <c r="CK30">
        <v>7.5589098991428287E-3</v>
      </c>
      <c r="CL30">
        <v>9.7551994370920075E-3</v>
      </c>
      <c r="CM30">
        <v>1.161224026212929E-2</v>
      </c>
      <c r="CN30">
        <v>1.452277323576897E-2</v>
      </c>
      <c r="CO30">
        <v>1.021827240969368E-2</v>
      </c>
      <c r="CP30">
        <v>7.9892514757599932E-3</v>
      </c>
      <c r="CQ30">
        <v>1.430538421226412E-2</v>
      </c>
      <c r="CR30">
        <v>1.3108722764895791E-2</v>
      </c>
      <c r="CS30">
        <v>9.4227890225892126E-3</v>
      </c>
      <c r="CT30">
        <v>1.079380249846883E-2</v>
      </c>
      <c r="CU30">
        <v>1.217032384468539E-2</v>
      </c>
      <c r="CV30">
        <v>9.410479174623846E-3</v>
      </c>
      <c r="CW30">
        <v>1.8081881368047191E-2</v>
      </c>
      <c r="CX30">
        <v>1.02209108001593E-2</v>
      </c>
      <c r="CY30">
        <v>1.5794813606568779E-2</v>
      </c>
      <c r="CZ30">
        <v>1.23721736764799E-2</v>
      </c>
      <c r="DA30">
        <v>1.398189479117512E-2</v>
      </c>
      <c r="DB30">
        <v>1.4465547778693921E-2</v>
      </c>
      <c r="DC30">
        <v>1.164546364796829E-2</v>
      </c>
      <c r="DD30">
        <v>1.0324271511627431E-2</v>
      </c>
      <c r="DE30">
        <v>2.0569315915643351E-2</v>
      </c>
      <c r="DF30">
        <v>8.3751701735942981E-3</v>
      </c>
      <c r="DG30">
        <v>1.5435705557096479E-2</v>
      </c>
      <c r="DH30">
        <v>1.237417819035224E-2</v>
      </c>
      <c r="DI30">
        <v>1.0905703840519931E-2</v>
      </c>
      <c r="DJ30">
        <v>5.6851351605996013E-3</v>
      </c>
      <c r="DK30">
        <v>1.242458166643658E-2</v>
      </c>
      <c r="DL30">
        <v>931.48238901989191</v>
      </c>
      <c r="DM30">
        <v>38.210353896126712</v>
      </c>
      <c r="DN30">
        <v>2013.934359462583</v>
      </c>
      <c r="DO30">
        <v>1805.499055621794</v>
      </c>
      <c r="DP30">
        <v>282.47407865406319</v>
      </c>
      <c r="DQ30">
        <v>584.29956309020451</v>
      </c>
      <c r="DR30">
        <v>4988.8713800261894</v>
      </c>
      <c r="DS30">
        <v>4683.5790237249093</v>
      </c>
      <c r="DT30">
        <v>24863.10965060068</v>
      </c>
      <c r="DU30">
        <v>1105.525133614939</v>
      </c>
      <c r="DV30">
        <v>3065.9313634590362</v>
      </c>
    </row>
    <row r="31" spans="1:126" hidden="1" x14ac:dyDescent="0.25">
      <c r="A31" s="1" t="s">
        <v>154</v>
      </c>
      <c r="B31">
        <v>47656.407209566569</v>
      </c>
      <c r="C31">
        <v>27847.239046833689</v>
      </c>
      <c r="D31">
        <v>2.4099785956923751E-2</v>
      </c>
      <c r="E31">
        <v>1.007291820837896E-2</v>
      </c>
      <c r="F31">
        <v>1.9260496645530749E-2</v>
      </c>
      <c r="G31">
        <v>9.3472297603409901E-3</v>
      </c>
      <c r="H31">
        <v>6.8914056892200636E-3</v>
      </c>
      <c r="I31">
        <v>1.388198493550338E-3</v>
      </c>
      <c r="J31">
        <v>0.34491016694656468</v>
      </c>
      <c r="K31">
        <v>1.8202189927738449E-2</v>
      </c>
      <c r="L31">
        <v>4.083678390847794E-2</v>
      </c>
      <c r="M31">
        <v>4.9650782717732239E-2</v>
      </c>
      <c r="N31">
        <v>3.3091575902100691E-2</v>
      </c>
      <c r="O31">
        <v>4.3923905603756419E-2</v>
      </c>
      <c r="P31">
        <v>4.4226069465080342E-2</v>
      </c>
      <c r="Q31">
        <v>5.3982135417375357E-2</v>
      </c>
      <c r="R31">
        <v>4.1703308836618408E-2</v>
      </c>
      <c r="S31">
        <v>3.5973250871911992E-2</v>
      </c>
      <c r="T31">
        <v>4.8646325219273798E-2</v>
      </c>
      <c r="U31">
        <v>4.1665704186924987E-2</v>
      </c>
      <c r="V31">
        <v>9.3619973642135396E-2</v>
      </c>
      <c r="W31">
        <v>0.22843040134544729</v>
      </c>
      <c r="X31">
        <v>0.13674699279364139</v>
      </c>
      <c r="Y31">
        <v>8.7160796125229797E-2</v>
      </c>
      <c r="Z31">
        <v>0.4362780514972604</v>
      </c>
      <c r="AA31">
        <v>0.50925710602793717</v>
      </c>
      <c r="AB31">
        <v>0.1201746869629321</v>
      </c>
      <c r="AC31">
        <v>7.5216904716076368E-3</v>
      </c>
      <c r="AD31">
        <v>2.7258752960992221E-2</v>
      </c>
      <c r="AE31">
        <v>4.7427729608155188E-2</v>
      </c>
      <c r="AF31">
        <v>2.6282735194540531E-2</v>
      </c>
      <c r="AG31">
        <v>6.8786972185610334E-2</v>
      </c>
      <c r="AH31">
        <v>1.7948655797466209E-2</v>
      </c>
      <c r="AI31">
        <v>6.0102001522192708E-2</v>
      </c>
      <c r="AJ31">
        <v>5.6441795973231963E-2</v>
      </c>
      <c r="AK31">
        <v>0.25832624584088831</v>
      </c>
      <c r="AL31">
        <v>0.37651529373708997</v>
      </c>
      <c r="AM31">
        <v>3.4261235150805341E-2</v>
      </c>
      <c r="AN31">
        <v>4.1058844733884083E-2</v>
      </c>
      <c r="AO31">
        <v>1.095988051129922E-2</v>
      </c>
      <c r="AP31">
        <v>8.0687077004944055E-2</v>
      </c>
      <c r="AQ31">
        <v>0.1714641432542908</v>
      </c>
      <c r="AR31">
        <v>1.5921841507230739E-2</v>
      </c>
      <c r="AS31">
        <v>2.2049568439617612E-2</v>
      </c>
      <c r="AT31">
        <v>2.409563416638047E-2</v>
      </c>
      <c r="AU31">
        <v>2.422701837494599E-2</v>
      </c>
      <c r="AV31">
        <v>2.3793803423558049E-2</v>
      </c>
      <c r="AW31">
        <v>2.3476324015801572E-2</v>
      </c>
      <c r="AX31">
        <v>1.0605706078201729E-2</v>
      </c>
      <c r="AY31">
        <v>0.20080813691988059</v>
      </c>
      <c r="AZ31">
        <v>0.115856907035589</v>
      </c>
      <c r="BA31">
        <v>1.6494023183412799E-2</v>
      </c>
      <c r="BB31">
        <v>1.573513300795969E-2</v>
      </c>
      <c r="BC31">
        <v>2.133185770924163E-2</v>
      </c>
      <c r="BD31">
        <v>1.596922303216624E-2</v>
      </c>
      <c r="BE31">
        <v>1.0090281924114011E-2</v>
      </c>
      <c r="BF31">
        <v>0.1224263582205013</v>
      </c>
      <c r="BG31">
        <v>0.66520107042175047</v>
      </c>
      <c r="BH31">
        <v>0.89312724683494937</v>
      </c>
      <c r="BI31">
        <v>1.8735096367472431E-2</v>
      </c>
      <c r="BJ31">
        <v>3.8535712696390487E-2</v>
      </c>
      <c r="BK31">
        <v>3.7300829630068533E-2</v>
      </c>
      <c r="BL31">
        <v>3.5824136820952077E-2</v>
      </c>
      <c r="BM31">
        <v>1.7032620772503271E-2</v>
      </c>
      <c r="BN31">
        <v>1.9293711762730439E-2</v>
      </c>
      <c r="BO31">
        <v>1.6323136959450181E-2</v>
      </c>
      <c r="BP31">
        <v>1.6944379281505231E-2</v>
      </c>
      <c r="BQ31">
        <v>1.8730070339891419E-2</v>
      </c>
      <c r="BR31">
        <v>1.216304174366749E-2</v>
      </c>
      <c r="BS31">
        <v>8.8844887959559464E-3</v>
      </c>
      <c r="BT31">
        <v>1.884367165311052E-2</v>
      </c>
      <c r="BU31">
        <v>1.4908350373081899E-2</v>
      </c>
      <c r="BV31">
        <v>1.7074179054500559E-2</v>
      </c>
      <c r="BW31">
        <v>1.9627728813716109E-2</v>
      </c>
      <c r="BX31">
        <v>2.6240369311043711E-2</v>
      </c>
      <c r="BY31">
        <v>1.1046350909197641E-2</v>
      </c>
      <c r="BZ31">
        <v>1.011455722445938E-2</v>
      </c>
      <c r="CA31">
        <v>1.054134128543887E-2</v>
      </c>
      <c r="CB31">
        <v>1.4202242849411901E-2</v>
      </c>
      <c r="CC31">
        <v>2.1013549704770471E-2</v>
      </c>
      <c r="CD31">
        <v>1.0281380792205761E-2</v>
      </c>
      <c r="CE31">
        <v>9.9235923870476909E-3</v>
      </c>
      <c r="CF31">
        <v>4.6927282507980414E-3</v>
      </c>
      <c r="CG31">
        <v>1.2883029010778381E-2</v>
      </c>
      <c r="CH31">
        <v>9.6687238684725219E-3</v>
      </c>
      <c r="CI31">
        <v>2.6734479276379359E-3</v>
      </c>
      <c r="CJ31">
        <v>1.401537935333369E-2</v>
      </c>
      <c r="CK31">
        <v>1.057228718788957E-2</v>
      </c>
      <c r="CL31">
        <v>1.3198318879791549E-2</v>
      </c>
      <c r="CM31">
        <v>1.4529292763434501E-2</v>
      </c>
      <c r="CN31">
        <v>1.6289040034825931E-2</v>
      </c>
      <c r="CO31">
        <v>1.537370858466698E-2</v>
      </c>
      <c r="CP31">
        <v>1.234097308541127E-2</v>
      </c>
      <c r="CQ31">
        <v>1.915100428183605E-2</v>
      </c>
      <c r="CR31">
        <v>1.7702988918643761E-2</v>
      </c>
      <c r="CS31">
        <v>1.140555155010408E-2</v>
      </c>
      <c r="CT31">
        <v>1.4528415354817021E-2</v>
      </c>
      <c r="CU31">
        <v>1.5356159412201829E-2</v>
      </c>
      <c r="CV31">
        <v>1.2035015140528691E-2</v>
      </c>
      <c r="CW31">
        <v>2.5542458211909369E-2</v>
      </c>
      <c r="CX31">
        <v>1.3589354326679969E-2</v>
      </c>
      <c r="CY31">
        <v>2.0706341133625759E-2</v>
      </c>
      <c r="CZ31">
        <v>1.7258254675144261E-2</v>
      </c>
      <c r="DA31">
        <v>1.9700100038632078E-2</v>
      </c>
      <c r="DB31">
        <v>1.8983615423262729E-2</v>
      </c>
      <c r="DC31">
        <v>1.595947450741584E-2</v>
      </c>
      <c r="DD31">
        <v>1.323813178249625E-2</v>
      </c>
      <c r="DE31">
        <v>2.2365775090563731E-2</v>
      </c>
      <c r="DF31">
        <v>1.160586118175135E-2</v>
      </c>
      <c r="DG31">
        <v>2.1279900236048949E-2</v>
      </c>
      <c r="DH31">
        <v>1.5927357691480841E-2</v>
      </c>
      <c r="DI31">
        <v>1.4304774105012529E-2</v>
      </c>
      <c r="DJ31">
        <v>7.7354348540960537E-3</v>
      </c>
      <c r="DK31">
        <v>1.6444399368329261E-2</v>
      </c>
      <c r="DL31">
        <v>1634.0191726731659</v>
      </c>
      <c r="DM31">
        <v>134.30154864953229</v>
      </c>
      <c r="DN31">
        <v>2141.8430791190781</v>
      </c>
      <c r="DO31">
        <v>5292.7895631643751</v>
      </c>
      <c r="DP31">
        <v>875.89401237718175</v>
      </c>
      <c r="DQ31">
        <v>1121.6946831366581</v>
      </c>
      <c r="DR31">
        <v>6773.6746438550417</v>
      </c>
      <c r="DS31">
        <v>2313.429124555581</v>
      </c>
      <c r="DT31">
        <v>27368.76138203594</v>
      </c>
      <c r="DU31">
        <v>4698.6034843601074</v>
      </c>
      <c r="DV31">
        <v>3670.3914674391158</v>
      </c>
    </row>
    <row r="32" spans="1:126" hidden="1" x14ac:dyDescent="0.25">
      <c r="A32" s="1" t="s">
        <v>155</v>
      </c>
      <c r="B32">
        <v>8996.2985415134717</v>
      </c>
      <c r="C32">
        <v>8303.5966901259271</v>
      </c>
      <c r="D32">
        <v>8.621414811703523E-3</v>
      </c>
      <c r="E32">
        <v>2.7440117872089042E-3</v>
      </c>
      <c r="F32">
        <v>4.9593370813791546E-3</v>
      </c>
      <c r="G32">
        <v>5.2627033406804857E-2</v>
      </c>
      <c r="H32">
        <v>5.3758546680953673E-2</v>
      </c>
      <c r="I32">
        <v>3.2534687793477751E-4</v>
      </c>
      <c r="J32">
        <v>4.6954088814267492E-2</v>
      </c>
      <c r="K32">
        <v>3.9590869524207019E-3</v>
      </c>
      <c r="L32">
        <v>1.548814299048254E-2</v>
      </c>
      <c r="M32">
        <v>2.2888453254384478E-2</v>
      </c>
      <c r="N32">
        <v>1.8927011587167749E-2</v>
      </c>
      <c r="O32">
        <v>1.9769512219164141E-2</v>
      </c>
      <c r="P32">
        <v>2.322814155722772E-2</v>
      </c>
      <c r="Q32">
        <v>2.5950961984519461E-2</v>
      </c>
      <c r="R32">
        <v>1.7768063928477591E-2</v>
      </c>
      <c r="S32">
        <v>1.529785837899863E-2</v>
      </c>
      <c r="T32">
        <v>2.391050195033206E-2</v>
      </c>
      <c r="U32">
        <v>1.267395045707273E-2</v>
      </c>
      <c r="V32">
        <v>2.038482505654822E-2</v>
      </c>
      <c r="W32">
        <v>3.064153751250313E-2</v>
      </c>
      <c r="X32">
        <v>1.8662900078447321E-2</v>
      </c>
      <c r="Y32">
        <v>1.236466878302812E-2</v>
      </c>
      <c r="Z32">
        <v>5.7167000118944641E-2</v>
      </c>
      <c r="AA32">
        <v>7.0729112212747164E-2</v>
      </c>
      <c r="AB32">
        <v>1.7064253970953978E-2</v>
      </c>
      <c r="AC32">
        <v>3.7762098099596811E-2</v>
      </c>
      <c r="AD32">
        <v>1.7212314765045499E-2</v>
      </c>
      <c r="AE32">
        <v>1.471171657669321E-2</v>
      </c>
      <c r="AF32">
        <v>1.939684539132757E-2</v>
      </c>
      <c r="AG32">
        <v>0.1457459773176033</v>
      </c>
      <c r="AH32">
        <v>4.9749821615787809E-2</v>
      </c>
      <c r="AI32">
        <v>7.8884928056939432E-2</v>
      </c>
      <c r="AJ32">
        <v>8.0729873758074236E-3</v>
      </c>
      <c r="AK32">
        <v>3.8823283913166591E-2</v>
      </c>
      <c r="AL32">
        <v>7.8461789857713279E-2</v>
      </c>
      <c r="AM32">
        <v>4.4941385793305443E-2</v>
      </c>
      <c r="AN32">
        <v>5.1425845373521607E-2</v>
      </c>
      <c r="AO32">
        <v>5.0711475328552663E-2</v>
      </c>
      <c r="AP32">
        <v>1.2099612486107931E-2</v>
      </c>
      <c r="AQ32">
        <v>2.434190351310982E-2</v>
      </c>
      <c r="AR32">
        <v>3.6277687032628581E-3</v>
      </c>
      <c r="AS32">
        <v>5.2703342292066821E-3</v>
      </c>
      <c r="AT32">
        <v>4.9579472814032591E-3</v>
      </c>
      <c r="AU32">
        <v>9.8794034337744314E-3</v>
      </c>
      <c r="AV32">
        <v>1.7063144618581931E-2</v>
      </c>
      <c r="AW32">
        <v>8.8881533495079393E-3</v>
      </c>
      <c r="AX32">
        <v>1.170334960315873E-2</v>
      </c>
      <c r="AY32">
        <v>2.7941897682360491E-2</v>
      </c>
      <c r="AZ32">
        <v>1.6910425896637101E-2</v>
      </c>
      <c r="BA32">
        <v>4.2008523844150967E-3</v>
      </c>
      <c r="BB32">
        <v>4.506237225538526E-3</v>
      </c>
      <c r="BC32">
        <v>4.9381784675065323E-3</v>
      </c>
      <c r="BD32">
        <v>5.8488468545653399E-3</v>
      </c>
      <c r="BE32">
        <v>1.1558384197644701E-2</v>
      </c>
      <c r="BF32">
        <v>1.6866894616975769E-2</v>
      </c>
      <c r="BG32">
        <v>8.577826063909276E-2</v>
      </c>
      <c r="BH32">
        <v>3.448506578379168E-2</v>
      </c>
      <c r="BI32">
        <v>2.7084430264410408E-3</v>
      </c>
      <c r="BJ32">
        <v>7.7220596233785578E-3</v>
      </c>
      <c r="BK32">
        <v>9.113946179224286E-3</v>
      </c>
      <c r="BL32">
        <v>7.6122021704075572E-3</v>
      </c>
      <c r="BM32">
        <v>3.9483631784858076E-3</v>
      </c>
      <c r="BN32">
        <v>3.9570964987984949E-3</v>
      </c>
      <c r="BO32">
        <v>3.2257369267437272E-3</v>
      </c>
      <c r="BP32">
        <v>3.9829932197390514E-3</v>
      </c>
      <c r="BQ32">
        <v>4.1078922564498719E-3</v>
      </c>
      <c r="BR32">
        <v>3.4329617802974651E-3</v>
      </c>
      <c r="BS32">
        <v>3.4738251950595859E-3</v>
      </c>
      <c r="BT32">
        <v>3.9752357319327598E-3</v>
      </c>
      <c r="BU32">
        <v>3.496399098531288E-3</v>
      </c>
      <c r="BV32">
        <v>3.7833556649533051E-3</v>
      </c>
      <c r="BW32">
        <v>5.0386667531054268E-3</v>
      </c>
      <c r="BX32">
        <v>4.7696588563042666E-3</v>
      </c>
      <c r="BY32">
        <v>2.364386499287093E-3</v>
      </c>
      <c r="BZ32">
        <v>2.1917503221845951E-3</v>
      </c>
      <c r="CA32">
        <v>2.3424141400362158E-3</v>
      </c>
      <c r="CB32">
        <v>3.1941304105719938E-3</v>
      </c>
      <c r="CC32">
        <v>3.898969097772141E-3</v>
      </c>
      <c r="CD32">
        <v>2.328919402610177E-3</v>
      </c>
      <c r="CE32">
        <v>2.0671224282618039E-3</v>
      </c>
      <c r="CF32">
        <v>1.099817131690405E-3</v>
      </c>
      <c r="CG32">
        <v>2.7000168382176619E-3</v>
      </c>
      <c r="CH32">
        <v>2.101732743761906E-3</v>
      </c>
      <c r="CI32">
        <v>5.5835538555977157E-4</v>
      </c>
      <c r="CJ32">
        <v>2.9481030536910239E-3</v>
      </c>
      <c r="CK32">
        <v>2.26546876520164E-3</v>
      </c>
      <c r="CL32">
        <v>2.9168190961190821E-3</v>
      </c>
      <c r="CM32">
        <v>3.2786573598029959E-3</v>
      </c>
      <c r="CN32">
        <v>5.2066327492522038E-3</v>
      </c>
      <c r="CO32">
        <v>3.4750880946560038E-3</v>
      </c>
      <c r="CP32">
        <v>2.5100152084052271E-3</v>
      </c>
      <c r="CQ32">
        <v>3.8913526927805619E-3</v>
      </c>
      <c r="CR32">
        <v>3.2657853688751351E-3</v>
      </c>
      <c r="CS32">
        <v>2.6304857192233589E-3</v>
      </c>
      <c r="CT32">
        <v>3.3045446164460071E-3</v>
      </c>
      <c r="CU32">
        <v>3.3775756187959518E-3</v>
      </c>
      <c r="CV32">
        <v>2.5663976902783651E-3</v>
      </c>
      <c r="CW32">
        <v>4.2210384921453877E-3</v>
      </c>
      <c r="CX32">
        <v>2.925684071050164E-3</v>
      </c>
      <c r="CY32">
        <v>3.6455975045040639E-3</v>
      </c>
      <c r="CZ32">
        <v>3.788961407362448E-3</v>
      </c>
      <c r="DA32">
        <v>3.6566377723098679E-3</v>
      </c>
      <c r="DB32">
        <v>4.0973245724471256E-3</v>
      </c>
      <c r="DC32">
        <v>3.6297921145083969E-3</v>
      </c>
      <c r="DD32">
        <v>2.8528536974051339E-3</v>
      </c>
      <c r="DE32">
        <v>4.3282145737515839E-3</v>
      </c>
      <c r="DF32">
        <v>1.9847784772817211E-3</v>
      </c>
      <c r="DG32">
        <v>4.013596639234865E-3</v>
      </c>
      <c r="DH32">
        <v>3.5487445672154339E-3</v>
      </c>
      <c r="DI32">
        <v>2.9905274108842552E-3</v>
      </c>
      <c r="DJ32">
        <v>1.6986539179276621E-3</v>
      </c>
      <c r="DK32">
        <v>3.8540122459832888E-3</v>
      </c>
      <c r="DL32">
        <v>639.56660930077453</v>
      </c>
      <c r="DM32">
        <v>19.998705438589319</v>
      </c>
      <c r="DN32">
        <v>416.50911443138472</v>
      </c>
      <c r="DO32">
        <v>924.98410414493117</v>
      </c>
      <c r="DP32">
        <v>148.25067588376169</v>
      </c>
      <c r="DQ32">
        <v>272.31705764895497</v>
      </c>
      <c r="DR32">
        <v>1494.3494589425441</v>
      </c>
      <c r="DS32">
        <v>838.76378826275379</v>
      </c>
      <c r="DT32">
        <v>4241.5590274597762</v>
      </c>
      <c r="DU32">
        <v>600.98345765774741</v>
      </c>
      <c r="DV32">
        <v>628.8879303892345</v>
      </c>
    </row>
    <row r="33" spans="1:126" hidden="1" x14ac:dyDescent="0.25">
      <c r="A33" s="1" t="s">
        <v>156</v>
      </c>
      <c r="B33">
        <v>69667.726319955837</v>
      </c>
      <c r="C33">
        <v>58336.025751712157</v>
      </c>
      <c r="D33">
        <v>7.0696378501014234E-2</v>
      </c>
      <c r="E33">
        <v>2.0089977958932279E-2</v>
      </c>
      <c r="F33">
        <v>4.0045332806692528E-2</v>
      </c>
      <c r="G33">
        <v>4.4002483029698419E-2</v>
      </c>
      <c r="H33">
        <v>2.1923488670735979E-2</v>
      </c>
      <c r="I33">
        <v>2.5353350998995692E-3</v>
      </c>
      <c r="J33">
        <v>0.45078432793288181</v>
      </c>
      <c r="K33">
        <v>3.087417803786045E-2</v>
      </c>
      <c r="L33">
        <v>0.14223702420856879</v>
      </c>
      <c r="M33">
        <v>0.21622432952116741</v>
      </c>
      <c r="N33">
        <v>0.1790719529331451</v>
      </c>
      <c r="O33">
        <v>0.1851478138073353</v>
      </c>
      <c r="P33">
        <v>0.2225414317122284</v>
      </c>
      <c r="Q33">
        <v>0.2483784119722319</v>
      </c>
      <c r="R33">
        <v>0.1674674931027279</v>
      </c>
      <c r="S33">
        <v>0.14440277531437559</v>
      </c>
      <c r="T33">
        <v>0.22247164214099471</v>
      </c>
      <c r="U33">
        <v>0.112296247913314</v>
      </c>
      <c r="V33">
        <v>0.21180820208496681</v>
      </c>
      <c r="W33">
        <v>0.29707357506563109</v>
      </c>
      <c r="X33">
        <v>0.17989215934786781</v>
      </c>
      <c r="Y33">
        <v>0.112368548595201</v>
      </c>
      <c r="Z33">
        <v>0.55927239948473317</v>
      </c>
      <c r="AA33">
        <v>0.81173578960964776</v>
      </c>
      <c r="AB33">
        <v>0.17430801495109849</v>
      </c>
      <c r="AC33">
        <v>0.14228869149264731</v>
      </c>
      <c r="AD33">
        <v>0.14192502447283961</v>
      </c>
      <c r="AE33">
        <v>0.13146519484790389</v>
      </c>
      <c r="AF33">
        <v>0.16641617627285801</v>
      </c>
      <c r="AG33">
        <v>1.1815979987489409</v>
      </c>
      <c r="AH33">
        <v>0.39624627500329379</v>
      </c>
      <c r="AI33">
        <v>0.66904934985743292</v>
      </c>
      <c r="AJ33">
        <v>7.5374190526432544E-2</v>
      </c>
      <c r="AK33">
        <v>0.37003382204391599</v>
      </c>
      <c r="AL33">
        <v>0.71720763485826478</v>
      </c>
      <c r="AM33">
        <v>0.24324850784653021</v>
      </c>
      <c r="AN33">
        <v>0.30137530111755018</v>
      </c>
      <c r="AO33">
        <v>0.58870011122014132</v>
      </c>
      <c r="AP33">
        <v>0.1116818564413211</v>
      </c>
      <c r="AQ33">
        <v>0.2298530204971605</v>
      </c>
      <c r="AR33">
        <v>2.970380838308774E-2</v>
      </c>
      <c r="AS33">
        <v>4.2590854558936082E-2</v>
      </c>
      <c r="AT33">
        <v>4.0907636578903513E-2</v>
      </c>
      <c r="AU33">
        <v>8.5627528250562385E-2</v>
      </c>
      <c r="AV33">
        <v>0.15236156700646999</v>
      </c>
      <c r="AW33">
        <v>7.4883038030539181E-2</v>
      </c>
      <c r="AX33">
        <v>0.1049353228533257</v>
      </c>
      <c r="AY33">
        <v>0.26771761739980482</v>
      </c>
      <c r="AZ33">
        <v>0.15925327804855391</v>
      </c>
      <c r="BA33">
        <v>3.2349887973085592E-2</v>
      </c>
      <c r="BB33">
        <v>3.7276098703142378E-2</v>
      </c>
      <c r="BC33">
        <v>3.8469854498339208E-2</v>
      </c>
      <c r="BD33">
        <v>1.9770190681150521E-2</v>
      </c>
      <c r="BE33">
        <v>1.6890207611847521E-2</v>
      </c>
      <c r="BF33">
        <v>0.15944195415211371</v>
      </c>
      <c r="BG33">
        <v>0.84487355553768784</v>
      </c>
      <c r="BH33">
        <v>8.7769552814025889E-2</v>
      </c>
      <c r="BI33">
        <v>1.9214700110104999E-2</v>
      </c>
      <c r="BJ33">
        <v>6.3948203671101753E-2</v>
      </c>
      <c r="BK33">
        <v>6.9835007437284019E-2</v>
      </c>
      <c r="BL33">
        <v>6.1945194998366267E-2</v>
      </c>
      <c r="BM33">
        <v>3.1274404492533332E-2</v>
      </c>
      <c r="BN33">
        <v>2.9882294554053109E-2</v>
      </c>
      <c r="BO33">
        <v>2.4878833684638561E-2</v>
      </c>
      <c r="BP33">
        <v>3.011674363606074E-2</v>
      </c>
      <c r="BQ33">
        <v>3.0552728264481091E-2</v>
      </c>
      <c r="BR33">
        <v>2.3926033058297009E-2</v>
      </c>
      <c r="BS33">
        <v>2.1395723758433662E-2</v>
      </c>
      <c r="BT33">
        <v>3.0620085737970759E-2</v>
      </c>
      <c r="BU33">
        <v>2.6422401919725599E-2</v>
      </c>
      <c r="BV33">
        <v>3.0653718927944822E-2</v>
      </c>
      <c r="BW33">
        <v>4.2339822063643888E-2</v>
      </c>
      <c r="BX33">
        <v>4.4392394660773472E-2</v>
      </c>
      <c r="BY33">
        <v>1.9213626518727971E-2</v>
      </c>
      <c r="BZ33">
        <v>1.7685839435623029E-2</v>
      </c>
      <c r="CA33">
        <v>1.8445858684727819E-2</v>
      </c>
      <c r="CB33">
        <v>2.5066929109223559E-2</v>
      </c>
      <c r="CC33">
        <v>3.4844494608634383E-2</v>
      </c>
      <c r="CD33">
        <v>1.808334032359938E-2</v>
      </c>
      <c r="CE33">
        <v>1.660261129361585E-2</v>
      </c>
      <c r="CF33">
        <v>8.5705601207722113E-3</v>
      </c>
      <c r="CG33">
        <v>2.131230434726655E-2</v>
      </c>
      <c r="CH33">
        <v>1.649986688303897E-2</v>
      </c>
      <c r="CI33">
        <v>4.3371795726882614E-3</v>
      </c>
      <c r="CJ33">
        <v>2.27138131201019E-2</v>
      </c>
      <c r="CK33">
        <v>1.7909683815188759E-2</v>
      </c>
      <c r="CL33">
        <v>2.2956297798962629E-2</v>
      </c>
      <c r="CM33">
        <v>2.5562391048205329E-2</v>
      </c>
      <c r="CN33">
        <v>3.9655892243101669E-2</v>
      </c>
      <c r="CO33">
        <v>2.843072716239245E-2</v>
      </c>
      <c r="CP33">
        <v>2.077052630762161E-2</v>
      </c>
      <c r="CQ33">
        <v>3.0840236481021129E-2</v>
      </c>
      <c r="CR33">
        <v>2.5650555518505081E-2</v>
      </c>
      <c r="CS33">
        <v>2.0361910220934219E-2</v>
      </c>
      <c r="CT33">
        <v>2.5908198481587721E-2</v>
      </c>
      <c r="CU33">
        <v>2.654496285067914E-2</v>
      </c>
      <c r="CV33">
        <v>1.9941240146264749E-2</v>
      </c>
      <c r="CW33">
        <v>3.4188655529877918E-2</v>
      </c>
      <c r="CX33">
        <v>2.2801968029137022E-2</v>
      </c>
      <c r="CY33">
        <v>2.884626256128783E-2</v>
      </c>
      <c r="CZ33">
        <v>3.0605277849566889E-2</v>
      </c>
      <c r="DA33">
        <v>2.9007770236023751E-2</v>
      </c>
      <c r="DB33">
        <v>3.2347045381675169E-2</v>
      </c>
      <c r="DC33">
        <v>2.8748490659497389E-2</v>
      </c>
      <c r="DD33">
        <v>2.283069835523048E-2</v>
      </c>
      <c r="DE33">
        <v>3.4066416097915948E-2</v>
      </c>
      <c r="DF33">
        <v>1.566549579547866E-2</v>
      </c>
      <c r="DG33">
        <v>3.2623449260163313E-2</v>
      </c>
      <c r="DH33">
        <v>2.7925831994590151E-2</v>
      </c>
      <c r="DI33">
        <v>2.3620304151182062E-2</v>
      </c>
      <c r="DJ33">
        <v>1.3447049883042749E-2</v>
      </c>
      <c r="DK33">
        <v>3.0033214348665242E-2</v>
      </c>
      <c r="DL33">
        <v>5896.7558124581246</v>
      </c>
      <c r="DM33">
        <v>184.45014260589119</v>
      </c>
      <c r="DN33">
        <v>3252.3877074477391</v>
      </c>
      <c r="DO33">
        <v>6675.8518804224377</v>
      </c>
      <c r="DP33">
        <v>1317.251951827883</v>
      </c>
      <c r="DQ33">
        <v>2413.515040373904</v>
      </c>
      <c r="DR33">
        <v>12071.705440170939</v>
      </c>
      <c r="DS33">
        <v>5240.4061698671167</v>
      </c>
      <c r="DT33">
        <v>32615.402174781811</v>
      </c>
      <c r="DU33">
        <v>5840.8943379861366</v>
      </c>
      <c r="DV33">
        <v>4886.4823070343336</v>
      </c>
    </row>
    <row r="34" spans="1:126" hidden="1" x14ac:dyDescent="0.25">
      <c r="A34" s="1" t="s">
        <v>157</v>
      </c>
      <c r="B34">
        <v>140922.98203832269</v>
      </c>
      <c r="C34">
        <v>160051.23846078251</v>
      </c>
      <c r="D34">
        <v>0.16987312079382599</v>
      </c>
      <c r="E34">
        <v>5.4625459836368219E-2</v>
      </c>
      <c r="F34">
        <v>9.1725856766786351E-2</v>
      </c>
      <c r="G34">
        <v>8.8237522207333122E-2</v>
      </c>
      <c r="H34">
        <v>1.6450405305854641</v>
      </c>
      <c r="I34">
        <v>5.6754028255613541E-3</v>
      </c>
      <c r="J34">
        <v>0.29002267473794341</v>
      </c>
      <c r="K34">
        <v>6.72120832301078E-2</v>
      </c>
      <c r="L34">
        <v>0.26578650992783381</v>
      </c>
      <c r="M34">
        <v>0.39265407839584721</v>
      </c>
      <c r="N34">
        <v>0.33509105029454173</v>
      </c>
      <c r="O34">
        <v>0.34196429047177601</v>
      </c>
      <c r="P34">
        <v>0.40320699634309159</v>
      </c>
      <c r="Q34">
        <v>0.44267086325303562</v>
      </c>
      <c r="R34">
        <v>0.30157386337717618</v>
      </c>
      <c r="S34">
        <v>0.26279250218553318</v>
      </c>
      <c r="T34">
        <v>0.42340636887245658</v>
      </c>
      <c r="U34">
        <v>0.2124358857069121</v>
      </c>
      <c r="V34">
        <v>0.2653899495582161</v>
      </c>
      <c r="W34">
        <v>0.1781115382939554</v>
      </c>
      <c r="X34">
        <v>0.11725596088078449</v>
      </c>
      <c r="Y34">
        <v>0.1104615757172676</v>
      </c>
      <c r="Z34">
        <v>0.29890002571515462</v>
      </c>
      <c r="AA34">
        <v>0.59822885837012663</v>
      </c>
      <c r="AB34">
        <v>0.13963590418361579</v>
      </c>
      <c r="AC34">
        <v>1.5284297294781239</v>
      </c>
      <c r="AD34">
        <v>0.37878815431275742</v>
      </c>
      <c r="AE34">
        <v>0.2515103607570896</v>
      </c>
      <c r="AF34">
        <v>0.40017970680197301</v>
      </c>
      <c r="AG34">
        <v>3.5469532252393998</v>
      </c>
      <c r="AH34">
        <v>1.48497327163769</v>
      </c>
      <c r="AI34">
        <v>1.726061500372545</v>
      </c>
      <c r="AJ34">
        <v>6.352152694746388E-2</v>
      </c>
      <c r="AK34">
        <v>0.32610695828656128</v>
      </c>
      <c r="AL34">
        <v>0.91585634387368464</v>
      </c>
      <c r="AM34">
        <v>1.218839502432375</v>
      </c>
      <c r="AN34">
        <v>1.589414790449307</v>
      </c>
      <c r="AO34">
        <v>0.28852365239590461</v>
      </c>
      <c r="AP34">
        <v>0.1040198814260357</v>
      </c>
      <c r="AQ34">
        <v>0.17915118979298009</v>
      </c>
      <c r="AR34">
        <v>5.9214161547203832E-2</v>
      </c>
      <c r="AS34">
        <v>9.1488329961245174E-2</v>
      </c>
      <c r="AT34">
        <v>7.4530169265550686E-2</v>
      </c>
      <c r="AU34">
        <v>0.140729582536713</v>
      </c>
      <c r="AV34">
        <v>0.20795737410182361</v>
      </c>
      <c r="AW34">
        <v>0.13180821894720041</v>
      </c>
      <c r="AX34">
        <v>0.14268626896233241</v>
      </c>
      <c r="AY34">
        <v>0.1910780233789672</v>
      </c>
      <c r="AZ34">
        <v>0.1368574022310606</v>
      </c>
      <c r="BA34">
        <v>7.7460779120827536E-2</v>
      </c>
      <c r="BB34">
        <v>6.8827524726281689E-2</v>
      </c>
      <c r="BC34">
        <v>8.62363294392713E-2</v>
      </c>
      <c r="BD34">
        <v>0.156756205806688</v>
      </c>
      <c r="BE34">
        <v>0.46578987940755801</v>
      </c>
      <c r="BF34">
        <v>0.1170247669698968</v>
      </c>
      <c r="BG34">
        <v>0.40918135849395432</v>
      </c>
      <c r="BH34">
        <v>9.1606049609116516E-2</v>
      </c>
      <c r="BI34">
        <v>4.4688959310019351E-2</v>
      </c>
      <c r="BJ34">
        <v>9.9681423018755766E-2</v>
      </c>
      <c r="BK34">
        <v>0.1244525602394632</v>
      </c>
      <c r="BL34">
        <v>9.9653108208901192E-2</v>
      </c>
      <c r="BM34">
        <v>6.5690572335714251E-2</v>
      </c>
      <c r="BN34">
        <v>6.9770644025793707E-2</v>
      </c>
      <c r="BO34">
        <v>5.367187855597217E-2</v>
      </c>
      <c r="BP34">
        <v>7.2761788502193933E-2</v>
      </c>
      <c r="BQ34">
        <v>7.6269260411500173E-2</v>
      </c>
      <c r="BR34">
        <v>7.5267830743511496E-2</v>
      </c>
      <c r="BS34">
        <v>9.1308242814856375E-2</v>
      </c>
      <c r="BT34">
        <v>6.8380370822676895E-2</v>
      </c>
      <c r="BU34">
        <v>6.6480998089045659E-2</v>
      </c>
      <c r="BV34">
        <v>6.2848664937276671E-2</v>
      </c>
      <c r="BW34">
        <v>8.5223169131664611E-2</v>
      </c>
      <c r="BX34">
        <v>6.4044265192880243E-2</v>
      </c>
      <c r="BY34">
        <v>3.8655823165734821E-2</v>
      </c>
      <c r="BZ34">
        <v>3.6337492183772857E-2</v>
      </c>
      <c r="CA34">
        <v>4.0040132014232253E-2</v>
      </c>
      <c r="CB34">
        <v>5.4800279651378479E-2</v>
      </c>
      <c r="CC34">
        <v>5.5969449340104227E-2</v>
      </c>
      <c r="CD34">
        <v>4.0576849693718157E-2</v>
      </c>
      <c r="CE34">
        <v>3.3562226320058772E-2</v>
      </c>
      <c r="CF34">
        <v>1.918538544589268E-2</v>
      </c>
      <c r="CG34">
        <v>4.4954117923908729E-2</v>
      </c>
      <c r="CH34">
        <v>3.3400538093319679E-2</v>
      </c>
      <c r="CI34">
        <v>8.5410532077842931E-3</v>
      </c>
      <c r="CJ34">
        <v>5.0029387794690308E-2</v>
      </c>
      <c r="CK34">
        <v>3.8028133829918813E-2</v>
      </c>
      <c r="CL34">
        <v>5.0041436955262038E-2</v>
      </c>
      <c r="CM34">
        <v>5.6671494524822869E-2</v>
      </c>
      <c r="CN34">
        <v>0.11005938572881151</v>
      </c>
      <c r="CO34">
        <v>5.6862360967521813E-2</v>
      </c>
      <c r="CP34">
        <v>4.0122750578293863E-2</v>
      </c>
      <c r="CQ34">
        <v>6.4693971813818557E-2</v>
      </c>
      <c r="CR34">
        <v>5.2484831206560237E-2</v>
      </c>
      <c r="CS34">
        <v>4.6395203430391829E-2</v>
      </c>
      <c r="CT34">
        <v>5.6875933702710178E-2</v>
      </c>
      <c r="CU34">
        <v>6.1412653135435431E-2</v>
      </c>
      <c r="CV34">
        <v>4.4431982058119067E-2</v>
      </c>
      <c r="CW34">
        <v>6.1805284037710607E-2</v>
      </c>
      <c r="CX34">
        <v>4.9342530484946009E-2</v>
      </c>
      <c r="CY34">
        <v>5.5263314422555887E-2</v>
      </c>
      <c r="CZ34">
        <v>6.2825645636424149E-2</v>
      </c>
      <c r="DA34">
        <v>5.7453866293398548E-2</v>
      </c>
      <c r="DB34">
        <v>6.9416747421591637E-2</v>
      </c>
      <c r="DC34">
        <v>6.2119987797284178E-2</v>
      </c>
      <c r="DD34">
        <v>4.6537389884148232E-2</v>
      </c>
      <c r="DE34">
        <v>6.9904875611394982E-2</v>
      </c>
      <c r="DF34">
        <v>3.0717475218533109E-2</v>
      </c>
      <c r="DG34">
        <v>6.2396717645937079E-2</v>
      </c>
      <c r="DH34">
        <v>6.0085065883356971E-2</v>
      </c>
      <c r="DI34">
        <v>5.0103861962453623E-2</v>
      </c>
      <c r="DJ34">
        <v>2.8927839850264401E-2</v>
      </c>
      <c r="DK34">
        <v>6.7230004263285154E-2</v>
      </c>
      <c r="DL34">
        <v>10973.846915706659</v>
      </c>
      <c r="DM34">
        <v>169.88511749389869</v>
      </c>
      <c r="DN34">
        <v>6330.4174303476238</v>
      </c>
      <c r="DO34">
        <v>13573.09474249159</v>
      </c>
      <c r="DP34">
        <v>1587.7824569243201</v>
      </c>
      <c r="DQ34">
        <v>4057.7624823890101</v>
      </c>
      <c r="DR34">
        <v>24741.713737327111</v>
      </c>
      <c r="DS34">
        <v>21507.931494324192</v>
      </c>
      <c r="DT34">
        <v>57980.547661318371</v>
      </c>
      <c r="DU34">
        <v>3085.882279590639</v>
      </c>
      <c r="DV34">
        <v>9115.14864492577</v>
      </c>
    </row>
    <row r="35" spans="1:126" hidden="1" x14ac:dyDescent="0.25">
      <c r="A35" s="1" t="s">
        <v>158</v>
      </c>
      <c r="B35">
        <v>15258.07336529349</v>
      </c>
      <c r="C35">
        <v>14272.72658000979</v>
      </c>
      <c r="D35">
        <v>1.6089040648790121E-2</v>
      </c>
      <c r="E35">
        <v>4.9679403466332036E-3</v>
      </c>
      <c r="F35">
        <v>7.0487252199885799E-3</v>
      </c>
      <c r="G35">
        <v>0.19208858666838871</v>
      </c>
      <c r="H35">
        <v>0.14431355838224361</v>
      </c>
      <c r="I35">
        <v>5.3472783888219378E-4</v>
      </c>
      <c r="J35">
        <v>8.4005323559471906E-2</v>
      </c>
      <c r="K35">
        <v>6.6316634428258666E-3</v>
      </c>
      <c r="L35">
        <v>1.8629369276357052E-2</v>
      </c>
      <c r="M35">
        <v>2.483767050813273E-2</v>
      </c>
      <c r="N35">
        <v>1.94483287788801E-2</v>
      </c>
      <c r="O35">
        <v>2.2902302234752269E-2</v>
      </c>
      <c r="P35">
        <v>2.426735153353729E-2</v>
      </c>
      <c r="Q35">
        <v>2.7096522228841818E-2</v>
      </c>
      <c r="R35">
        <v>1.888503453284833E-2</v>
      </c>
      <c r="S35">
        <v>1.6759109951770351E-2</v>
      </c>
      <c r="T35">
        <v>2.3378161892819469E-2</v>
      </c>
      <c r="U35">
        <v>1.4637330313751151E-2</v>
      </c>
      <c r="V35">
        <v>2.0904083089615121E-2</v>
      </c>
      <c r="W35">
        <v>5.6184490386208721E-2</v>
      </c>
      <c r="X35">
        <v>3.3833866664671461E-2</v>
      </c>
      <c r="Y35">
        <v>2.10676869762082E-2</v>
      </c>
      <c r="Z35">
        <v>0.1049615766683164</v>
      </c>
      <c r="AA35">
        <v>6.3649018744434793E-2</v>
      </c>
      <c r="AB35">
        <v>2.414248171899025E-2</v>
      </c>
      <c r="AC35">
        <v>8.1145086111285875E-2</v>
      </c>
      <c r="AD35">
        <v>3.2775777995620398E-2</v>
      </c>
      <c r="AE35">
        <v>2.7685746051194511E-2</v>
      </c>
      <c r="AF35">
        <v>4.3107413604226097E-2</v>
      </c>
      <c r="AG35">
        <v>0.27169058191090312</v>
      </c>
      <c r="AH35">
        <v>1.89297967456785E-2</v>
      </c>
      <c r="AI35">
        <v>0.1884663258670824</v>
      </c>
      <c r="AJ35">
        <v>1.430829169437133E-2</v>
      </c>
      <c r="AK35">
        <v>6.5166092373446935E-2</v>
      </c>
      <c r="AL35">
        <v>2.2098491881657731E-2</v>
      </c>
      <c r="AM35">
        <v>1.199090589562323E-2</v>
      </c>
      <c r="AN35">
        <v>2.8119111260303212E-2</v>
      </c>
      <c r="AO35">
        <v>2.709607670369266E-2</v>
      </c>
      <c r="AP35">
        <v>2.088058946406194E-2</v>
      </c>
      <c r="AQ35">
        <v>4.2843870502889597E-2</v>
      </c>
      <c r="AR35">
        <v>5.5774692819484072E-3</v>
      </c>
      <c r="AS35">
        <v>6.9147201935458912E-3</v>
      </c>
      <c r="AT35">
        <v>7.281715421271936E-3</v>
      </c>
      <c r="AU35">
        <v>2.3783947881980589E-2</v>
      </c>
      <c r="AV35">
        <v>5.312699202574097E-2</v>
      </c>
      <c r="AW35">
        <v>2.0364755523026652E-2</v>
      </c>
      <c r="AX35">
        <v>3.8485594540568629E-2</v>
      </c>
      <c r="AY35">
        <v>4.9549312639099639E-2</v>
      </c>
      <c r="AZ35">
        <v>2.9032270231638221E-2</v>
      </c>
      <c r="BA35">
        <v>6.4354568700868784E-3</v>
      </c>
      <c r="BB35">
        <v>8.9067838762264245E-3</v>
      </c>
      <c r="BC35">
        <v>8.4029940335278944E-3</v>
      </c>
      <c r="BD35">
        <v>1.196647624413197E-2</v>
      </c>
      <c r="BE35">
        <v>1.9605255866818039E-2</v>
      </c>
      <c r="BF35">
        <v>3.0719093803800519E-2</v>
      </c>
      <c r="BG35">
        <v>0.15876931870715941</v>
      </c>
      <c r="BH35">
        <v>1.631413546507151E-2</v>
      </c>
      <c r="BI35">
        <v>4.0482099393598378E-3</v>
      </c>
      <c r="BJ35">
        <v>1.3930339000451869E-2</v>
      </c>
      <c r="BK35">
        <v>2.850176514979964E-2</v>
      </c>
      <c r="BL35">
        <v>1.6936117697561748E-2</v>
      </c>
      <c r="BM35">
        <v>6.8513387958655777E-3</v>
      </c>
      <c r="BN35">
        <v>6.4045883917415508E-3</v>
      </c>
      <c r="BO35">
        <v>5.1550888412208954E-3</v>
      </c>
      <c r="BP35">
        <v>6.6135167317640034E-3</v>
      </c>
      <c r="BQ35">
        <v>6.7168816386910272E-3</v>
      </c>
      <c r="BR35">
        <v>6.1801554677661831E-3</v>
      </c>
      <c r="BS35">
        <v>6.590361324482057E-3</v>
      </c>
      <c r="BT35">
        <v>6.4000532518627218E-3</v>
      </c>
      <c r="BU35">
        <v>5.7252030998636242E-3</v>
      </c>
      <c r="BV35">
        <v>5.3974761841975088E-3</v>
      </c>
      <c r="BW35">
        <v>6.7784957676912533E-3</v>
      </c>
      <c r="BX35">
        <v>6.4796309369507992E-3</v>
      </c>
      <c r="BY35">
        <v>3.6598803996952659E-3</v>
      </c>
      <c r="BZ35">
        <v>3.4621963176847412E-3</v>
      </c>
      <c r="CA35">
        <v>3.7803898908790922E-3</v>
      </c>
      <c r="CB35">
        <v>5.1613803838105876E-3</v>
      </c>
      <c r="CC35">
        <v>5.4428569158103436E-3</v>
      </c>
      <c r="CD35">
        <v>3.8004887088502002E-3</v>
      </c>
      <c r="CE35">
        <v>3.3262690775421608E-3</v>
      </c>
      <c r="CF35">
        <v>1.807617893024074E-3</v>
      </c>
      <c r="CG35">
        <v>4.3094662625191918E-3</v>
      </c>
      <c r="CH35">
        <v>3.8059143041444649E-3</v>
      </c>
      <c r="CI35">
        <v>9.4977880962402502E-4</v>
      </c>
      <c r="CJ35">
        <v>4.8414065890956806E-3</v>
      </c>
      <c r="CK35">
        <v>3.6302192577737039E-3</v>
      </c>
      <c r="CL35">
        <v>4.6913836142015259E-3</v>
      </c>
      <c r="CM35">
        <v>5.3775747333829563E-3</v>
      </c>
      <c r="CN35">
        <v>7.2129891333852156E-3</v>
      </c>
      <c r="CO35">
        <v>5.5631233399128319E-3</v>
      </c>
      <c r="CP35">
        <v>3.8433997363609691E-3</v>
      </c>
      <c r="CQ35">
        <v>6.0949904174070948E-3</v>
      </c>
      <c r="CR35">
        <v>5.0932994670103626E-3</v>
      </c>
      <c r="CS35">
        <v>4.4218504649177742E-3</v>
      </c>
      <c r="CT35">
        <v>5.3700005390099797E-3</v>
      </c>
      <c r="CU35">
        <v>5.2755310091804992E-3</v>
      </c>
      <c r="CV35">
        <v>4.1259064150664616E-3</v>
      </c>
      <c r="CW35">
        <v>6.5468488318397508E-3</v>
      </c>
      <c r="CX35">
        <v>4.7219354191465994E-3</v>
      </c>
      <c r="CY35">
        <v>5.7757109679581536E-3</v>
      </c>
      <c r="CZ35">
        <v>5.8985478988516291E-3</v>
      </c>
      <c r="DA35">
        <v>5.722120810858637E-3</v>
      </c>
      <c r="DB35">
        <v>6.4997294308718053E-3</v>
      </c>
      <c r="DC35">
        <v>5.7982102437952876E-3</v>
      </c>
      <c r="DD35">
        <v>4.4010383495299912E-3</v>
      </c>
      <c r="DE35">
        <v>6.1078171322069587E-3</v>
      </c>
      <c r="DF35">
        <v>2.9401789780972151E-3</v>
      </c>
      <c r="DG35">
        <v>5.8846584031582759E-3</v>
      </c>
      <c r="DH35">
        <v>5.6532598843503853E-3</v>
      </c>
      <c r="DI35">
        <v>4.6914743427633222E-3</v>
      </c>
      <c r="DJ35">
        <v>2.7473634694572882E-3</v>
      </c>
      <c r="DK35">
        <v>6.3343089455842067E-3</v>
      </c>
      <c r="DL35">
        <v>779.79343694428985</v>
      </c>
      <c r="DM35">
        <v>35.557227634999819</v>
      </c>
      <c r="DN35">
        <v>709.03885633628033</v>
      </c>
      <c r="DO35">
        <v>1729.0582199962039</v>
      </c>
      <c r="DP35">
        <v>232.49603482441751</v>
      </c>
      <c r="DQ35">
        <v>458.98659476834098</v>
      </c>
      <c r="DR35">
        <v>2273.686959984117</v>
      </c>
      <c r="DS35">
        <v>1596.0929287178301</v>
      </c>
      <c r="DT35">
        <v>7443.363106087013</v>
      </c>
      <c r="DU35">
        <v>1102.3519108882249</v>
      </c>
      <c r="DV35">
        <v>1085.464418863658</v>
      </c>
    </row>
    <row r="36" spans="1:126" hidden="1" x14ac:dyDescent="0.25">
      <c r="A36" s="1" t="s">
        <v>159</v>
      </c>
      <c r="B36">
        <v>50629.262992151169</v>
      </c>
      <c r="C36">
        <v>26792.38676719222</v>
      </c>
      <c r="D36">
        <v>2.7013907079064241E-2</v>
      </c>
      <c r="E36">
        <v>1.337328621623088E-2</v>
      </c>
      <c r="F36">
        <v>2.1904811837073941E-2</v>
      </c>
      <c r="G36">
        <v>1.045252622565976E-2</v>
      </c>
      <c r="H36">
        <v>2.61754494113309E-2</v>
      </c>
      <c r="I36">
        <v>1.2176445203829151E-3</v>
      </c>
      <c r="J36">
        <v>8.6760606688745676E-2</v>
      </c>
      <c r="K36">
        <v>1.9237859557461549E-2</v>
      </c>
      <c r="L36">
        <v>3.0623962022947222E-2</v>
      </c>
      <c r="M36">
        <v>3.0572243840262539E-2</v>
      </c>
      <c r="N36">
        <v>1.9838000637149661E-2</v>
      </c>
      <c r="O36">
        <v>2.7994574927445021E-2</v>
      </c>
      <c r="P36">
        <v>2.3839423498944062E-2</v>
      </c>
      <c r="Q36">
        <v>2.7898462979271531E-2</v>
      </c>
      <c r="R36">
        <v>2.5184388121518821E-2</v>
      </c>
      <c r="S36">
        <v>2.3164147756746429E-2</v>
      </c>
      <c r="T36">
        <v>3.5543870158428172E-2</v>
      </c>
      <c r="U36">
        <v>2.3046337381983119E-2</v>
      </c>
      <c r="V36">
        <v>2.3800370449295619E-2</v>
      </c>
      <c r="W36">
        <v>4.5815636600452549E-2</v>
      </c>
      <c r="X36">
        <v>2.944058654947013E-2</v>
      </c>
      <c r="Y36">
        <v>3.8180213441094818E-2</v>
      </c>
      <c r="Z36">
        <v>8.152689754472893E-2</v>
      </c>
      <c r="AA36">
        <v>7.4109495202352604E-2</v>
      </c>
      <c r="AB36">
        <v>2.854461714332367E-2</v>
      </c>
      <c r="AC36">
        <v>0.36217549719091008</v>
      </c>
      <c r="AD36">
        <v>3.8135982617616943E-2</v>
      </c>
      <c r="AE36">
        <v>3.1935994565208507E-2</v>
      </c>
      <c r="AF36">
        <v>4.2394976267301397E-2</v>
      </c>
      <c r="AG36">
        <v>0.18995048390210309</v>
      </c>
      <c r="AH36">
        <v>3.1830078617944742E-2</v>
      </c>
      <c r="AI36">
        <v>0.14520096661541909</v>
      </c>
      <c r="AJ36">
        <v>1.661550038411725E-2</v>
      </c>
      <c r="AK36">
        <v>5.2816843247798097E-2</v>
      </c>
      <c r="AL36">
        <v>1.36739315078685</v>
      </c>
      <c r="AM36">
        <v>2.988054229964722E-2</v>
      </c>
      <c r="AN36">
        <v>0.34545428239033632</v>
      </c>
      <c r="AO36">
        <v>4.0497821281581498E-2</v>
      </c>
      <c r="AP36">
        <v>2.752400298318269E-2</v>
      </c>
      <c r="AQ36">
        <v>4.5405135707850069E-2</v>
      </c>
      <c r="AR36">
        <v>1.1826793653744651E-2</v>
      </c>
      <c r="AS36">
        <v>1.766211341900191E-2</v>
      </c>
      <c r="AT36">
        <v>1.8120863065410799E-2</v>
      </c>
      <c r="AU36">
        <v>2.21111677595602E-2</v>
      </c>
      <c r="AV36">
        <v>2.9736512030278731E-2</v>
      </c>
      <c r="AW36">
        <v>2.4281145802665521E-2</v>
      </c>
      <c r="AX36">
        <v>1.663773611597413E-2</v>
      </c>
      <c r="AY36">
        <v>4.6521734949466237E-2</v>
      </c>
      <c r="AZ36">
        <v>3.2774088757754991E-2</v>
      </c>
      <c r="BA36">
        <v>1.8876283500251011E-2</v>
      </c>
      <c r="BB36">
        <v>1.419755043556542E-2</v>
      </c>
      <c r="BC36">
        <v>2.13993649013513E-2</v>
      </c>
      <c r="BD36">
        <v>2.0584488773077728E-2</v>
      </c>
      <c r="BE36">
        <v>1.1563538591310809E-2</v>
      </c>
      <c r="BF36">
        <v>3.3519293529969893E-2</v>
      </c>
      <c r="BG36">
        <v>0.1172417157559808</v>
      </c>
      <c r="BH36">
        <v>1.435429280878934</v>
      </c>
      <c r="BI36">
        <v>2.3512311779377699E-2</v>
      </c>
      <c r="BJ36">
        <v>5.4435101349898582E-2</v>
      </c>
      <c r="BK36">
        <v>5.4604951113157961E-2</v>
      </c>
      <c r="BL36">
        <v>5.0593048542939341E-2</v>
      </c>
      <c r="BM36">
        <v>1.6196894862177569E-2</v>
      </c>
      <c r="BN36">
        <v>2.110724951417085E-2</v>
      </c>
      <c r="BO36">
        <v>1.5607208623462579E-2</v>
      </c>
      <c r="BP36">
        <v>1.730023502077754E-2</v>
      </c>
      <c r="BQ36">
        <v>2.1956742831998562E-2</v>
      </c>
      <c r="BR36">
        <v>1.8540772101859102E-2</v>
      </c>
      <c r="BS36">
        <v>2.108423265545379E-2</v>
      </c>
      <c r="BT36">
        <v>1.8778763288878439E-2</v>
      </c>
      <c r="BU36">
        <v>1.613242207835356E-2</v>
      </c>
      <c r="BV36">
        <v>1.5223123101470599E-2</v>
      </c>
      <c r="BW36">
        <v>1.7565324997882568E-2</v>
      </c>
      <c r="BX36">
        <v>1.3285850420846341E-2</v>
      </c>
      <c r="BY36">
        <v>8.8147351708546002E-3</v>
      </c>
      <c r="BZ36">
        <v>8.1559255355995192E-3</v>
      </c>
      <c r="CA36">
        <v>8.9441043219505769E-3</v>
      </c>
      <c r="CB36">
        <v>1.24324594070244E-2</v>
      </c>
      <c r="CC36">
        <v>1.189129427116902E-2</v>
      </c>
      <c r="CD36">
        <v>9.5322271951466583E-3</v>
      </c>
      <c r="CE36">
        <v>8.5611542495288313E-3</v>
      </c>
      <c r="CF36">
        <v>4.1161799748222656E-3</v>
      </c>
      <c r="CG36">
        <v>1.1124328401739769E-2</v>
      </c>
      <c r="CH36">
        <v>1.0799527329596249E-2</v>
      </c>
      <c r="CI36">
        <v>3.3610921782638889E-3</v>
      </c>
      <c r="CJ36">
        <v>1.374978052637427E-2</v>
      </c>
      <c r="CK36">
        <v>9.0223237942116553E-3</v>
      </c>
      <c r="CL36">
        <v>1.1532206838174609E-2</v>
      </c>
      <c r="CM36">
        <v>1.363719850544221E-2</v>
      </c>
      <c r="CN36">
        <v>1.7173403352927701E-2</v>
      </c>
      <c r="CO36">
        <v>1.202290667541764E-2</v>
      </c>
      <c r="CP36">
        <v>9.5510284440777204E-3</v>
      </c>
      <c r="CQ36">
        <v>1.7543138127618211E-2</v>
      </c>
      <c r="CR36">
        <v>1.6653240479803221E-2</v>
      </c>
      <c r="CS36">
        <v>1.1024811204479569E-2</v>
      </c>
      <c r="CT36">
        <v>1.267868103379948E-2</v>
      </c>
      <c r="CU36">
        <v>1.4237038157242331E-2</v>
      </c>
      <c r="CV36">
        <v>1.1349934425364539E-2</v>
      </c>
      <c r="CW36">
        <v>2.366146345304963E-2</v>
      </c>
      <c r="CX36">
        <v>1.2356259783704381E-2</v>
      </c>
      <c r="CY36">
        <v>2.0105534148407409E-2</v>
      </c>
      <c r="CZ36">
        <v>1.458659504758728E-2</v>
      </c>
      <c r="DA36">
        <v>1.7721909508678128E-2</v>
      </c>
      <c r="DB36">
        <v>1.7614182450171701E-2</v>
      </c>
      <c r="DC36">
        <v>1.3759739736206131E-2</v>
      </c>
      <c r="DD36">
        <v>1.2202086553970381E-2</v>
      </c>
      <c r="DE36">
        <v>2.54140515426012E-2</v>
      </c>
      <c r="DF36">
        <v>1.1101136826329509E-2</v>
      </c>
      <c r="DG36">
        <v>1.951205250092752E-2</v>
      </c>
      <c r="DH36">
        <v>1.4677666797083291E-2</v>
      </c>
      <c r="DI36">
        <v>1.36783645697998E-2</v>
      </c>
      <c r="DJ36">
        <v>6.8158643381537338E-3</v>
      </c>
      <c r="DK36">
        <v>1.442404157248736E-2</v>
      </c>
      <c r="DL36">
        <v>1082.116704502906</v>
      </c>
      <c r="DM36">
        <v>37.992618885512108</v>
      </c>
      <c r="DN36">
        <v>2492.1865602447392</v>
      </c>
      <c r="DO36">
        <v>1942.7504209118481</v>
      </c>
      <c r="DP36">
        <v>283.29740359730067</v>
      </c>
      <c r="DQ36">
        <v>655.95333529246534</v>
      </c>
      <c r="DR36">
        <v>6073.5213465130601</v>
      </c>
      <c r="DS36">
        <v>5227.2886413120286</v>
      </c>
      <c r="DT36">
        <v>32834.155960891279</v>
      </c>
      <c r="DU36">
        <v>1088.2311243961019</v>
      </c>
      <c r="DV36">
        <v>3942.9073644752398</v>
      </c>
    </row>
    <row r="37" spans="1:126" hidden="1" x14ac:dyDescent="0.25">
      <c r="A37" s="1" t="s">
        <v>160</v>
      </c>
      <c r="B37">
        <v>49952.32820952261</v>
      </c>
      <c r="C37">
        <v>26941.864191424</v>
      </c>
      <c r="D37">
        <v>2.4926442440990002E-2</v>
      </c>
      <c r="E37">
        <v>9.9727835426977295E-3</v>
      </c>
      <c r="F37">
        <v>2.0783837339007349E-2</v>
      </c>
      <c r="G37">
        <v>8.9496171552565004E-3</v>
      </c>
      <c r="H37">
        <v>6.6600175069784686E-3</v>
      </c>
      <c r="I37">
        <v>1.3392058571581301E-3</v>
      </c>
      <c r="J37">
        <v>0.27936715678531571</v>
      </c>
      <c r="K37">
        <v>1.899632560569009E-2</v>
      </c>
      <c r="L37">
        <v>4.2692040996094957E-2</v>
      </c>
      <c r="M37">
        <v>5.1005607248818099E-2</v>
      </c>
      <c r="N37">
        <v>3.4455995688557332E-2</v>
      </c>
      <c r="O37">
        <v>4.4569245759564613E-2</v>
      </c>
      <c r="P37">
        <v>4.5663335697141212E-2</v>
      </c>
      <c r="Q37">
        <v>5.4816217755632057E-2</v>
      </c>
      <c r="R37">
        <v>4.3102715222797558E-2</v>
      </c>
      <c r="S37">
        <v>3.7869834026894762E-2</v>
      </c>
      <c r="T37">
        <v>5.2581406057731428E-2</v>
      </c>
      <c r="U37">
        <v>3.9298013183383503E-2</v>
      </c>
      <c r="V37">
        <v>9.6311039058938439E-2</v>
      </c>
      <c r="W37">
        <v>0.18461537936246189</v>
      </c>
      <c r="X37">
        <v>0.111252796101852</v>
      </c>
      <c r="Y37">
        <v>7.8297669414438331E-2</v>
      </c>
      <c r="Z37">
        <v>0.35136953572289198</v>
      </c>
      <c r="AA37">
        <v>0.52993854215378966</v>
      </c>
      <c r="AB37">
        <v>0.111131890417715</v>
      </c>
      <c r="AC37">
        <v>8.7076819202186063E-3</v>
      </c>
      <c r="AD37">
        <v>2.8537412476091151E-2</v>
      </c>
      <c r="AE37">
        <v>4.5884339633234177E-2</v>
      </c>
      <c r="AF37">
        <v>2.5693601088722279E-2</v>
      </c>
      <c r="AG37">
        <v>7.2003458471429208E-2</v>
      </c>
      <c r="AH37">
        <v>1.9256888182339151E-2</v>
      </c>
      <c r="AI37">
        <v>6.4593816036858792E-2</v>
      </c>
      <c r="AJ37">
        <v>4.7401969274901493E-2</v>
      </c>
      <c r="AK37">
        <v>0.20948470410544179</v>
      </c>
      <c r="AL37">
        <v>0.40122749312048728</v>
      </c>
      <c r="AM37">
        <v>3.1354772248170078E-2</v>
      </c>
      <c r="AN37">
        <v>4.8982899398994743E-2</v>
      </c>
      <c r="AO37">
        <v>1.0384927435810799E-2</v>
      </c>
      <c r="AP37">
        <v>6.7949976555767511E-2</v>
      </c>
      <c r="AQ37">
        <v>0.1399859811485967</v>
      </c>
      <c r="AR37">
        <v>1.510932863081624E-2</v>
      </c>
      <c r="AS37">
        <v>2.0925256064061579E-2</v>
      </c>
      <c r="AT37">
        <v>2.2148664763912019E-2</v>
      </c>
      <c r="AU37">
        <v>2.2278686270583738E-2</v>
      </c>
      <c r="AV37">
        <v>2.3013489019843719E-2</v>
      </c>
      <c r="AW37">
        <v>2.2167946318884951E-2</v>
      </c>
      <c r="AX37">
        <v>1.0268066086846109E-2</v>
      </c>
      <c r="AY37">
        <v>0.16384897494420539</v>
      </c>
      <c r="AZ37">
        <v>9.6533967066222831E-2</v>
      </c>
      <c r="BA37">
        <v>1.644149163764656E-2</v>
      </c>
      <c r="BB37">
        <v>1.5031582548255731E-2</v>
      </c>
      <c r="BC37">
        <v>2.0660595446946591E-2</v>
      </c>
      <c r="BD37">
        <v>1.847496635151543E-2</v>
      </c>
      <c r="BE37">
        <v>1.046610155978237E-2</v>
      </c>
      <c r="BF37">
        <v>0.1019897351873785</v>
      </c>
      <c r="BG37">
        <v>0.53369419384645123</v>
      </c>
      <c r="BH37">
        <v>1.269173185772319</v>
      </c>
      <c r="BI37">
        <v>2.2142001221964362E-2</v>
      </c>
      <c r="BJ37">
        <v>3.6765368297591347E-2</v>
      </c>
      <c r="BK37">
        <v>3.5641926017385597E-2</v>
      </c>
      <c r="BL37">
        <v>3.3986027375783448E-2</v>
      </c>
      <c r="BM37">
        <v>1.7146402528763129E-2</v>
      </c>
      <c r="BN37">
        <v>1.9946165509925621E-2</v>
      </c>
      <c r="BO37">
        <v>1.6863963025385651E-2</v>
      </c>
      <c r="BP37">
        <v>1.6635746215650459E-2</v>
      </c>
      <c r="BQ37">
        <v>1.9663389095632901E-2</v>
      </c>
      <c r="BR37">
        <v>1.23681051882196E-2</v>
      </c>
      <c r="BS37">
        <v>8.8211581242372029E-3</v>
      </c>
      <c r="BT37">
        <v>1.925146716316754E-2</v>
      </c>
      <c r="BU37">
        <v>1.5013158375811349E-2</v>
      </c>
      <c r="BV37">
        <v>1.7970148616081181E-2</v>
      </c>
      <c r="BW37">
        <v>2.0651886831358671E-2</v>
      </c>
      <c r="BX37">
        <v>2.6330044573664429E-2</v>
      </c>
      <c r="BY37">
        <v>1.0974886925716271E-2</v>
      </c>
      <c r="BZ37">
        <v>9.9791291575111133E-3</v>
      </c>
      <c r="CA37">
        <v>1.036232053997807E-2</v>
      </c>
      <c r="CB37">
        <v>1.398300282566535E-2</v>
      </c>
      <c r="CC37">
        <v>2.125871387817874E-2</v>
      </c>
      <c r="CD37">
        <v>1.015154559843981E-2</v>
      </c>
      <c r="CE37">
        <v>9.859906854512367E-3</v>
      </c>
      <c r="CF37">
        <v>4.5271113523883671E-3</v>
      </c>
      <c r="CG37">
        <v>1.2925800572353371E-2</v>
      </c>
      <c r="CH37">
        <v>9.742637036364429E-3</v>
      </c>
      <c r="CI37">
        <v>2.6517134402762022E-3</v>
      </c>
      <c r="CJ37">
        <v>1.414112885237187E-2</v>
      </c>
      <c r="CK37">
        <v>1.0502008107683709E-2</v>
      </c>
      <c r="CL37">
        <v>1.3050220077073739E-2</v>
      </c>
      <c r="CM37">
        <v>1.428165808890506E-2</v>
      </c>
      <c r="CN37">
        <v>1.643181673214255E-2</v>
      </c>
      <c r="CO37">
        <v>1.5202542032317671E-2</v>
      </c>
      <c r="CP37">
        <v>1.24011309622101E-2</v>
      </c>
      <c r="CQ37">
        <v>1.9712933460421581E-2</v>
      </c>
      <c r="CR37">
        <v>1.862128655063695E-2</v>
      </c>
      <c r="CS37">
        <v>1.12323626854997E-2</v>
      </c>
      <c r="CT37">
        <v>1.420468230945428E-2</v>
      </c>
      <c r="CU37">
        <v>1.5548442409277439E-2</v>
      </c>
      <c r="CV37">
        <v>1.2172364249880999E-2</v>
      </c>
      <c r="CW37">
        <v>2.7473037957284639E-2</v>
      </c>
      <c r="CX37">
        <v>1.359830667956256E-2</v>
      </c>
      <c r="CY37">
        <v>2.175554031626923E-2</v>
      </c>
      <c r="CZ37">
        <v>1.701506595239495E-2</v>
      </c>
      <c r="DA37">
        <v>2.04917711827265E-2</v>
      </c>
      <c r="DB37">
        <v>1.924456643021177E-2</v>
      </c>
      <c r="DC37">
        <v>1.572304965243429E-2</v>
      </c>
      <c r="DD37">
        <v>1.295079300320361E-2</v>
      </c>
      <c r="DE37">
        <v>2.3543017981858809E-2</v>
      </c>
      <c r="DF37">
        <v>1.269363483592602E-2</v>
      </c>
      <c r="DG37">
        <v>2.238766329500079E-2</v>
      </c>
      <c r="DH37">
        <v>1.5837864894982481E-2</v>
      </c>
      <c r="DI37">
        <v>1.485087468462359E-2</v>
      </c>
      <c r="DJ37">
        <v>7.737378127234215E-3</v>
      </c>
      <c r="DK37">
        <v>1.5864039655590832E-2</v>
      </c>
      <c r="DL37">
        <v>1651.0050967597631</v>
      </c>
      <c r="DM37">
        <v>112.0793795843604</v>
      </c>
      <c r="DN37">
        <v>2228.9302628531091</v>
      </c>
      <c r="DO37">
        <v>4543.2608173045846</v>
      </c>
      <c r="DP37">
        <v>731.33297186671814</v>
      </c>
      <c r="DQ37">
        <v>1058.3230752427601</v>
      </c>
      <c r="DR37">
        <v>6877.7554531994519</v>
      </c>
      <c r="DS37">
        <v>2368.9622760542779</v>
      </c>
      <c r="DT37">
        <v>30380.678876657559</v>
      </c>
      <c r="DU37">
        <v>3873.4076751249981</v>
      </c>
      <c r="DV37">
        <v>3903.8724040140701</v>
      </c>
    </row>
    <row r="38" spans="1:126" hidden="1" x14ac:dyDescent="0.25">
      <c r="A38" s="1" t="s">
        <v>161</v>
      </c>
      <c r="B38">
        <v>55621.521214582754</v>
      </c>
      <c r="C38">
        <v>46846.672828139199</v>
      </c>
      <c r="D38">
        <v>6.1114351210129987E-2</v>
      </c>
      <c r="E38">
        <v>1.6006095651535841E-2</v>
      </c>
      <c r="F38">
        <v>3.2630670024026587E-2</v>
      </c>
      <c r="G38">
        <v>3.6072015663218077E-2</v>
      </c>
      <c r="H38">
        <v>1.9272163619310029E-2</v>
      </c>
      <c r="I38">
        <v>2.0530113657158751E-3</v>
      </c>
      <c r="J38">
        <v>0.36820330965954101</v>
      </c>
      <c r="K38">
        <v>2.518912068402121E-2</v>
      </c>
      <c r="L38">
        <v>0.1204983457054641</v>
      </c>
      <c r="M38">
        <v>0.18386753379239251</v>
      </c>
      <c r="N38">
        <v>0.153394172915476</v>
      </c>
      <c r="O38">
        <v>0.15777931970682821</v>
      </c>
      <c r="P38">
        <v>0.18862767360655339</v>
      </c>
      <c r="Q38">
        <v>0.20992315742503651</v>
      </c>
      <c r="R38">
        <v>0.14114861546388391</v>
      </c>
      <c r="S38">
        <v>0.12093563381520001</v>
      </c>
      <c r="T38">
        <v>0.18896281468730169</v>
      </c>
      <c r="U38">
        <v>9.3729605567056437E-2</v>
      </c>
      <c r="V38">
        <v>0.15565092412582321</v>
      </c>
      <c r="W38">
        <v>0.24385393524663149</v>
      </c>
      <c r="X38">
        <v>0.14708473175837641</v>
      </c>
      <c r="Y38">
        <v>9.2101318833322773E-2</v>
      </c>
      <c r="Z38">
        <v>0.45843019097591048</v>
      </c>
      <c r="AA38">
        <v>0.51627018914606848</v>
      </c>
      <c r="AB38">
        <v>0.12779848506911429</v>
      </c>
      <c r="AC38">
        <v>0.1011551369029341</v>
      </c>
      <c r="AD38">
        <v>0.12649065409871371</v>
      </c>
      <c r="AE38">
        <v>0.1090904414193071</v>
      </c>
      <c r="AF38">
        <v>0.14706893653587361</v>
      </c>
      <c r="AG38">
        <v>1.0848350960794679</v>
      </c>
      <c r="AH38">
        <v>0.34854376647361801</v>
      </c>
      <c r="AI38">
        <v>0.61002213614027589</v>
      </c>
      <c r="AJ38">
        <v>6.1456946957924322E-2</v>
      </c>
      <c r="AK38">
        <v>0.30483448409840191</v>
      </c>
      <c r="AL38">
        <v>0.44631105277452721</v>
      </c>
      <c r="AM38">
        <v>0.20617239806453949</v>
      </c>
      <c r="AN38">
        <v>0.24949224085214591</v>
      </c>
      <c r="AO38">
        <v>0.44745180593601608</v>
      </c>
      <c r="AP38">
        <v>9.1342056965699303E-2</v>
      </c>
      <c r="AQ38">
        <v>0.18820749620962141</v>
      </c>
      <c r="AR38">
        <v>2.398368016222472E-2</v>
      </c>
      <c r="AS38">
        <v>3.4514207720116749E-2</v>
      </c>
      <c r="AT38">
        <v>3.3308788538002058E-2</v>
      </c>
      <c r="AU38">
        <v>6.9531457181555026E-2</v>
      </c>
      <c r="AV38">
        <v>0.1223050601656521</v>
      </c>
      <c r="AW38">
        <v>6.0640858413762093E-2</v>
      </c>
      <c r="AX38">
        <v>8.4004580278126573E-2</v>
      </c>
      <c r="AY38">
        <v>0.2191292224371485</v>
      </c>
      <c r="AZ38">
        <v>0.12992335977353461</v>
      </c>
      <c r="BA38">
        <v>2.602579992726892E-2</v>
      </c>
      <c r="BB38">
        <v>3.0066708886915851E-2</v>
      </c>
      <c r="BC38">
        <v>3.0579203151889209E-2</v>
      </c>
      <c r="BD38">
        <v>1.623139832031276E-2</v>
      </c>
      <c r="BE38">
        <v>1.371464011114934E-2</v>
      </c>
      <c r="BF38">
        <v>0.1312158520549398</v>
      </c>
      <c r="BG38">
        <v>0.69354028097320508</v>
      </c>
      <c r="BH38">
        <v>7.122965258261367E-2</v>
      </c>
      <c r="BI38">
        <v>1.516312415587946E-2</v>
      </c>
      <c r="BJ38">
        <v>4.8272473422455997E-2</v>
      </c>
      <c r="BK38">
        <v>5.3367955062424637E-2</v>
      </c>
      <c r="BL38">
        <v>4.6961868018561177E-2</v>
      </c>
      <c r="BM38">
        <v>2.5164707864315999E-2</v>
      </c>
      <c r="BN38">
        <v>2.3734155182789429E-2</v>
      </c>
      <c r="BO38">
        <v>1.9865318413002601E-2</v>
      </c>
      <c r="BP38">
        <v>2.42062102774868E-2</v>
      </c>
      <c r="BQ38">
        <v>2.450189164784938E-2</v>
      </c>
      <c r="BR38">
        <v>1.890275325087637E-2</v>
      </c>
      <c r="BS38">
        <v>1.6682955042835179E-2</v>
      </c>
      <c r="BT38">
        <v>2.4781113510142831E-2</v>
      </c>
      <c r="BU38">
        <v>2.08273782556175E-2</v>
      </c>
      <c r="BV38">
        <v>2.4947399669232449E-2</v>
      </c>
      <c r="BW38">
        <v>3.4906142378043833E-2</v>
      </c>
      <c r="BX38">
        <v>3.2773180741733347E-2</v>
      </c>
      <c r="BY38">
        <v>1.521208332576611E-2</v>
      </c>
      <c r="BZ38">
        <v>1.396149254355044E-2</v>
      </c>
      <c r="CA38">
        <v>1.4652681583233979E-2</v>
      </c>
      <c r="CB38">
        <v>2.014320244264995E-2</v>
      </c>
      <c r="CC38">
        <v>2.5597067007064649E-2</v>
      </c>
      <c r="CD38">
        <v>1.4494636858406179E-2</v>
      </c>
      <c r="CE38">
        <v>1.3091243320030021E-2</v>
      </c>
      <c r="CF38">
        <v>6.9400914061393997E-3</v>
      </c>
      <c r="CG38">
        <v>1.6966207514093931E-2</v>
      </c>
      <c r="CH38">
        <v>1.30871950720312E-2</v>
      </c>
      <c r="CI38">
        <v>3.344418476221103E-3</v>
      </c>
      <c r="CJ38">
        <v>1.8170244199114231E-2</v>
      </c>
      <c r="CK38">
        <v>1.425546327540312E-2</v>
      </c>
      <c r="CL38">
        <v>1.8291657173611212E-2</v>
      </c>
      <c r="CM38">
        <v>2.0405478028400769E-2</v>
      </c>
      <c r="CN38">
        <v>3.2883721885427361E-2</v>
      </c>
      <c r="CO38">
        <v>2.247506774414107E-2</v>
      </c>
      <c r="CP38">
        <v>1.608050182085444E-2</v>
      </c>
      <c r="CQ38">
        <v>2.4174094883456149E-2</v>
      </c>
      <c r="CR38">
        <v>2.0326078842272929E-2</v>
      </c>
      <c r="CS38">
        <v>1.6291254239829359E-2</v>
      </c>
      <c r="CT38">
        <v>2.085012524322646E-2</v>
      </c>
      <c r="CU38">
        <v>2.0292038040102281E-2</v>
      </c>
      <c r="CV38">
        <v>1.5876182954923181E-2</v>
      </c>
      <c r="CW38">
        <v>2.673100563912801E-2</v>
      </c>
      <c r="CX38">
        <v>1.838199439178587E-2</v>
      </c>
      <c r="CY38">
        <v>2.2801646698561259E-2</v>
      </c>
      <c r="CZ38">
        <v>2.4290682442976851E-2</v>
      </c>
      <c r="DA38">
        <v>2.3125523726265512E-2</v>
      </c>
      <c r="DB38">
        <v>2.6090502459784719E-2</v>
      </c>
      <c r="DC38">
        <v>2.3113342781108558E-2</v>
      </c>
      <c r="DD38">
        <v>1.8295292621529052E-2</v>
      </c>
      <c r="DE38">
        <v>2.6430679142567418E-2</v>
      </c>
      <c r="DF38">
        <v>1.232035640560014E-2</v>
      </c>
      <c r="DG38">
        <v>2.554770750468368E-2</v>
      </c>
      <c r="DH38">
        <v>2.2210388270482301E-2</v>
      </c>
      <c r="DI38">
        <v>1.9300737180925061E-2</v>
      </c>
      <c r="DJ38">
        <v>1.078632471335852E-2</v>
      </c>
      <c r="DK38">
        <v>2.4319676877913809E-2</v>
      </c>
      <c r="DL38">
        <v>4987.4773170094704</v>
      </c>
      <c r="DM38">
        <v>150.3507583924511</v>
      </c>
      <c r="DN38">
        <v>2558.6046988419139</v>
      </c>
      <c r="DO38">
        <v>5475.2264608643318</v>
      </c>
      <c r="DP38">
        <v>1076.9290862456769</v>
      </c>
      <c r="DQ38">
        <v>1964.7325817553669</v>
      </c>
      <c r="DR38">
        <v>9696.3844885005674</v>
      </c>
      <c r="DS38">
        <v>4093.7614476432791</v>
      </c>
      <c r="DT38">
        <v>25618.054375329699</v>
      </c>
      <c r="DU38">
        <v>4796.6450248971178</v>
      </c>
      <c r="DV38">
        <v>3884.2916342650101</v>
      </c>
    </row>
    <row r="39" spans="1:126" hidden="1" x14ac:dyDescent="0.25">
      <c r="A39" s="1" t="s">
        <v>162</v>
      </c>
      <c r="B39">
        <v>114069.1852253118</v>
      </c>
      <c r="C39">
        <v>132704.29786867279</v>
      </c>
      <c r="D39">
        <v>0.1415619021835948</v>
      </c>
      <c r="E39">
        <v>4.2345722106956987E-2</v>
      </c>
      <c r="F39">
        <v>7.3953670905787597E-2</v>
      </c>
      <c r="G39">
        <v>7.1156323543486485E-2</v>
      </c>
      <c r="H39">
        <v>1.5889280215282371</v>
      </c>
      <c r="I39">
        <v>4.6232666643178282E-3</v>
      </c>
      <c r="J39">
        <v>0.2347442989181342</v>
      </c>
      <c r="K39">
        <v>5.5072835693758343E-2</v>
      </c>
      <c r="L39">
        <v>0.22970770792053119</v>
      </c>
      <c r="M39">
        <v>0.34331948430964498</v>
      </c>
      <c r="N39">
        <v>0.29599544551089152</v>
      </c>
      <c r="O39">
        <v>0.29769478770070301</v>
      </c>
      <c r="P39">
        <v>0.35309681463003328</v>
      </c>
      <c r="Q39">
        <v>0.3871195408662485</v>
      </c>
      <c r="R39">
        <v>0.26279282797804182</v>
      </c>
      <c r="S39">
        <v>0.22731217911966631</v>
      </c>
      <c r="T39">
        <v>0.36986049449207209</v>
      </c>
      <c r="U39">
        <v>0.17958303401929521</v>
      </c>
      <c r="V39">
        <v>0.21230305188190199</v>
      </c>
      <c r="W39">
        <v>0.14581987324164261</v>
      </c>
      <c r="X39">
        <v>9.5490592599311822E-2</v>
      </c>
      <c r="Y39">
        <v>9.059432366180066E-2</v>
      </c>
      <c r="Z39">
        <v>0.24370893985916961</v>
      </c>
      <c r="AA39">
        <v>0.38764101065044099</v>
      </c>
      <c r="AB39">
        <v>0.1040433003746197</v>
      </c>
      <c r="AC39">
        <v>1.050714010273025</v>
      </c>
      <c r="AD39">
        <v>0.31847834140372289</v>
      </c>
      <c r="AE39">
        <v>0.2073962726727758</v>
      </c>
      <c r="AF39">
        <v>0.33561779250110441</v>
      </c>
      <c r="AG39">
        <v>3.0929234222966531</v>
      </c>
      <c r="AH39">
        <v>1.212203761260169</v>
      </c>
      <c r="AI39">
        <v>1.4602353413650679</v>
      </c>
      <c r="AJ39">
        <v>5.1884705409889133E-2</v>
      </c>
      <c r="AK39">
        <v>0.2672117924922317</v>
      </c>
      <c r="AL39">
        <v>0.63877111230625883</v>
      </c>
      <c r="AM39">
        <v>1.0043760062250351</v>
      </c>
      <c r="AN39">
        <v>1.17774437767036</v>
      </c>
      <c r="AO39">
        <v>0.22181000344603569</v>
      </c>
      <c r="AP39">
        <v>8.4284894404940011E-2</v>
      </c>
      <c r="AQ39">
        <v>0.14382894688199771</v>
      </c>
      <c r="AR39">
        <v>4.8088377576728722E-2</v>
      </c>
      <c r="AS39">
        <v>7.3371329102517036E-2</v>
      </c>
      <c r="AT39">
        <v>5.9345059654977543E-2</v>
      </c>
      <c r="AU39">
        <v>0.1124024889158559</v>
      </c>
      <c r="AV39">
        <v>0.16677975660788741</v>
      </c>
      <c r="AW39">
        <v>0.1047528672955573</v>
      </c>
      <c r="AX39">
        <v>0.11470135966304761</v>
      </c>
      <c r="AY39">
        <v>0.1546719649963898</v>
      </c>
      <c r="AZ39">
        <v>0.11043584836854919</v>
      </c>
      <c r="BA39">
        <v>6.0592117850797642E-2</v>
      </c>
      <c r="BB39">
        <v>5.5259891244722588E-2</v>
      </c>
      <c r="BC39">
        <v>6.731521524834054E-2</v>
      </c>
      <c r="BD39">
        <v>0.14384308704522339</v>
      </c>
      <c r="BE39">
        <v>0.42910527547825877</v>
      </c>
      <c r="BF39">
        <v>9.6817531317812913E-2</v>
      </c>
      <c r="BG39">
        <v>0.33421755113255852</v>
      </c>
      <c r="BH39">
        <v>7.3301751777980581E-2</v>
      </c>
      <c r="BI39">
        <v>3.5262726913476178E-2</v>
      </c>
      <c r="BJ39">
        <v>7.8055656933113213E-2</v>
      </c>
      <c r="BK39">
        <v>9.7799854711770273E-2</v>
      </c>
      <c r="BL39">
        <v>7.7818243166438608E-2</v>
      </c>
      <c r="BM39">
        <v>5.2923245896868962E-2</v>
      </c>
      <c r="BN39">
        <v>5.5221758736315588E-2</v>
      </c>
      <c r="BO39">
        <v>4.3513493359937837E-2</v>
      </c>
      <c r="BP39">
        <v>5.8041653571110727E-2</v>
      </c>
      <c r="BQ39">
        <v>6.0150343677255413E-2</v>
      </c>
      <c r="BR39">
        <v>5.7162697083987662E-2</v>
      </c>
      <c r="BS39">
        <v>6.739902187776857E-2</v>
      </c>
      <c r="BT39">
        <v>5.5212767751506339E-2</v>
      </c>
      <c r="BU39">
        <v>5.2055174330791792E-2</v>
      </c>
      <c r="BV39">
        <v>5.2525147535191087E-2</v>
      </c>
      <c r="BW39">
        <v>7.169665044780274E-2</v>
      </c>
      <c r="BX39">
        <v>5.0082798902619102E-2</v>
      </c>
      <c r="BY39">
        <v>3.1372162600458907E-2</v>
      </c>
      <c r="BZ39">
        <v>2.936185181181937E-2</v>
      </c>
      <c r="CA39">
        <v>3.2427710003619742E-2</v>
      </c>
      <c r="CB39">
        <v>4.4599448759640482E-2</v>
      </c>
      <c r="CC39">
        <v>4.396139354058079E-2</v>
      </c>
      <c r="CD39">
        <v>3.2866245825685543E-2</v>
      </c>
      <c r="CE39">
        <v>2.7017386787306759E-2</v>
      </c>
      <c r="CF39">
        <v>1.5628697327807889E-2</v>
      </c>
      <c r="CG39">
        <v>3.6489415401725657E-2</v>
      </c>
      <c r="CH39">
        <v>2.7070164253449241E-2</v>
      </c>
      <c r="CI39">
        <v>6.8981254368272599E-3</v>
      </c>
      <c r="CJ39">
        <v>4.0460413427327833E-2</v>
      </c>
      <c r="CK39">
        <v>3.0839089492989479E-2</v>
      </c>
      <c r="CL39">
        <v>4.0436028207732948E-2</v>
      </c>
      <c r="CM39">
        <v>4.5739404245413909E-2</v>
      </c>
      <c r="CN39">
        <v>9.0217658177099605E-2</v>
      </c>
      <c r="CO39">
        <v>4.6034501527447619E-2</v>
      </c>
      <c r="CP39">
        <v>3.2082290172063897E-2</v>
      </c>
      <c r="CQ39">
        <v>5.2015410485519442E-2</v>
      </c>
      <c r="CR39">
        <v>4.2212562521485822E-2</v>
      </c>
      <c r="CS39">
        <v>3.7015314643300268E-2</v>
      </c>
      <c r="CT39">
        <v>4.6283481544555832E-2</v>
      </c>
      <c r="CU39">
        <v>4.7930270246988441E-2</v>
      </c>
      <c r="CV39">
        <v>3.5622883101968317E-2</v>
      </c>
      <c r="CW39">
        <v>4.942088464019407E-2</v>
      </c>
      <c r="CX39">
        <v>4.0329800182008407E-2</v>
      </c>
      <c r="CY39">
        <v>4.4371332069386843E-2</v>
      </c>
      <c r="CZ39">
        <v>5.0932357193123473E-2</v>
      </c>
      <c r="DA39">
        <v>4.6704442536266537E-2</v>
      </c>
      <c r="DB39">
        <v>5.6335219491041331E-2</v>
      </c>
      <c r="DC39">
        <v>5.0632841868525583E-2</v>
      </c>
      <c r="DD39">
        <v>3.7822809054331899E-2</v>
      </c>
      <c r="DE39">
        <v>5.5918939212643209E-2</v>
      </c>
      <c r="DF39">
        <v>2.496160695614531E-2</v>
      </c>
      <c r="DG39">
        <v>5.0668469696059787E-2</v>
      </c>
      <c r="DH39">
        <v>4.8610179833222369E-2</v>
      </c>
      <c r="DI39">
        <v>4.1040978409669859E-2</v>
      </c>
      <c r="DJ39">
        <v>2.3485010758893071E-2</v>
      </c>
      <c r="DK39">
        <v>5.476655086974349E-2</v>
      </c>
      <c r="DL39">
        <v>9468.8238426182834</v>
      </c>
      <c r="DM39">
        <v>139.71545448606469</v>
      </c>
      <c r="DN39">
        <v>5121.2626647904399</v>
      </c>
      <c r="DO39">
        <v>12053.748093556251</v>
      </c>
      <c r="DP39">
        <v>1297.9157384488281</v>
      </c>
      <c r="DQ39">
        <v>3346.625654404867</v>
      </c>
      <c r="DR39">
        <v>20252.635721972871</v>
      </c>
      <c r="DS39">
        <v>15885.400503601641</v>
      </c>
      <c r="DT39">
        <v>46503.057551432459</v>
      </c>
      <c r="DU39">
        <v>2528.0482717513469</v>
      </c>
      <c r="DV39">
        <v>7393.5363834797436</v>
      </c>
    </row>
    <row r="40" spans="1:126" hidden="1" x14ac:dyDescent="0.25">
      <c r="A40" s="1" t="s">
        <v>163</v>
      </c>
      <c r="B40">
        <v>12839.986092151739</v>
      </c>
      <c r="C40">
        <v>12268.505075132351</v>
      </c>
      <c r="D40">
        <v>1.3564232967078911E-2</v>
      </c>
      <c r="E40">
        <v>4.0745689316260859E-3</v>
      </c>
      <c r="F40">
        <v>5.9636424001502462E-3</v>
      </c>
      <c r="G40">
        <v>0.16263448466404459</v>
      </c>
      <c r="H40">
        <v>0.1396358798146845</v>
      </c>
      <c r="I40">
        <v>4.5111131880840521E-4</v>
      </c>
      <c r="J40">
        <v>6.9903569905781587E-2</v>
      </c>
      <c r="K40">
        <v>5.5957799497373872E-3</v>
      </c>
      <c r="L40">
        <v>1.65357353914195E-2</v>
      </c>
      <c r="M40">
        <v>2.24622835632124E-2</v>
      </c>
      <c r="N40">
        <v>1.7860908095446319E-2</v>
      </c>
      <c r="O40">
        <v>2.049747799499323E-2</v>
      </c>
      <c r="P40">
        <v>2.2121125102897429E-2</v>
      </c>
      <c r="Q40">
        <v>2.4653820506187921E-2</v>
      </c>
      <c r="R40">
        <v>1.7087541197507931E-2</v>
      </c>
      <c r="S40">
        <v>1.50832555877712E-2</v>
      </c>
      <c r="T40">
        <v>2.1360014041850391E-2</v>
      </c>
      <c r="U40">
        <v>1.2713728135214391E-2</v>
      </c>
      <c r="V40">
        <v>1.8486641724415009E-2</v>
      </c>
      <c r="W40">
        <v>4.6819493562381888E-2</v>
      </c>
      <c r="X40">
        <v>2.820888133757193E-2</v>
      </c>
      <c r="Y40">
        <v>1.7626672826422551E-2</v>
      </c>
      <c r="Z40">
        <v>8.7396806781343372E-2</v>
      </c>
      <c r="AA40">
        <v>5.5223584305210717E-2</v>
      </c>
      <c r="AB40">
        <v>2.0376604126432839E-2</v>
      </c>
      <c r="AC40">
        <v>5.9827412031159329E-2</v>
      </c>
      <c r="AD40">
        <v>2.772810230236163E-2</v>
      </c>
      <c r="AE40">
        <v>2.3434798145019371E-2</v>
      </c>
      <c r="AF40">
        <v>3.6474760455687247E-2</v>
      </c>
      <c r="AG40">
        <v>0.23017206643552771</v>
      </c>
      <c r="AH40">
        <v>1.588582836171485E-2</v>
      </c>
      <c r="AI40">
        <v>0.1595575661698885</v>
      </c>
      <c r="AJ40">
        <v>1.196252309247766E-2</v>
      </c>
      <c r="AK40">
        <v>5.4354131784208219E-2</v>
      </c>
      <c r="AL40">
        <v>1.5355270166054419E-2</v>
      </c>
      <c r="AM40">
        <v>1.003178878400922E-2</v>
      </c>
      <c r="AN40">
        <v>2.1603094321048431E-2</v>
      </c>
      <c r="AO40">
        <v>2.0919899541626721E-2</v>
      </c>
      <c r="AP40">
        <v>1.7422824505909922E-2</v>
      </c>
      <c r="AQ40">
        <v>3.5677066591906149E-2</v>
      </c>
      <c r="AR40">
        <v>4.6965171273761651E-3</v>
      </c>
      <c r="AS40">
        <v>5.8073267703689247E-3</v>
      </c>
      <c r="AT40">
        <v>6.0952449618789989E-3</v>
      </c>
      <c r="AU40">
        <v>1.9283792412797731E-2</v>
      </c>
      <c r="AV40">
        <v>4.2747144176750233E-2</v>
      </c>
      <c r="AW40">
        <v>1.6547804274606309E-2</v>
      </c>
      <c r="AX40">
        <v>3.0943228520300049E-2</v>
      </c>
      <c r="AY40">
        <v>4.1280381918896589E-2</v>
      </c>
      <c r="AZ40">
        <v>2.4200787062867331E-2</v>
      </c>
      <c r="BA40">
        <v>5.3253853017126516E-3</v>
      </c>
      <c r="BB40">
        <v>7.3311479148912007E-3</v>
      </c>
      <c r="BC40">
        <v>6.9564152221223688E-3</v>
      </c>
      <c r="BD40">
        <v>1.1009742415753591E-2</v>
      </c>
      <c r="BE40">
        <v>1.8364864204359031E-2</v>
      </c>
      <c r="BF40">
        <v>2.5644843350470889E-2</v>
      </c>
      <c r="BG40">
        <v>0.13214111479880811</v>
      </c>
      <c r="BH40">
        <v>1.360671403293019E-2</v>
      </c>
      <c r="BI40">
        <v>3.376169277425606E-3</v>
      </c>
      <c r="BJ40">
        <v>1.1621767266330751E-2</v>
      </c>
      <c r="BK40">
        <v>2.3921207700338239E-2</v>
      </c>
      <c r="BL40">
        <v>1.4151569806395609E-2</v>
      </c>
      <c r="BM40">
        <v>5.7133277276486434E-3</v>
      </c>
      <c r="BN40">
        <v>5.3396587433069643E-3</v>
      </c>
      <c r="BO40">
        <v>4.3489456045910507E-3</v>
      </c>
      <c r="BP40">
        <v>5.5243939075007558E-3</v>
      </c>
      <c r="BQ40">
        <v>5.5804602341670527E-3</v>
      </c>
      <c r="BR40">
        <v>5.0168287654712056E-3</v>
      </c>
      <c r="BS40">
        <v>5.2446265892548459E-3</v>
      </c>
      <c r="BT40">
        <v>5.3790692292421064E-3</v>
      </c>
      <c r="BU40">
        <v>4.7539865028376456E-3</v>
      </c>
      <c r="BV40">
        <v>4.6452133960864722E-3</v>
      </c>
      <c r="BW40">
        <v>5.8719800475752811E-3</v>
      </c>
      <c r="BX40">
        <v>5.5104061266813562E-3</v>
      </c>
      <c r="BY40">
        <v>3.099970818539887E-3</v>
      </c>
      <c r="BZ40">
        <v>2.925750119765974E-3</v>
      </c>
      <c r="CA40">
        <v>3.1926922672764349E-3</v>
      </c>
      <c r="CB40">
        <v>4.3596725174864532E-3</v>
      </c>
      <c r="CC40">
        <v>4.6300627979211249E-3</v>
      </c>
      <c r="CD40">
        <v>3.203515002280991E-3</v>
      </c>
      <c r="CE40">
        <v>2.8035502456703388E-3</v>
      </c>
      <c r="CF40">
        <v>1.524956870262014E-3</v>
      </c>
      <c r="CG40">
        <v>3.6415756765041151E-3</v>
      </c>
      <c r="CH40">
        <v>3.20634625960787E-3</v>
      </c>
      <c r="CI40">
        <v>8.0066987731075622E-4</v>
      </c>
      <c r="CJ40">
        <v>4.0759499323068226E-3</v>
      </c>
      <c r="CK40">
        <v>3.0660660054822671E-3</v>
      </c>
      <c r="CL40">
        <v>3.9548478833371457E-3</v>
      </c>
      <c r="CM40">
        <v>4.5256991811661431E-3</v>
      </c>
      <c r="CN40">
        <v>6.1173464377839064E-3</v>
      </c>
      <c r="CO40">
        <v>4.6890806894971052E-3</v>
      </c>
      <c r="CP40">
        <v>3.2462707428804402E-3</v>
      </c>
      <c r="CQ40">
        <v>5.1429256840525954E-3</v>
      </c>
      <c r="CR40">
        <v>4.2886435933944343E-3</v>
      </c>
      <c r="CS40">
        <v>3.690414897856945E-3</v>
      </c>
      <c r="CT40">
        <v>4.5337039286528092E-3</v>
      </c>
      <c r="CU40">
        <v>4.4060683240486316E-3</v>
      </c>
      <c r="CV40">
        <v>3.4642679919297068E-3</v>
      </c>
      <c r="CW40">
        <v>5.5155102382169171E-3</v>
      </c>
      <c r="CX40">
        <v>3.9934753395606008E-3</v>
      </c>
      <c r="CY40">
        <v>4.8492778290651316E-3</v>
      </c>
      <c r="CZ40">
        <v>4.9866575473138473E-3</v>
      </c>
      <c r="DA40">
        <v>4.8332446288839124E-3</v>
      </c>
      <c r="DB40">
        <v>5.4838847795474644E-3</v>
      </c>
      <c r="DC40">
        <v>4.9043030054757887E-3</v>
      </c>
      <c r="DD40">
        <v>3.710446219012487E-3</v>
      </c>
      <c r="DE40">
        <v>5.1403073439670157E-3</v>
      </c>
      <c r="DF40">
        <v>2.4952489218636109E-3</v>
      </c>
      <c r="DG40">
        <v>4.9982119215715021E-3</v>
      </c>
      <c r="DH40">
        <v>4.7707288086844234E-3</v>
      </c>
      <c r="DI40">
        <v>3.9649040368294752E-3</v>
      </c>
      <c r="DJ40">
        <v>2.319494435261743E-3</v>
      </c>
      <c r="DK40">
        <v>5.3437996947301308E-3</v>
      </c>
      <c r="DL40">
        <v>690.52008393530002</v>
      </c>
      <c r="DM40">
        <v>29.821527837269912</v>
      </c>
      <c r="DN40">
        <v>597.31553612998107</v>
      </c>
      <c r="DO40">
        <v>1491.7130727131921</v>
      </c>
      <c r="DP40">
        <v>194.30438638904329</v>
      </c>
      <c r="DQ40">
        <v>386.76254665558639</v>
      </c>
      <c r="DR40">
        <v>1932.0766326811449</v>
      </c>
      <c r="DS40">
        <v>1270.193745971701</v>
      </c>
      <c r="DT40">
        <v>6247.2785598385217</v>
      </c>
      <c r="DU40">
        <v>917.96276511752558</v>
      </c>
      <c r="DV40">
        <v>914.0624729926343</v>
      </c>
    </row>
    <row r="41" spans="1:126" hidden="1" x14ac:dyDescent="0.25">
      <c r="A41" s="1" t="s">
        <v>164</v>
      </c>
      <c r="B41">
        <v>32219.520204058619</v>
      </c>
      <c r="C41">
        <v>18541.4576984134</v>
      </c>
      <c r="D41">
        <v>1.9095083561653629E-2</v>
      </c>
      <c r="E41">
        <v>9.1007940613399216E-3</v>
      </c>
      <c r="F41">
        <v>1.451392012775368E-2</v>
      </c>
      <c r="G41">
        <v>7.2287777926667339E-3</v>
      </c>
      <c r="H41">
        <v>2.366042159296404E-2</v>
      </c>
      <c r="I41">
        <v>8.2301955297420617E-4</v>
      </c>
      <c r="J41">
        <v>6.429806466625855E-2</v>
      </c>
      <c r="K41">
        <v>1.246664110730332E-2</v>
      </c>
      <c r="L41">
        <v>2.102626721926867E-2</v>
      </c>
      <c r="M41">
        <v>2.1772547723511799E-2</v>
      </c>
      <c r="N41">
        <v>1.4488247689232851E-2</v>
      </c>
      <c r="O41">
        <v>2.0121571866700889E-2</v>
      </c>
      <c r="P41">
        <v>1.7647583966888768E-2</v>
      </c>
      <c r="Q41">
        <v>2.044474035379459E-2</v>
      </c>
      <c r="R41">
        <v>1.7623482505859669E-2</v>
      </c>
      <c r="S41">
        <v>1.6233868764153291E-2</v>
      </c>
      <c r="T41">
        <v>2.4343011602844598E-2</v>
      </c>
      <c r="U41">
        <v>1.5991257703848381E-2</v>
      </c>
      <c r="V41">
        <v>1.6383682830852699E-2</v>
      </c>
      <c r="W41">
        <v>3.5708022297387947E-2</v>
      </c>
      <c r="X41">
        <v>2.2636602278282059E-2</v>
      </c>
      <c r="Y41">
        <v>2.574004299631754E-2</v>
      </c>
      <c r="Z41">
        <v>6.4167670552734646E-2</v>
      </c>
      <c r="AA41">
        <v>4.6871385229302183E-2</v>
      </c>
      <c r="AB41">
        <v>1.9983170001017389E-2</v>
      </c>
      <c r="AC41">
        <v>0.26324016587541088</v>
      </c>
      <c r="AD41">
        <v>2.8674306304277902E-2</v>
      </c>
      <c r="AE41">
        <v>2.370061486693846E-2</v>
      </c>
      <c r="AF41">
        <v>3.313351958869485E-2</v>
      </c>
      <c r="AG41">
        <v>0.16394953805090559</v>
      </c>
      <c r="AH41">
        <v>2.2979803822085278E-2</v>
      </c>
      <c r="AI41">
        <v>0.1216475751409927</v>
      </c>
      <c r="AJ41">
        <v>1.2060099269826451E-2</v>
      </c>
      <c r="AK41">
        <v>4.1248036442334199E-2</v>
      </c>
      <c r="AL41">
        <v>0.80245500271197767</v>
      </c>
      <c r="AM41">
        <v>2.069769098077506E-2</v>
      </c>
      <c r="AN41">
        <v>0.26182347536776379</v>
      </c>
      <c r="AO41">
        <v>3.0056442469551921E-2</v>
      </c>
      <c r="AP41">
        <v>1.9915751939147922E-2</v>
      </c>
      <c r="AQ41">
        <v>3.4513818753279558E-2</v>
      </c>
      <c r="AR41">
        <v>8.0692339815337209E-3</v>
      </c>
      <c r="AS41">
        <v>1.222120690804443E-2</v>
      </c>
      <c r="AT41">
        <v>1.2676457112626979E-2</v>
      </c>
      <c r="AU41">
        <v>1.5880683691766598E-2</v>
      </c>
      <c r="AV41">
        <v>2.1023564451879528E-2</v>
      </c>
      <c r="AW41">
        <v>1.7263897146517979E-2</v>
      </c>
      <c r="AX41">
        <v>1.2109894080161811E-2</v>
      </c>
      <c r="AY41">
        <v>3.5523800073526658E-2</v>
      </c>
      <c r="AZ41">
        <v>2.4181134744447129E-2</v>
      </c>
      <c r="BA41">
        <v>1.307260200373821E-2</v>
      </c>
      <c r="BB41">
        <v>9.8140081880276221E-3</v>
      </c>
      <c r="BC41">
        <v>1.464324680316219E-2</v>
      </c>
      <c r="BD41">
        <v>1.309656118119653E-2</v>
      </c>
      <c r="BE41">
        <v>7.929418954302804E-3</v>
      </c>
      <c r="BF41">
        <v>2.444751117833726E-2</v>
      </c>
      <c r="BG41">
        <v>9.3182127424370306E-2</v>
      </c>
      <c r="BH41">
        <v>0.83326596048584201</v>
      </c>
      <c r="BI41">
        <v>1.4621512767906349E-2</v>
      </c>
      <c r="BJ41">
        <v>3.3402885489572633E-2</v>
      </c>
      <c r="BK41">
        <v>3.3767690842472962E-2</v>
      </c>
      <c r="BL41">
        <v>3.121646192577442E-2</v>
      </c>
      <c r="BM41">
        <v>1.0778923760899719E-2</v>
      </c>
      <c r="BN41">
        <v>1.3810980823920439E-2</v>
      </c>
      <c r="BO41">
        <v>1.014192594836545E-2</v>
      </c>
      <c r="BP41">
        <v>1.168346874221096E-2</v>
      </c>
      <c r="BQ41">
        <v>1.449476990482234E-2</v>
      </c>
      <c r="BR41">
        <v>1.2730182789389061E-2</v>
      </c>
      <c r="BS41">
        <v>1.488069122754271E-2</v>
      </c>
      <c r="BT41">
        <v>1.234834408613621E-2</v>
      </c>
      <c r="BU41">
        <v>1.0894353797708501E-2</v>
      </c>
      <c r="BV41">
        <v>9.8588821238923506E-3</v>
      </c>
      <c r="BW41">
        <v>1.1486223751461839E-2</v>
      </c>
      <c r="BX41">
        <v>8.8200193430767598E-3</v>
      </c>
      <c r="BY41">
        <v>5.8585183142149874E-3</v>
      </c>
      <c r="BZ41">
        <v>5.4545820502544494E-3</v>
      </c>
      <c r="CA41">
        <v>5.995139889194972E-3</v>
      </c>
      <c r="CB41">
        <v>8.3116706119649962E-3</v>
      </c>
      <c r="CC41">
        <v>7.8685836012531811E-3</v>
      </c>
      <c r="CD41">
        <v>6.3546031323369959E-3</v>
      </c>
      <c r="CE41">
        <v>5.6464747868427579E-3</v>
      </c>
      <c r="CF41">
        <v>2.782172092208211E-3</v>
      </c>
      <c r="CG41">
        <v>7.3524742238013693E-3</v>
      </c>
      <c r="CH41">
        <v>6.8945620850508612E-3</v>
      </c>
      <c r="CI41">
        <v>2.0946881346432548E-3</v>
      </c>
      <c r="CJ41">
        <v>9.0088875593403676E-3</v>
      </c>
      <c r="CK41">
        <v>5.9978964613768143E-3</v>
      </c>
      <c r="CL41">
        <v>7.714859755502017E-3</v>
      </c>
      <c r="CM41">
        <v>9.0738639970201207E-3</v>
      </c>
      <c r="CN41">
        <v>1.157530109090092E-2</v>
      </c>
      <c r="CO41">
        <v>8.0591716355375917E-3</v>
      </c>
      <c r="CP41">
        <v>6.3300938846894061E-3</v>
      </c>
      <c r="CQ41">
        <v>1.1448645745070001E-2</v>
      </c>
      <c r="CR41">
        <v>1.0756227702912201E-2</v>
      </c>
      <c r="CS41">
        <v>7.4272007088402149E-3</v>
      </c>
      <c r="CT41">
        <v>8.5074750547397618E-3</v>
      </c>
      <c r="CU41">
        <v>9.5924765325984627E-3</v>
      </c>
      <c r="CV41">
        <v>7.5319052495296818E-3</v>
      </c>
      <c r="CW41">
        <v>1.4998816335693081E-2</v>
      </c>
      <c r="CX41">
        <v>8.1486603411169943E-3</v>
      </c>
      <c r="CY41">
        <v>1.2832858346790731E-2</v>
      </c>
      <c r="CZ41">
        <v>9.6973172421770983E-3</v>
      </c>
      <c r="DA41">
        <v>1.1436354124743061E-2</v>
      </c>
      <c r="DB41">
        <v>1.1640663459276531E-2</v>
      </c>
      <c r="DC41">
        <v>9.2155098965945037E-3</v>
      </c>
      <c r="DD41">
        <v>8.0111268508242309E-3</v>
      </c>
      <c r="DE41">
        <v>1.6136431719157081E-2</v>
      </c>
      <c r="DF41">
        <v>7.0163056676561496E-3</v>
      </c>
      <c r="DG41">
        <v>1.2474146325442409E-2</v>
      </c>
      <c r="DH41">
        <v>9.7070010654709878E-3</v>
      </c>
      <c r="DI41">
        <v>8.9515188935988706E-3</v>
      </c>
      <c r="DJ41">
        <v>4.5405862657573034E-3</v>
      </c>
      <c r="DK41">
        <v>9.7493710589168763E-3</v>
      </c>
      <c r="DL41">
        <v>763.99907852776164</v>
      </c>
      <c r="DM41">
        <v>28.02040955157695</v>
      </c>
      <c r="DN41">
        <v>1562.1703540667449</v>
      </c>
      <c r="DO41">
        <v>1368.0653749845519</v>
      </c>
      <c r="DP41">
        <v>205.15985038599831</v>
      </c>
      <c r="DQ41">
        <v>460.15232405608441</v>
      </c>
      <c r="DR41">
        <v>3988.8730869839901</v>
      </c>
      <c r="DS41">
        <v>3651.471435661058</v>
      </c>
      <c r="DT41">
        <v>20191.608289840831</v>
      </c>
      <c r="DU41">
        <v>806.5862503975701</v>
      </c>
      <c r="DV41">
        <v>2469.2030176913968</v>
      </c>
    </row>
    <row r="42" spans="1:126" hidden="1" x14ac:dyDescent="0.25">
      <c r="A42" s="1" t="s">
        <v>165</v>
      </c>
      <c r="B42">
        <v>42319.350775987652</v>
      </c>
      <c r="C42">
        <v>22948.103874988639</v>
      </c>
      <c r="D42">
        <v>2.159936135258186E-2</v>
      </c>
      <c r="E42">
        <v>8.4407036674092675E-3</v>
      </c>
      <c r="F42">
        <v>1.8035687719697789E-2</v>
      </c>
      <c r="G42">
        <v>7.5829743364558026E-3</v>
      </c>
      <c r="H42">
        <v>5.6439425497863778E-3</v>
      </c>
      <c r="I42">
        <v>1.139283123772357E-3</v>
      </c>
      <c r="J42">
        <v>0.23324052006498841</v>
      </c>
      <c r="K42">
        <v>1.6148259148063931E-2</v>
      </c>
      <c r="L42">
        <v>3.7613963219816207E-2</v>
      </c>
      <c r="M42">
        <v>4.5397136779806849E-2</v>
      </c>
      <c r="N42">
        <v>3.106583921732527E-2</v>
      </c>
      <c r="O42">
        <v>3.9535708583247307E-2</v>
      </c>
      <c r="P42">
        <v>4.0996908964740099E-2</v>
      </c>
      <c r="Q42">
        <v>4.893624869739055E-2</v>
      </c>
      <c r="R42">
        <v>3.8221232996168919E-2</v>
      </c>
      <c r="S42">
        <v>3.3628729637227968E-2</v>
      </c>
      <c r="T42">
        <v>4.6905076787649387E-2</v>
      </c>
      <c r="U42">
        <v>3.3806353548847229E-2</v>
      </c>
      <c r="V42">
        <v>8.414423290833907E-2</v>
      </c>
      <c r="W42">
        <v>0.15499318657569119</v>
      </c>
      <c r="X42">
        <v>9.3464194747807705E-2</v>
      </c>
      <c r="Y42">
        <v>6.6400982822986107E-2</v>
      </c>
      <c r="Z42">
        <v>0.29486537423519232</v>
      </c>
      <c r="AA42">
        <v>0.46102357831077762</v>
      </c>
      <c r="AB42">
        <v>9.5054304142040913E-2</v>
      </c>
      <c r="AC42">
        <v>7.4634376445176899E-3</v>
      </c>
      <c r="AD42">
        <v>2.4996771284086769E-2</v>
      </c>
      <c r="AE42">
        <v>3.9495669794208058E-2</v>
      </c>
      <c r="AF42">
        <v>2.2019670881231738E-2</v>
      </c>
      <c r="AG42">
        <v>6.6994136672047275E-2</v>
      </c>
      <c r="AH42">
        <v>1.675490496304945E-2</v>
      </c>
      <c r="AI42">
        <v>5.9162588242664751E-2</v>
      </c>
      <c r="AJ42">
        <v>3.993998963854125E-2</v>
      </c>
      <c r="AK42">
        <v>0.17596403928690349</v>
      </c>
      <c r="AL42">
        <v>0.2416608713055399</v>
      </c>
      <c r="AM42">
        <v>2.6530555589205789E-2</v>
      </c>
      <c r="AN42">
        <v>4.2379119996813069E-2</v>
      </c>
      <c r="AO42">
        <v>8.8161956730890469E-3</v>
      </c>
      <c r="AP42">
        <v>5.7232064578787399E-2</v>
      </c>
      <c r="AQ42">
        <v>0.1175637405105292</v>
      </c>
      <c r="AR42">
        <v>1.286007891671489E-2</v>
      </c>
      <c r="AS42">
        <v>1.7801103563931199E-2</v>
      </c>
      <c r="AT42">
        <v>1.878600736011107E-2</v>
      </c>
      <c r="AU42">
        <v>1.8889041433733919E-2</v>
      </c>
      <c r="AV42">
        <v>1.9466800602554391E-2</v>
      </c>
      <c r="AW42">
        <v>1.884092457293814E-2</v>
      </c>
      <c r="AX42">
        <v>8.7095333382650793E-3</v>
      </c>
      <c r="AY42">
        <v>0.13766884492063181</v>
      </c>
      <c r="AZ42">
        <v>8.1287364193370848E-2</v>
      </c>
      <c r="BA42">
        <v>1.4042226999557759E-2</v>
      </c>
      <c r="BB42">
        <v>1.2784808048214909E-2</v>
      </c>
      <c r="BC42">
        <v>1.752442018780008E-2</v>
      </c>
      <c r="BD42">
        <v>1.5860612479000551E-2</v>
      </c>
      <c r="BE42">
        <v>8.8842389202198526E-3</v>
      </c>
      <c r="BF42">
        <v>8.5828286637913767E-2</v>
      </c>
      <c r="BG42">
        <v>0.44766763868015907</v>
      </c>
      <c r="BH42">
        <v>1.11308600033864</v>
      </c>
      <c r="BI42">
        <v>1.9174550227302151E-2</v>
      </c>
      <c r="BJ42">
        <v>2.8393401453404112E-2</v>
      </c>
      <c r="BK42">
        <v>2.7569107550179699E-2</v>
      </c>
      <c r="BL42">
        <v>2.627409913985157E-2</v>
      </c>
      <c r="BM42">
        <v>1.4653720351048191E-2</v>
      </c>
      <c r="BN42">
        <v>1.698847020178014E-2</v>
      </c>
      <c r="BO42">
        <v>1.4414926666962031E-2</v>
      </c>
      <c r="BP42">
        <v>1.415496672836996E-2</v>
      </c>
      <c r="BQ42">
        <v>1.6861510062485881E-2</v>
      </c>
      <c r="BR42">
        <v>1.0577392610978099E-2</v>
      </c>
      <c r="BS42">
        <v>7.5136895873945831E-3</v>
      </c>
      <c r="BT42">
        <v>1.6462730207274821E-2</v>
      </c>
      <c r="BU42">
        <v>1.283780521448134E-2</v>
      </c>
      <c r="BV42">
        <v>1.5496911659349759E-2</v>
      </c>
      <c r="BW42">
        <v>1.7867578850791901E-2</v>
      </c>
      <c r="BX42">
        <v>2.26524544927111E-2</v>
      </c>
      <c r="BY42">
        <v>9.3759822965986117E-3</v>
      </c>
      <c r="BZ42">
        <v>8.5167875618281878E-3</v>
      </c>
      <c r="CA42">
        <v>8.833729670959618E-3</v>
      </c>
      <c r="CB42">
        <v>1.1917623409190619E-2</v>
      </c>
      <c r="CC42">
        <v>1.8285987159201239E-2</v>
      </c>
      <c r="CD42">
        <v>8.6309342417044809E-3</v>
      </c>
      <c r="CE42">
        <v>8.377788040323313E-3</v>
      </c>
      <c r="CF42">
        <v>3.8512836063599389E-3</v>
      </c>
      <c r="CG42">
        <v>1.104311338790571E-2</v>
      </c>
      <c r="CH42">
        <v>8.0876591858302579E-3</v>
      </c>
      <c r="CI42">
        <v>2.1359096697883819E-3</v>
      </c>
      <c r="CJ42">
        <v>1.200983146391299E-2</v>
      </c>
      <c r="CK42">
        <v>8.9622431022085385E-3</v>
      </c>
      <c r="CL42">
        <v>1.113609131504943E-2</v>
      </c>
      <c r="CM42">
        <v>1.2101801360830829E-2</v>
      </c>
      <c r="CN42">
        <v>1.3993526281318419E-2</v>
      </c>
      <c r="CO42">
        <v>1.29848191952975E-2</v>
      </c>
      <c r="CP42">
        <v>1.061373238444714E-2</v>
      </c>
      <c r="CQ42">
        <v>1.6839649679047039E-2</v>
      </c>
      <c r="CR42">
        <v>1.5988888083409512E-2</v>
      </c>
      <c r="CS42">
        <v>9.5688066872173308E-3</v>
      </c>
      <c r="CT42">
        <v>1.209972415369278E-2</v>
      </c>
      <c r="CU42">
        <v>1.3328086609560171E-2</v>
      </c>
      <c r="CV42">
        <v>1.041174891358908E-2</v>
      </c>
      <c r="CW42">
        <v>2.3594408447856478E-2</v>
      </c>
      <c r="CX42">
        <v>1.1587335331588461E-2</v>
      </c>
      <c r="CY42">
        <v>1.856071504835928E-2</v>
      </c>
      <c r="CZ42">
        <v>1.4473357275183779E-2</v>
      </c>
      <c r="DA42">
        <v>1.7558509688434022E-2</v>
      </c>
      <c r="DB42">
        <v>1.6473266007390248E-2</v>
      </c>
      <c r="DC42">
        <v>1.341899008689613E-2</v>
      </c>
      <c r="DD42">
        <v>1.090121569176921E-2</v>
      </c>
      <c r="DE42">
        <v>1.9771962192087229E-2</v>
      </c>
      <c r="DF42">
        <v>1.0942388147746901E-2</v>
      </c>
      <c r="DG42">
        <v>1.913286514500644E-2</v>
      </c>
      <c r="DH42">
        <v>1.344556258857716E-2</v>
      </c>
      <c r="DI42">
        <v>1.2754606694368519E-2</v>
      </c>
      <c r="DJ42">
        <v>6.6133562534675316E-3</v>
      </c>
      <c r="DK42">
        <v>1.349578375711657E-2</v>
      </c>
      <c r="DL42">
        <v>1452.267659311025</v>
      </c>
      <c r="DM42">
        <v>94.402887607541615</v>
      </c>
      <c r="DN42">
        <v>1853.753325083869</v>
      </c>
      <c r="DO42">
        <v>3831.552680124963</v>
      </c>
      <c r="DP42">
        <v>613.60600308774087</v>
      </c>
      <c r="DQ42">
        <v>906.37287649747418</v>
      </c>
      <c r="DR42">
        <v>5875.1993653766858</v>
      </c>
      <c r="DS42">
        <v>2022.74982372866</v>
      </c>
      <c r="DT42">
        <v>25669.44615516967</v>
      </c>
      <c r="DU42">
        <v>3257.8220815342788</v>
      </c>
      <c r="DV42">
        <v>3301.4380629524521</v>
      </c>
    </row>
    <row r="43" spans="1:126" hidden="1" x14ac:dyDescent="0.25">
      <c r="A43" s="1" t="s">
        <v>166</v>
      </c>
      <c r="B43">
        <v>7305.2714901121217</v>
      </c>
      <c r="C43">
        <v>6727.6820068112629</v>
      </c>
      <c r="D43">
        <v>7.726940699998225E-3</v>
      </c>
      <c r="E43">
        <v>2.257265969295574E-3</v>
      </c>
      <c r="F43">
        <v>4.2197045374386694E-3</v>
      </c>
      <c r="G43">
        <v>9.1909357085980994E-3</v>
      </c>
      <c r="H43">
        <v>4.3630843721293652E-2</v>
      </c>
      <c r="I43">
        <v>2.667089505828017E-4</v>
      </c>
      <c r="J43">
        <v>3.3385758749726331E-2</v>
      </c>
      <c r="K43">
        <v>3.300260904865258E-3</v>
      </c>
      <c r="L43">
        <v>1.3496120278737381E-2</v>
      </c>
      <c r="M43">
        <v>1.999268994127415E-2</v>
      </c>
      <c r="N43">
        <v>1.6701067249196792E-2</v>
      </c>
      <c r="O43">
        <v>1.729268096860534E-2</v>
      </c>
      <c r="P43">
        <v>2.0344122511239258E-2</v>
      </c>
      <c r="Q43">
        <v>2.2582098230649932E-2</v>
      </c>
      <c r="R43">
        <v>1.540526183765416E-2</v>
      </c>
      <c r="S43">
        <v>1.3292472443187649E-2</v>
      </c>
      <c r="T43">
        <v>2.0914313524631169E-2</v>
      </c>
      <c r="U43">
        <v>1.061179843111245E-2</v>
      </c>
      <c r="V43">
        <v>1.6037240203066142E-2</v>
      </c>
      <c r="W43">
        <v>2.1859770826250562E-2</v>
      </c>
      <c r="X43">
        <v>1.3370563204426551E-2</v>
      </c>
      <c r="Y43">
        <v>9.3603980077802528E-3</v>
      </c>
      <c r="Z43">
        <v>4.0407364022513111E-2</v>
      </c>
      <c r="AA43">
        <v>4.9421940469525409E-2</v>
      </c>
      <c r="AB43">
        <v>1.2288561129959959E-2</v>
      </c>
      <c r="AC43">
        <v>3.4476747733739023E-2</v>
      </c>
      <c r="AD43">
        <v>1.6073356113232871E-2</v>
      </c>
      <c r="AE43">
        <v>1.2636355025327719E-2</v>
      </c>
      <c r="AF43">
        <v>1.7847882906904349E-2</v>
      </c>
      <c r="AG43">
        <v>0.14234048918277081</v>
      </c>
      <c r="AH43">
        <v>4.8691428782046763E-2</v>
      </c>
      <c r="AI43">
        <v>7.5095711420825384E-2</v>
      </c>
      <c r="AJ43">
        <v>5.9155755975295061E-3</v>
      </c>
      <c r="AK43">
        <v>2.878946069185101E-2</v>
      </c>
      <c r="AL43">
        <v>5.1037203126239668E-2</v>
      </c>
      <c r="AM43">
        <v>3.6060159689190407E-2</v>
      </c>
      <c r="AN43">
        <v>4.5023042179418687E-2</v>
      </c>
      <c r="AO43">
        <v>3.057962617155344E-2</v>
      </c>
      <c r="AP43">
        <v>8.9185476715623862E-3</v>
      </c>
      <c r="AQ43">
        <v>1.7604940305596929E-2</v>
      </c>
      <c r="AR43">
        <v>2.9351505154124212E-3</v>
      </c>
      <c r="AS43">
        <v>4.2806459211424189E-3</v>
      </c>
      <c r="AT43">
        <v>3.9169257981100242E-3</v>
      </c>
      <c r="AU43">
        <v>7.5945723892675582E-3</v>
      </c>
      <c r="AV43">
        <v>1.2560667407264419E-2</v>
      </c>
      <c r="AW43">
        <v>6.8513500181060444E-3</v>
      </c>
      <c r="AX43">
        <v>8.5630851130629303E-3</v>
      </c>
      <c r="AY43">
        <v>2.0168403239549371E-2</v>
      </c>
      <c r="AZ43">
        <v>1.2409105811889009E-2</v>
      </c>
      <c r="BA43">
        <v>3.4258759547658381E-3</v>
      </c>
      <c r="BB43">
        <v>3.532101308070129E-3</v>
      </c>
      <c r="BC43">
        <v>3.9733818237375771E-3</v>
      </c>
      <c r="BD43">
        <v>5.0982269305331809E-3</v>
      </c>
      <c r="BE43">
        <v>1.178246918411275E-2</v>
      </c>
      <c r="BF43">
        <v>1.230486270931949E-2</v>
      </c>
      <c r="BG43">
        <v>6.0315689204494871E-2</v>
      </c>
      <c r="BH43">
        <v>3.6630900251571223E-2</v>
      </c>
      <c r="BI43">
        <v>2.2971122720167811E-3</v>
      </c>
      <c r="BJ43">
        <v>5.7156583972399174E-3</v>
      </c>
      <c r="BK43">
        <v>6.8477116791606542E-3</v>
      </c>
      <c r="BL43">
        <v>5.6593466911827716E-3</v>
      </c>
      <c r="BM43">
        <v>3.206507057831192E-3</v>
      </c>
      <c r="BN43">
        <v>3.2450257400413679E-3</v>
      </c>
      <c r="BO43">
        <v>2.6417310249761319E-3</v>
      </c>
      <c r="BP43">
        <v>3.265637531900221E-3</v>
      </c>
      <c r="BQ43">
        <v>3.4136927263370199E-3</v>
      </c>
      <c r="BR43">
        <v>2.8702586958023728E-3</v>
      </c>
      <c r="BS43">
        <v>2.9490967376549701E-3</v>
      </c>
      <c r="BT43">
        <v>3.2804369028590378E-3</v>
      </c>
      <c r="BU43">
        <v>2.8807023886716159E-3</v>
      </c>
      <c r="BV43">
        <v>3.1620377191028011E-3</v>
      </c>
      <c r="BW43">
        <v>4.2602721374878569E-3</v>
      </c>
      <c r="BX43">
        <v>3.7054619200347391E-3</v>
      </c>
      <c r="BY43">
        <v>1.9185596504128111E-3</v>
      </c>
      <c r="BZ43">
        <v>1.775607884182569E-3</v>
      </c>
      <c r="CA43">
        <v>1.9054737338326431E-3</v>
      </c>
      <c r="CB43">
        <v>2.6145524721264729E-3</v>
      </c>
      <c r="CC43">
        <v>3.0400456506342391E-3</v>
      </c>
      <c r="CD43">
        <v>1.905877437052823E-3</v>
      </c>
      <c r="CE43">
        <v>1.6672227985714549E-3</v>
      </c>
      <c r="CF43">
        <v>9.0159486050128647E-4</v>
      </c>
      <c r="CG43">
        <v>2.2003228843107711E-3</v>
      </c>
      <c r="CH43">
        <v>1.684278273486918E-3</v>
      </c>
      <c r="CI43">
        <v>4.3330643516461149E-4</v>
      </c>
      <c r="CJ43">
        <v>2.4074071367551431E-3</v>
      </c>
      <c r="CK43">
        <v>1.8449654252480441E-3</v>
      </c>
      <c r="CL43">
        <v>2.3807029014055749E-3</v>
      </c>
      <c r="CM43">
        <v>2.6709047483868191E-3</v>
      </c>
      <c r="CN43">
        <v>4.5140168611975838E-3</v>
      </c>
      <c r="CO43">
        <v>2.8071842560872902E-3</v>
      </c>
      <c r="CP43">
        <v>2.0178691963944348E-3</v>
      </c>
      <c r="CQ43">
        <v>3.1656112215401309E-3</v>
      </c>
      <c r="CR43">
        <v>2.6729134151511199E-3</v>
      </c>
      <c r="CS43">
        <v>2.1460432338383131E-3</v>
      </c>
      <c r="CT43">
        <v>2.703925221643698E-3</v>
      </c>
      <c r="CU43">
        <v>2.743604626327618E-3</v>
      </c>
      <c r="CV43">
        <v>2.1024091516179079E-3</v>
      </c>
      <c r="CW43">
        <v>3.429150894503543E-3</v>
      </c>
      <c r="CX43">
        <v>2.3974447400345929E-3</v>
      </c>
      <c r="CY43">
        <v>2.9482887848522169E-3</v>
      </c>
      <c r="CZ43">
        <v>3.0762089009441162E-3</v>
      </c>
      <c r="DA43">
        <v>2.98836276890726E-3</v>
      </c>
      <c r="DB43">
        <v>3.376390448344251E-3</v>
      </c>
      <c r="DC43">
        <v>2.975976582575166E-3</v>
      </c>
      <c r="DD43">
        <v>2.3078876655259171E-3</v>
      </c>
      <c r="DE43">
        <v>3.4792427404889792E-3</v>
      </c>
      <c r="DF43">
        <v>1.6330372094205379E-3</v>
      </c>
      <c r="DG43">
        <v>3.261164497764302E-3</v>
      </c>
      <c r="DH43">
        <v>2.8789311465360558E-3</v>
      </c>
      <c r="DI43">
        <v>2.4946635768745358E-3</v>
      </c>
      <c r="DJ43">
        <v>1.3958773034276339E-3</v>
      </c>
      <c r="DK43">
        <v>3.1593958060526809E-3</v>
      </c>
      <c r="DL43">
        <v>554.80669540788995</v>
      </c>
      <c r="DM43">
        <v>14.710119456798219</v>
      </c>
      <c r="DN43">
        <v>331.82162529690942</v>
      </c>
      <c r="DO43">
        <v>725.53066563262348</v>
      </c>
      <c r="DP43">
        <v>110.44404178220741</v>
      </c>
      <c r="DQ43">
        <v>221.73195641699931</v>
      </c>
      <c r="DR43">
        <v>1227.196613677477</v>
      </c>
      <c r="DS43">
        <v>711.54145497741035</v>
      </c>
      <c r="DT43">
        <v>3407.488317463803</v>
      </c>
      <c r="DU43">
        <v>427.17214823064359</v>
      </c>
      <c r="DV43">
        <v>506.36009258072511</v>
      </c>
    </row>
    <row r="44" spans="1:126" hidden="1" x14ac:dyDescent="0.25">
      <c r="A44" s="1" t="s">
        <v>167</v>
      </c>
      <c r="B44">
        <v>71702.426092851179</v>
      </c>
      <c r="C44">
        <v>59242.907569532123</v>
      </c>
      <c r="D44">
        <v>7.1684128373220593E-2</v>
      </c>
      <c r="E44">
        <v>2.0573743754976229E-2</v>
      </c>
      <c r="F44">
        <v>4.1841431654458708E-2</v>
      </c>
      <c r="G44">
        <v>1.9812993333336869E-2</v>
      </c>
      <c r="H44">
        <v>1.8213136877655481E-2</v>
      </c>
      <c r="I44">
        <v>2.6127348798011718E-3</v>
      </c>
      <c r="J44">
        <v>0.45964152336077202</v>
      </c>
      <c r="K44">
        <v>3.1581180549952098E-2</v>
      </c>
      <c r="L44">
        <v>0.15079770587468189</v>
      </c>
      <c r="M44">
        <v>0.23107596373250611</v>
      </c>
      <c r="N44">
        <v>0.19245465046489341</v>
      </c>
      <c r="O44">
        <v>0.19699909845445501</v>
      </c>
      <c r="P44">
        <v>0.23825700779324341</v>
      </c>
      <c r="Q44">
        <v>0.26581027303010912</v>
      </c>
      <c r="R44">
        <v>0.17884987807628269</v>
      </c>
      <c r="S44">
        <v>0.15383120494868369</v>
      </c>
      <c r="T44">
        <v>0.2386135373816434</v>
      </c>
      <c r="U44">
        <v>0.1174372256583289</v>
      </c>
      <c r="V44">
        <v>0.2206244566504981</v>
      </c>
      <c r="W44">
        <v>0.30263886496729681</v>
      </c>
      <c r="X44">
        <v>0.183389675471267</v>
      </c>
      <c r="Y44">
        <v>0.1146359978268786</v>
      </c>
      <c r="Z44">
        <v>0.56970726917543402</v>
      </c>
      <c r="AA44">
        <v>0.82848529303101548</v>
      </c>
      <c r="AB44">
        <v>0.17778592515210659</v>
      </c>
      <c r="AC44">
        <v>0.14243098496450629</v>
      </c>
      <c r="AD44">
        <v>0.14265820251295891</v>
      </c>
      <c r="AE44">
        <v>0.13309029223998151</v>
      </c>
      <c r="AF44">
        <v>0.1673262172590067</v>
      </c>
      <c r="AG44">
        <v>1.18209280009128</v>
      </c>
      <c r="AH44">
        <v>0.39673502735256139</v>
      </c>
      <c r="AI44">
        <v>0.66964474707462884</v>
      </c>
      <c r="AJ44">
        <v>7.6876053125949376E-2</v>
      </c>
      <c r="AK44">
        <v>0.37636372188685291</v>
      </c>
      <c r="AL44">
        <v>0.76294182081157014</v>
      </c>
      <c r="AM44">
        <v>0.25681522530348289</v>
      </c>
      <c r="AN44">
        <v>0.26638576840955852</v>
      </c>
      <c r="AO44">
        <v>0.57259798141575624</v>
      </c>
      <c r="AP44">
        <v>0.1135324506839782</v>
      </c>
      <c r="AQ44">
        <v>0.233402286068179</v>
      </c>
      <c r="AR44">
        <v>3.0389695054523349E-2</v>
      </c>
      <c r="AS44">
        <v>4.3109849625938612E-2</v>
      </c>
      <c r="AT44">
        <v>4.1222135633067383E-2</v>
      </c>
      <c r="AU44">
        <v>8.652611053842918E-2</v>
      </c>
      <c r="AV44">
        <v>0.15517520143912689</v>
      </c>
      <c r="AW44">
        <v>7.5400713074162962E-2</v>
      </c>
      <c r="AX44">
        <v>0.1069859201387619</v>
      </c>
      <c r="AY44">
        <v>0.2724802258084732</v>
      </c>
      <c r="AZ44">
        <v>0.1620046057601966</v>
      </c>
      <c r="BA44">
        <v>3.2458192601449679E-2</v>
      </c>
      <c r="BB44">
        <v>3.7791229069906791E-2</v>
      </c>
      <c r="BC44">
        <v>3.894117279689225E-2</v>
      </c>
      <c r="BD44">
        <v>1.9896222554805429E-2</v>
      </c>
      <c r="BE44">
        <v>1.660316858506793E-2</v>
      </c>
      <c r="BF44">
        <v>0.16237282253200611</v>
      </c>
      <c r="BG44">
        <v>0.86048982383473116</v>
      </c>
      <c r="BH44">
        <v>8.9295313664744386E-2</v>
      </c>
      <c r="BI44">
        <v>1.969911921813881E-2</v>
      </c>
      <c r="BJ44">
        <v>6.619501247483249E-2</v>
      </c>
      <c r="BK44">
        <v>7.2056998689737042E-2</v>
      </c>
      <c r="BL44">
        <v>6.3989934783762942E-2</v>
      </c>
      <c r="BM44">
        <v>3.2080485866861637E-2</v>
      </c>
      <c r="BN44">
        <v>3.070862033620762E-2</v>
      </c>
      <c r="BO44">
        <v>2.558003815060312E-2</v>
      </c>
      <c r="BP44">
        <v>3.091664431639941E-2</v>
      </c>
      <c r="BQ44">
        <v>3.1431643020991773E-2</v>
      </c>
      <c r="BR44">
        <v>2.4529037986079031E-2</v>
      </c>
      <c r="BS44">
        <v>2.1785213135494971E-2</v>
      </c>
      <c r="BT44">
        <v>3.1556374595838092E-2</v>
      </c>
      <c r="BU44">
        <v>2.715901303435311E-2</v>
      </c>
      <c r="BV44">
        <v>3.1914315296332103E-2</v>
      </c>
      <c r="BW44">
        <v>4.4381832520903802E-2</v>
      </c>
      <c r="BX44">
        <v>4.5527389516919543E-2</v>
      </c>
      <c r="BY44">
        <v>1.977682478463837E-2</v>
      </c>
      <c r="BZ44">
        <v>1.8185852929128811E-2</v>
      </c>
      <c r="CA44">
        <v>1.8965708144965131E-2</v>
      </c>
      <c r="CB44">
        <v>2.5804936431078701E-2</v>
      </c>
      <c r="CC44">
        <v>3.5725473149959462E-2</v>
      </c>
      <c r="CD44">
        <v>1.860841205026929E-2</v>
      </c>
      <c r="CE44">
        <v>1.706418717180844E-2</v>
      </c>
      <c r="CF44">
        <v>8.8322057971198884E-3</v>
      </c>
      <c r="CG44">
        <v>2.192131037390356E-2</v>
      </c>
      <c r="CH44">
        <v>1.6966742928106231E-2</v>
      </c>
      <c r="CI44">
        <v>4.4727387612772708E-3</v>
      </c>
      <c r="CJ44">
        <v>2.3376172844130381E-2</v>
      </c>
      <c r="CK44">
        <v>1.8423548555453289E-2</v>
      </c>
      <c r="CL44">
        <v>2.3626113152360989E-2</v>
      </c>
      <c r="CM44">
        <v>2.6297682603989441E-2</v>
      </c>
      <c r="CN44">
        <v>4.0298748556701618E-2</v>
      </c>
      <c r="CO44">
        <v>2.9096304101555049E-2</v>
      </c>
      <c r="CP44">
        <v>2.1344936537956358E-2</v>
      </c>
      <c r="CQ44">
        <v>3.1685000292820932E-2</v>
      </c>
      <c r="CR44">
        <v>2.637006967671102E-2</v>
      </c>
      <c r="CS44">
        <v>2.089411558017323E-2</v>
      </c>
      <c r="CT44">
        <v>2.6689672271713979E-2</v>
      </c>
      <c r="CU44">
        <v>2.723577370555641E-2</v>
      </c>
      <c r="CV44">
        <v>2.0502059206486921E-2</v>
      </c>
      <c r="CW44">
        <v>3.5054756151199698E-2</v>
      </c>
      <c r="CX44">
        <v>2.3475451408545119E-2</v>
      </c>
      <c r="CY44">
        <v>2.9622233113514709E-2</v>
      </c>
      <c r="CZ44">
        <v>3.1550986329014118E-2</v>
      </c>
      <c r="DA44">
        <v>2.980508522795693E-2</v>
      </c>
      <c r="DB44">
        <v>3.3362782400223362E-2</v>
      </c>
      <c r="DC44">
        <v>2.96443838812241E-2</v>
      </c>
      <c r="DD44">
        <v>2.3476079711565959E-2</v>
      </c>
      <c r="DE44">
        <v>3.4966796294357137E-2</v>
      </c>
      <c r="DF44">
        <v>1.6125697844093491E-2</v>
      </c>
      <c r="DG44">
        <v>3.3647823647493087E-2</v>
      </c>
      <c r="DH44">
        <v>2.876844332793008E-2</v>
      </c>
      <c r="DI44">
        <v>2.432131821586403E-2</v>
      </c>
      <c r="DJ44">
        <v>1.382610841106153E-2</v>
      </c>
      <c r="DK44">
        <v>3.0950080991033919E-2</v>
      </c>
      <c r="DL44">
        <v>6239.7290862501677</v>
      </c>
      <c r="DM44">
        <v>188.0400140172637</v>
      </c>
      <c r="DN44">
        <v>3346.9492974591722</v>
      </c>
      <c r="DO44">
        <v>6781.5453897757789</v>
      </c>
      <c r="DP44">
        <v>1346.1058550450491</v>
      </c>
      <c r="DQ44">
        <v>2472.9219409777788</v>
      </c>
      <c r="DR44">
        <v>12469.587952409849</v>
      </c>
      <c r="DS44">
        <v>5338.5935977071786</v>
      </c>
      <c r="DT44">
        <v>33518.952959208917</v>
      </c>
      <c r="DU44">
        <v>5948.7388588258973</v>
      </c>
      <c r="DV44">
        <v>5026.1435682276406</v>
      </c>
    </row>
    <row r="45" spans="1:126" hidden="1" x14ac:dyDescent="0.25">
      <c r="A45" s="1" t="s">
        <v>168</v>
      </c>
      <c r="B45">
        <v>130863.2343874754</v>
      </c>
      <c r="C45">
        <v>140186.72895615851</v>
      </c>
      <c r="D45">
        <v>0.16516542531004719</v>
      </c>
      <c r="E45">
        <v>5.1752453942165377E-2</v>
      </c>
      <c r="F45">
        <v>8.5474815408228363E-2</v>
      </c>
      <c r="G45">
        <v>5.6491679960641521E-2</v>
      </c>
      <c r="H45">
        <v>1.015454516799398</v>
      </c>
      <c r="I45">
        <v>5.2253137233873306E-3</v>
      </c>
      <c r="J45">
        <v>0.27826786308087481</v>
      </c>
      <c r="K45">
        <v>6.2944048918399165E-2</v>
      </c>
      <c r="L45">
        <v>0.24280605157436921</v>
      </c>
      <c r="M45">
        <v>0.35448699075150469</v>
      </c>
      <c r="N45">
        <v>0.29936847656714621</v>
      </c>
      <c r="O45">
        <v>0.31141856301303339</v>
      </c>
      <c r="P45">
        <v>0.36347683200661102</v>
      </c>
      <c r="Q45">
        <v>0.39843351760263129</v>
      </c>
      <c r="R45">
        <v>0.27196493338436101</v>
      </c>
      <c r="S45">
        <v>0.23842284414109491</v>
      </c>
      <c r="T45">
        <v>0.38244394179157992</v>
      </c>
      <c r="U45">
        <v>0.19866889841650059</v>
      </c>
      <c r="V45">
        <v>0.2474551354049061</v>
      </c>
      <c r="W45">
        <v>0.17052506205942139</v>
      </c>
      <c r="X45">
        <v>0.11174900292635059</v>
      </c>
      <c r="Y45">
        <v>0.10476375946772989</v>
      </c>
      <c r="Z45">
        <v>0.28749505625481658</v>
      </c>
      <c r="AA45">
        <v>0.59280788539770735</v>
      </c>
      <c r="AB45">
        <v>0.1346081904362654</v>
      </c>
      <c r="AC45">
        <v>1.5195441734159121</v>
      </c>
      <c r="AD45">
        <v>0.37265578823494883</v>
      </c>
      <c r="AE45">
        <v>0.24605926180140569</v>
      </c>
      <c r="AF45">
        <v>0.3951024706811434</v>
      </c>
      <c r="AG45">
        <v>3.5111006682904562</v>
      </c>
      <c r="AH45">
        <v>1.4776938577445411</v>
      </c>
      <c r="AI45">
        <v>1.7124819332460759</v>
      </c>
      <c r="AJ45">
        <v>5.9676678273099103E-2</v>
      </c>
      <c r="AK45">
        <v>0.31691167232124939</v>
      </c>
      <c r="AL45">
        <v>0.92979189945320595</v>
      </c>
      <c r="AM45">
        <v>1.179227813858956</v>
      </c>
      <c r="AN45">
        <v>1.5749746663433399</v>
      </c>
      <c r="AO45">
        <v>0.22157512642815139</v>
      </c>
      <c r="AP45">
        <v>9.8304174473050718E-2</v>
      </c>
      <c r="AQ45">
        <v>0.1716973013796875</v>
      </c>
      <c r="AR45">
        <v>5.5271198918953393E-2</v>
      </c>
      <c r="AS45">
        <v>8.7069285056347215E-2</v>
      </c>
      <c r="AT45">
        <v>7.0382847887894159E-2</v>
      </c>
      <c r="AU45">
        <v>0.13581292956919741</v>
      </c>
      <c r="AV45">
        <v>0.1998166490233339</v>
      </c>
      <c r="AW45">
        <v>0.126092578841839</v>
      </c>
      <c r="AX45">
        <v>0.13631811522430751</v>
      </c>
      <c r="AY45">
        <v>0.18354842339359201</v>
      </c>
      <c r="AZ45">
        <v>0.13106546831864149</v>
      </c>
      <c r="BA45">
        <v>7.3904064759680588E-2</v>
      </c>
      <c r="BB45">
        <v>6.464471194996832E-2</v>
      </c>
      <c r="BC45">
        <v>8.1992554104031556E-2</v>
      </c>
      <c r="BD45">
        <v>0.11965798866268849</v>
      </c>
      <c r="BE45">
        <v>0.37897311706466519</v>
      </c>
      <c r="BF45">
        <v>0.11149808085889019</v>
      </c>
      <c r="BG45">
        <v>0.39580868521783918</v>
      </c>
      <c r="BH45">
        <v>8.7102174302962562E-2</v>
      </c>
      <c r="BI45">
        <v>4.1868612577116188E-2</v>
      </c>
      <c r="BJ45">
        <v>9.5998818647749937E-2</v>
      </c>
      <c r="BK45">
        <v>0.1201571237388508</v>
      </c>
      <c r="BL45">
        <v>9.6124432646119987E-2</v>
      </c>
      <c r="BM45">
        <v>6.1208996807082319E-2</v>
      </c>
      <c r="BN45">
        <v>6.5211390173958772E-2</v>
      </c>
      <c r="BO45">
        <v>4.9460084894560573E-2</v>
      </c>
      <c r="BP45">
        <v>6.7615535687939279E-2</v>
      </c>
      <c r="BQ45">
        <v>7.1402679558082882E-2</v>
      </c>
      <c r="BR45">
        <v>7.172491090144148E-2</v>
      </c>
      <c r="BS45">
        <v>8.7738691924797454E-2</v>
      </c>
      <c r="BT45">
        <v>6.3357430006804674E-2</v>
      </c>
      <c r="BU45">
        <v>6.2355103429040687E-2</v>
      </c>
      <c r="BV45">
        <v>5.7124142058021937E-2</v>
      </c>
      <c r="BW45">
        <v>7.7779970547322358E-2</v>
      </c>
      <c r="BX45">
        <v>6.0331371847772999E-2</v>
      </c>
      <c r="BY45">
        <v>3.5680176625976653E-2</v>
      </c>
      <c r="BZ45">
        <v>3.3562646556911498E-2</v>
      </c>
      <c r="CA45">
        <v>3.6849768556113563E-2</v>
      </c>
      <c r="CB45">
        <v>5.0480380172476198E-2</v>
      </c>
      <c r="CC45">
        <v>5.2016987334626501E-2</v>
      </c>
      <c r="CD45">
        <v>3.7452920273053102E-2</v>
      </c>
      <c r="CE45">
        <v>3.11133358558697E-2</v>
      </c>
      <c r="CF45">
        <v>1.766388412244253E-2</v>
      </c>
      <c r="CG45">
        <v>4.1381777346035098E-2</v>
      </c>
      <c r="CH45">
        <v>3.1222966317556888E-2</v>
      </c>
      <c r="CI45">
        <v>7.9409819830099492E-3</v>
      </c>
      <c r="CJ45">
        <v>4.6214643824942177E-2</v>
      </c>
      <c r="CK45">
        <v>3.5039585902092669E-2</v>
      </c>
      <c r="CL45">
        <v>4.6207221153216828E-2</v>
      </c>
      <c r="CM45">
        <v>5.2452154927611842E-2</v>
      </c>
      <c r="CN45">
        <v>0.1039211796705974</v>
      </c>
      <c r="CO45">
        <v>5.2797549724286401E-2</v>
      </c>
      <c r="CP45">
        <v>3.7258461221132112E-2</v>
      </c>
      <c r="CQ45">
        <v>5.9903247599853812E-2</v>
      </c>
      <c r="CR45">
        <v>4.8649730710939178E-2</v>
      </c>
      <c r="CS45">
        <v>4.325144153328616E-2</v>
      </c>
      <c r="CT45">
        <v>5.2370339216844627E-2</v>
      </c>
      <c r="CU45">
        <v>5.743469495888634E-2</v>
      </c>
      <c r="CV45">
        <v>4.1225609096622207E-2</v>
      </c>
      <c r="CW45">
        <v>5.7861121534985772E-2</v>
      </c>
      <c r="CX45">
        <v>4.533266901351779E-2</v>
      </c>
      <c r="CY45">
        <v>5.1427008642032222E-2</v>
      </c>
      <c r="CZ45">
        <v>5.8039243519867507E-2</v>
      </c>
      <c r="DA45">
        <v>5.3131854498517178E-2</v>
      </c>
      <c r="DB45">
        <v>6.4237930848762892E-2</v>
      </c>
      <c r="DC45">
        <v>5.7187832719180202E-2</v>
      </c>
      <c r="DD45">
        <v>4.3245810677309267E-2</v>
      </c>
      <c r="DE45">
        <v>6.5217048681598014E-2</v>
      </c>
      <c r="DF45">
        <v>2.825603378314815E-2</v>
      </c>
      <c r="DG45">
        <v>5.7449899074731352E-2</v>
      </c>
      <c r="DH45">
        <v>5.5550858887975972E-2</v>
      </c>
      <c r="DI45">
        <v>4.6579145977427273E-2</v>
      </c>
      <c r="DJ45">
        <v>2.678437200838564E-2</v>
      </c>
      <c r="DK45">
        <v>6.1898313599543647E-2</v>
      </c>
      <c r="DL45">
        <v>10054.664304796979</v>
      </c>
      <c r="DM45">
        <v>157.51331485461839</v>
      </c>
      <c r="DN45">
        <v>5911.753898898899</v>
      </c>
      <c r="DO45">
        <v>11366.176915750921</v>
      </c>
      <c r="DP45">
        <v>1516.00173408148</v>
      </c>
      <c r="DQ45">
        <v>3850.3641621812239</v>
      </c>
      <c r="DR45">
        <v>22800.93553918233</v>
      </c>
      <c r="DS45">
        <v>20707.256026624829</v>
      </c>
      <c r="DT45">
        <v>54498.568491104117</v>
      </c>
      <c r="DU45">
        <v>2974.1067867774282</v>
      </c>
      <c r="DV45">
        <v>8470.4867112540196</v>
      </c>
    </row>
    <row r="46" spans="1:126" hidden="1" x14ac:dyDescent="0.25">
      <c r="A46" s="1" t="s">
        <v>169</v>
      </c>
      <c r="B46">
        <v>14419.78510756188</v>
      </c>
      <c r="C46">
        <v>12527.51054235692</v>
      </c>
      <c r="D46">
        <v>1.5617685215626891E-2</v>
      </c>
      <c r="E46">
        <v>4.7256806389046474E-3</v>
      </c>
      <c r="F46">
        <v>6.7382962401228716E-3</v>
      </c>
      <c r="G46">
        <v>0.18718634066124459</v>
      </c>
      <c r="H46">
        <v>8.7003585424726332E-2</v>
      </c>
      <c r="I46">
        <v>5.0078149945197343E-4</v>
      </c>
      <c r="J46">
        <v>8.1188351536409464E-2</v>
      </c>
      <c r="K46">
        <v>6.2628206488512198E-3</v>
      </c>
      <c r="L46">
        <v>1.7948439639439932E-2</v>
      </c>
      <c r="M46">
        <v>2.393705242449929E-2</v>
      </c>
      <c r="N46">
        <v>1.861089283023399E-2</v>
      </c>
      <c r="O46">
        <v>2.2116766443565951E-2</v>
      </c>
      <c r="P46">
        <v>2.3445453536699599E-2</v>
      </c>
      <c r="Q46">
        <v>2.6139952029793839E-2</v>
      </c>
      <c r="R46">
        <v>1.8175217706358739E-2</v>
      </c>
      <c r="S46">
        <v>1.6188609291366091E-2</v>
      </c>
      <c r="T46">
        <v>2.2539441136108122E-2</v>
      </c>
      <c r="U46">
        <v>1.4100087937521001E-2</v>
      </c>
      <c r="V46">
        <v>2.0801195488948421E-2</v>
      </c>
      <c r="W46">
        <v>5.432178510563726E-2</v>
      </c>
      <c r="X46">
        <v>3.2688854751653618E-2</v>
      </c>
      <c r="Y46">
        <v>2.0266745202944341E-2</v>
      </c>
      <c r="Z46">
        <v>0.1016213113402045</v>
      </c>
      <c r="AA46">
        <v>6.6187043966454168E-2</v>
      </c>
      <c r="AB46">
        <v>2.3709572285622281E-2</v>
      </c>
      <c r="AC46">
        <v>8.0340497951807269E-2</v>
      </c>
      <c r="AD46">
        <v>3.1915754211682662E-2</v>
      </c>
      <c r="AE46">
        <v>2.704808971253881E-2</v>
      </c>
      <c r="AF46">
        <v>4.2173578724987282E-2</v>
      </c>
      <c r="AG46">
        <v>0.26616122804760711</v>
      </c>
      <c r="AH46">
        <v>1.8206345912496539E-2</v>
      </c>
      <c r="AI46">
        <v>0.18485055430586661</v>
      </c>
      <c r="AJ46">
        <v>1.37410876323715E-2</v>
      </c>
      <c r="AK46">
        <v>6.3036318664594401E-2</v>
      </c>
      <c r="AL46">
        <v>2.3868656543045499E-2</v>
      </c>
      <c r="AM46">
        <v>1.138857250312883E-2</v>
      </c>
      <c r="AN46">
        <v>2.7507654744895142E-2</v>
      </c>
      <c r="AO46">
        <v>2.6568814196539569E-2</v>
      </c>
      <c r="AP46">
        <v>2.0067251153906691E-2</v>
      </c>
      <c r="AQ46">
        <v>4.1361147746245379E-2</v>
      </c>
      <c r="AR46">
        <v>5.2696968086785902E-3</v>
      </c>
      <c r="AS46">
        <v>6.5751421880506063E-3</v>
      </c>
      <c r="AT46">
        <v>6.9176372705804564E-3</v>
      </c>
      <c r="AU46">
        <v>2.295153141404983E-2</v>
      </c>
      <c r="AV46">
        <v>5.1367582924645147E-2</v>
      </c>
      <c r="AW46">
        <v>1.9561722812793069E-2</v>
      </c>
      <c r="AX46">
        <v>3.7171856516047923E-2</v>
      </c>
      <c r="AY46">
        <v>4.7903621924998301E-2</v>
      </c>
      <c r="AZ46">
        <v>2.802490449761047E-2</v>
      </c>
      <c r="BA46">
        <v>6.133031066435049E-3</v>
      </c>
      <c r="BB46">
        <v>8.4832833088081677E-3</v>
      </c>
      <c r="BC46">
        <v>8.0138486273842423E-3</v>
      </c>
      <c r="BD46">
        <v>8.7947895310284026E-3</v>
      </c>
      <c r="BE46">
        <v>1.340369192152987E-2</v>
      </c>
      <c r="BF46">
        <v>2.9617271063507169E-2</v>
      </c>
      <c r="BG46">
        <v>0.15388962379787249</v>
      </c>
      <c r="BH46">
        <v>1.56903099876501E-2</v>
      </c>
      <c r="BI46">
        <v>3.8278076150157609E-3</v>
      </c>
      <c r="BJ46">
        <v>1.344900047597122E-2</v>
      </c>
      <c r="BK46">
        <v>2.76032680773514E-2</v>
      </c>
      <c r="BL46">
        <v>1.6378072906328318E-2</v>
      </c>
      <c r="BM46">
        <v>6.4829815126001928E-3</v>
      </c>
      <c r="BN46">
        <v>6.0448626139065547E-3</v>
      </c>
      <c r="BO46">
        <v>4.8278173436950159E-3</v>
      </c>
      <c r="BP46">
        <v>6.2091889567600263E-3</v>
      </c>
      <c r="BQ46">
        <v>6.3467758997190126E-3</v>
      </c>
      <c r="BR46">
        <v>5.8977705090864354E-3</v>
      </c>
      <c r="BS46">
        <v>6.2909089048735342E-3</v>
      </c>
      <c r="BT46">
        <v>6.0219609072063481E-3</v>
      </c>
      <c r="BU46">
        <v>5.4195431317585613E-3</v>
      </c>
      <c r="BV46">
        <v>5.0489111812320447E-3</v>
      </c>
      <c r="BW46">
        <v>6.4043987513794963E-3</v>
      </c>
      <c r="BX46">
        <v>6.2654805385994753E-3</v>
      </c>
      <c r="BY46">
        <v>3.4429031285883641E-3</v>
      </c>
      <c r="BZ46">
        <v>3.255703853083697E-3</v>
      </c>
      <c r="CA46">
        <v>3.5376827208335052E-3</v>
      </c>
      <c r="CB46">
        <v>4.834468070137923E-3</v>
      </c>
      <c r="CC46">
        <v>5.1892616031951194E-3</v>
      </c>
      <c r="CD46">
        <v>3.5600892582304399E-3</v>
      </c>
      <c r="CE46">
        <v>3.1358499769401941E-3</v>
      </c>
      <c r="CF46">
        <v>1.692864169550451E-3</v>
      </c>
      <c r="CG46">
        <v>4.0380591209371033E-3</v>
      </c>
      <c r="CH46">
        <v>3.6100236126714751E-3</v>
      </c>
      <c r="CI46">
        <v>8.9321122621158092E-4</v>
      </c>
      <c r="CJ46">
        <v>4.5421066239819223E-3</v>
      </c>
      <c r="CK46">
        <v>3.4041738800472269E-3</v>
      </c>
      <c r="CL46">
        <v>4.4046777973509848E-3</v>
      </c>
      <c r="CM46">
        <v>5.049284468771442E-3</v>
      </c>
      <c r="CN46">
        <v>6.6971989611633517E-3</v>
      </c>
      <c r="CO46">
        <v>5.2394425898533081E-3</v>
      </c>
      <c r="CP46">
        <v>3.638022441807845E-3</v>
      </c>
      <c r="CQ46">
        <v>5.7314051680335759E-3</v>
      </c>
      <c r="CR46">
        <v>4.8041715189216889E-3</v>
      </c>
      <c r="CS46">
        <v>4.1724911515656996E-3</v>
      </c>
      <c r="CT46">
        <v>5.0316034779623016E-3</v>
      </c>
      <c r="CU46">
        <v>4.9885450941210769E-3</v>
      </c>
      <c r="CV46">
        <v>3.8838752411185012E-3</v>
      </c>
      <c r="CW46">
        <v>6.2353233102598361E-3</v>
      </c>
      <c r="CX46">
        <v>4.4145937995208632E-3</v>
      </c>
      <c r="CY46">
        <v>5.4651788429189484E-3</v>
      </c>
      <c r="CZ46">
        <v>5.5534502724115557E-3</v>
      </c>
      <c r="DA46">
        <v>5.3878834969160912E-3</v>
      </c>
      <c r="DB46">
        <v>6.1254054667317422E-3</v>
      </c>
      <c r="DC46">
        <v>5.4387523738990582E-3</v>
      </c>
      <c r="DD46">
        <v>4.1431228787246477E-3</v>
      </c>
      <c r="DE46">
        <v>5.7557226481264687E-3</v>
      </c>
      <c r="DF46">
        <v>2.7637538875459251E-3</v>
      </c>
      <c r="DG46">
        <v>5.5389115141066718E-3</v>
      </c>
      <c r="DH46">
        <v>5.316053229356894E-3</v>
      </c>
      <c r="DI46">
        <v>4.4329938443710033E-3</v>
      </c>
      <c r="DJ46">
        <v>2.585324649325072E-3</v>
      </c>
      <c r="DK46">
        <v>5.9321854990619901E-3</v>
      </c>
      <c r="DL46">
        <v>751.80739322857903</v>
      </c>
      <c r="DM46">
        <v>33.906247945131753</v>
      </c>
      <c r="DN46">
        <v>671.59113395071427</v>
      </c>
      <c r="DO46">
        <v>1528.876433843511</v>
      </c>
      <c r="DP46">
        <v>223.7232346234872</v>
      </c>
      <c r="DQ46">
        <v>442.33170307622379</v>
      </c>
      <c r="DR46">
        <v>2139.3091631319139</v>
      </c>
      <c r="DS46">
        <v>1527.0605992717201</v>
      </c>
      <c r="DT46">
        <v>7101.1791984905949</v>
      </c>
      <c r="DU46">
        <v>1067.462260046972</v>
      </c>
      <c r="DV46">
        <v>1028.1034387328129</v>
      </c>
    </row>
    <row r="47" spans="1:126" hidden="1" x14ac:dyDescent="0.25">
      <c r="A47" s="1" t="s">
        <v>170</v>
      </c>
      <c r="B47">
        <v>59208.310104743097</v>
      </c>
      <c r="C47">
        <v>29048.555516813802</v>
      </c>
      <c r="D47">
        <v>2.9116888475411211E-2</v>
      </c>
      <c r="E47">
        <v>1.460000220045346E-2</v>
      </c>
      <c r="F47">
        <v>2.5059035124545881E-2</v>
      </c>
      <c r="G47">
        <v>1.130093573055581E-2</v>
      </c>
      <c r="H47">
        <v>2.120399266512115E-2</v>
      </c>
      <c r="I47">
        <v>1.3465354170657711E-3</v>
      </c>
      <c r="J47">
        <v>8.4257752610416292E-2</v>
      </c>
      <c r="K47">
        <v>2.2228220655653629E-2</v>
      </c>
      <c r="L47">
        <v>3.456244683591525E-2</v>
      </c>
      <c r="M47">
        <v>3.3646870725729659E-2</v>
      </c>
      <c r="N47">
        <v>2.1591994029639329E-2</v>
      </c>
      <c r="O47">
        <v>3.038414102079379E-2</v>
      </c>
      <c r="P47">
        <v>2.5338039999669961E-2</v>
      </c>
      <c r="Q47">
        <v>2.9838956408402829E-2</v>
      </c>
      <c r="R47">
        <v>2.804468045765876E-2</v>
      </c>
      <c r="S47">
        <v>2.5635201336547019E-2</v>
      </c>
      <c r="T47">
        <v>4.0524773084173377E-2</v>
      </c>
      <c r="U47">
        <v>2.5146431230208991E-2</v>
      </c>
      <c r="V47">
        <v>2.500698949655979E-2</v>
      </c>
      <c r="W47">
        <v>4.2626079159538449E-2</v>
      </c>
      <c r="X47">
        <v>2.7851254344219471E-2</v>
      </c>
      <c r="Y47">
        <v>4.2951905861163597E-2</v>
      </c>
      <c r="Z47">
        <v>7.4647082549604046E-2</v>
      </c>
      <c r="AA47">
        <v>7.71933384852794E-2</v>
      </c>
      <c r="AB47">
        <v>2.9434568070611448E-2</v>
      </c>
      <c r="AC47">
        <v>0.36416452176941921</v>
      </c>
      <c r="AD47">
        <v>3.8655921567052019E-2</v>
      </c>
      <c r="AE47">
        <v>3.2012564770084982E-2</v>
      </c>
      <c r="AF47">
        <v>3.9641032414519502E-2</v>
      </c>
      <c r="AG47">
        <v>0.16044756765826809</v>
      </c>
      <c r="AH47">
        <v>3.3324242406630483E-2</v>
      </c>
      <c r="AI47">
        <v>0.12857608275033061</v>
      </c>
      <c r="AJ47">
        <v>1.702194373394331E-2</v>
      </c>
      <c r="AK47">
        <v>4.8902685911482363E-2</v>
      </c>
      <c r="AL47">
        <v>1.5595293968361861</v>
      </c>
      <c r="AM47">
        <v>3.1716294964837848E-2</v>
      </c>
      <c r="AN47">
        <v>0.35766297111202561</v>
      </c>
      <c r="AO47">
        <v>4.0405882711294958E-2</v>
      </c>
      <c r="AP47">
        <v>2.8480458877399979E-2</v>
      </c>
      <c r="AQ47">
        <v>4.4098285562081473E-2</v>
      </c>
      <c r="AR47">
        <v>1.301528379928975E-2</v>
      </c>
      <c r="AS47">
        <v>1.934515374524692E-2</v>
      </c>
      <c r="AT47">
        <v>1.9731254422796871E-2</v>
      </c>
      <c r="AU47">
        <v>2.3573648776981669E-2</v>
      </c>
      <c r="AV47">
        <v>3.212405559895469E-2</v>
      </c>
      <c r="AW47">
        <v>2.6243619580371139E-2</v>
      </c>
      <c r="AX47">
        <v>1.7466155161263191E-2</v>
      </c>
      <c r="AY47">
        <v>4.462952078710232E-2</v>
      </c>
      <c r="AZ47">
        <v>3.2956996839115522E-2</v>
      </c>
      <c r="BA47">
        <v>2.081196812963191E-2</v>
      </c>
      <c r="BB47">
        <v>1.5591544172744569E-2</v>
      </c>
      <c r="BC47">
        <v>2.3468886536111129E-2</v>
      </c>
      <c r="BD47">
        <v>2.4575711848975789E-2</v>
      </c>
      <c r="BE47">
        <v>1.2772544057299259E-2</v>
      </c>
      <c r="BF47">
        <v>3.4249270793756337E-2</v>
      </c>
      <c r="BG47">
        <v>0.1058358605412706</v>
      </c>
      <c r="BH47">
        <v>1.8777045068677649</v>
      </c>
      <c r="BI47">
        <v>2.8666927615609971E-2</v>
      </c>
      <c r="BJ47">
        <v>6.1596639334633468E-2</v>
      </c>
      <c r="BK47">
        <v>6.1561738874434523E-2</v>
      </c>
      <c r="BL47">
        <v>5.7025585263712077E-2</v>
      </c>
      <c r="BM47">
        <v>1.834198310562072E-2</v>
      </c>
      <c r="BN47">
        <v>2.4110208986353882E-2</v>
      </c>
      <c r="BO47">
        <v>1.8044426082646149E-2</v>
      </c>
      <c r="BP47">
        <v>1.9163103845001989E-2</v>
      </c>
      <c r="BQ47">
        <v>2.5035257621242379E-2</v>
      </c>
      <c r="BR47">
        <v>2.0139013597256759E-2</v>
      </c>
      <c r="BS47">
        <v>2.209814126645299E-2</v>
      </c>
      <c r="BT47">
        <v>2.149447614242941E-2</v>
      </c>
      <c r="BU47">
        <v>1.7842284722127431E-2</v>
      </c>
      <c r="BV47">
        <v>1.7816169190376679E-2</v>
      </c>
      <c r="BW47">
        <v>2.0401778983895679E-2</v>
      </c>
      <c r="BX47">
        <v>1.476695644898884E-2</v>
      </c>
      <c r="BY47">
        <v>9.9172704611892454E-3</v>
      </c>
      <c r="BZ47">
        <v>9.1015921478678312E-3</v>
      </c>
      <c r="CA47">
        <v>9.9645402360625038E-3</v>
      </c>
      <c r="CB47">
        <v>1.3915722792702491E-2</v>
      </c>
      <c r="CC47">
        <v>1.328447435593322E-2</v>
      </c>
      <c r="CD47">
        <v>1.066635303640078E-2</v>
      </c>
      <c r="CE47">
        <v>9.6494308734325178E-3</v>
      </c>
      <c r="CF47">
        <v>4.5518885243881237E-3</v>
      </c>
      <c r="CG47">
        <v>1.2620749363330261E-2</v>
      </c>
      <c r="CH47">
        <v>1.233180279764522E-2</v>
      </c>
      <c r="CI47">
        <v>3.836577741252044E-3</v>
      </c>
      <c r="CJ47">
        <v>1.5651863763663908E-2</v>
      </c>
      <c r="CK47">
        <v>1.015751372549379E-2</v>
      </c>
      <c r="CL47">
        <v>1.2892979721378839E-2</v>
      </c>
      <c r="CM47">
        <v>1.5223158763799739E-2</v>
      </c>
      <c r="CN47">
        <v>1.9121194987807458E-2</v>
      </c>
      <c r="CO47">
        <v>1.3428487708906631E-2</v>
      </c>
      <c r="CP47">
        <v>1.074633617546833E-2</v>
      </c>
      <c r="CQ47">
        <v>2.0087112638583149E-2</v>
      </c>
      <c r="CR47">
        <v>1.9445174029742371E-2</v>
      </c>
      <c r="CS47">
        <v>1.224717064913238E-2</v>
      </c>
      <c r="CT47">
        <v>1.413074473532103E-2</v>
      </c>
      <c r="CU47">
        <v>1.5723736613201061E-2</v>
      </c>
      <c r="CV47">
        <v>1.2838636232686209E-2</v>
      </c>
      <c r="CW47">
        <v>2.8099723215199299E-2</v>
      </c>
      <c r="CX47">
        <v>1.404363615405691E-2</v>
      </c>
      <c r="CY47">
        <v>2.3595557024643828E-2</v>
      </c>
      <c r="CZ47">
        <v>1.6318539682363391E-2</v>
      </c>
      <c r="DA47">
        <v>2.0689288254587289E-2</v>
      </c>
      <c r="DB47">
        <v>2.0054665524037379E-2</v>
      </c>
      <c r="DC47">
        <v>1.538647732165967E-2</v>
      </c>
      <c r="DD47">
        <v>1.3733898250443501E-2</v>
      </c>
      <c r="DE47">
        <v>2.9455944640220531E-2</v>
      </c>
      <c r="DF47">
        <v>1.3278845959064469E-2</v>
      </c>
      <c r="DG47">
        <v>2.280187818806749E-2</v>
      </c>
      <c r="DH47">
        <v>1.649127392776268E-2</v>
      </c>
      <c r="DI47">
        <v>1.582661742983681E-2</v>
      </c>
      <c r="DJ47">
        <v>7.6761218545307753E-3</v>
      </c>
      <c r="DK47">
        <v>1.59508645663477E-2</v>
      </c>
      <c r="DL47">
        <v>1184.203333626758</v>
      </c>
      <c r="DM47">
        <v>38.091903321447063</v>
      </c>
      <c r="DN47">
        <v>2902.0651528818121</v>
      </c>
      <c r="DO47">
        <v>2076.8034862657241</v>
      </c>
      <c r="DP47">
        <v>286.84008189043618</v>
      </c>
      <c r="DQ47">
        <v>704.23728477302211</v>
      </c>
      <c r="DR47">
        <v>6931.3029845960182</v>
      </c>
      <c r="DS47">
        <v>5555.2220028186202</v>
      </c>
      <c r="DT47">
        <v>39529.54387456923</v>
      </c>
      <c r="DU47">
        <v>1091.7112555716001</v>
      </c>
      <c r="DV47">
        <v>4674.469062236728</v>
      </c>
    </row>
    <row r="48" spans="1:126" hidden="1" x14ac:dyDescent="0.25">
      <c r="A48" s="1" t="s">
        <v>171</v>
      </c>
      <c r="B48">
        <v>47048.628874151669</v>
      </c>
      <c r="C48">
        <v>22687.7130292648</v>
      </c>
      <c r="D48">
        <v>2.2244380846236211E-2</v>
      </c>
      <c r="E48">
        <v>8.7555246343470738E-3</v>
      </c>
      <c r="F48">
        <v>1.8917884638935262E-2</v>
      </c>
      <c r="G48">
        <v>7.712002248267829E-3</v>
      </c>
      <c r="H48">
        <v>5.8815364229479637E-3</v>
      </c>
      <c r="I48">
        <v>1.1467549099965261E-3</v>
      </c>
      <c r="J48">
        <v>0.2208007458431917</v>
      </c>
      <c r="K48">
        <v>1.7766210504425398E-2</v>
      </c>
      <c r="L48">
        <v>3.3495544143116868E-2</v>
      </c>
      <c r="M48">
        <v>3.5328382211030483E-2</v>
      </c>
      <c r="N48">
        <v>2.2003375170044779E-2</v>
      </c>
      <c r="O48">
        <v>3.1417608694998878E-2</v>
      </c>
      <c r="P48">
        <v>2.7428955032521879E-2</v>
      </c>
      <c r="Q48">
        <v>3.4037181288880343E-2</v>
      </c>
      <c r="R48">
        <v>2.99108292806823E-2</v>
      </c>
      <c r="S48">
        <v>2.5674624640299279E-2</v>
      </c>
      <c r="T48">
        <v>3.7681858096903387E-2</v>
      </c>
      <c r="U48">
        <v>3.01966911052957E-2</v>
      </c>
      <c r="V48">
        <v>5.125645203762734E-2</v>
      </c>
      <c r="W48">
        <v>0.14677833441579841</v>
      </c>
      <c r="X48">
        <v>8.8054143436108859E-2</v>
      </c>
      <c r="Y48">
        <v>6.8710967576754545E-2</v>
      </c>
      <c r="Z48">
        <v>0.27843074426383968</v>
      </c>
      <c r="AA48">
        <v>0.26230694930911702</v>
      </c>
      <c r="AB48">
        <v>7.3636198960038077E-2</v>
      </c>
      <c r="AC48">
        <v>9.2034909785423911E-3</v>
      </c>
      <c r="AD48">
        <v>2.4804859617304151E-2</v>
      </c>
      <c r="AE48">
        <v>3.2029055041783418E-2</v>
      </c>
      <c r="AF48">
        <v>1.5731997312209371E-2</v>
      </c>
      <c r="AG48">
        <v>3.890349146325086E-2</v>
      </c>
      <c r="AH48">
        <v>1.761270376341029E-2</v>
      </c>
      <c r="AI48">
        <v>4.3605297745202151E-2</v>
      </c>
      <c r="AJ48">
        <v>3.8446286014620072E-2</v>
      </c>
      <c r="AK48">
        <v>0.16491543797182451</v>
      </c>
      <c r="AL48">
        <v>0.20106687976654369</v>
      </c>
      <c r="AM48">
        <v>2.6617974784884691E-2</v>
      </c>
      <c r="AN48">
        <v>5.4553674825926948E-2</v>
      </c>
      <c r="AO48">
        <v>8.8600885583242535E-3</v>
      </c>
      <c r="AP48">
        <v>5.5917166254662323E-2</v>
      </c>
      <c r="AQ48">
        <v>0.1119333521860275</v>
      </c>
      <c r="AR48">
        <v>1.261807218746667E-2</v>
      </c>
      <c r="AS48">
        <v>1.7640961115314709E-2</v>
      </c>
      <c r="AT48">
        <v>1.9194301725440021E-2</v>
      </c>
      <c r="AU48">
        <v>1.929616138035883E-2</v>
      </c>
      <c r="AV48">
        <v>2.0776738713752071E-2</v>
      </c>
      <c r="AW48">
        <v>1.9848902087797961E-2</v>
      </c>
      <c r="AX48">
        <v>8.8504129697917228E-3</v>
      </c>
      <c r="AY48">
        <v>0.13031644470152509</v>
      </c>
      <c r="AZ48">
        <v>7.762782675237942E-2</v>
      </c>
      <c r="BA48">
        <v>1.4707756804074211E-2</v>
      </c>
      <c r="BB48">
        <v>1.3179870628937119E-2</v>
      </c>
      <c r="BC48">
        <v>1.7712542409015139E-2</v>
      </c>
      <c r="BD48">
        <v>1.9507686788865889E-2</v>
      </c>
      <c r="BE48">
        <v>9.685520694564546E-3</v>
      </c>
      <c r="BF48">
        <v>8.394762505366081E-2</v>
      </c>
      <c r="BG48">
        <v>0.42338883356481671</v>
      </c>
      <c r="BH48">
        <v>1.591474045869512</v>
      </c>
      <c r="BI48">
        <v>2.3468783955805018E-2</v>
      </c>
      <c r="BJ48">
        <v>2.7823445036554421E-2</v>
      </c>
      <c r="BK48">
        <v>2.718433810278208E-2</v>
      </c>
      <c r="BL48">
        <v>2.5633584582623999E-2</v>
      </c>
      <c r="BM48">
        <v>1.542712086138591E-2</v>
      </c>
      <c r="BN48">
        <v>1.8354713715762239E-2</v>
      </c>
      <c r="BO48">
        <v>1.549570921520922E-2</v>
      </c>
      <c r="BP48">
        <v>1.4630741021042891E-2</v>
      </c>
      <c r="BQ48">
        <v>1.8573486107487071E-2</v>
      </c>
      <c r="BR48">
        <v>1.109441541595778E-2</v>
      </c>
      <c r="BS48">
        <v>7.7549186958894472E-3</v>
      </c>
      <c r="BT48">
        <v>1.7833354117160111E-2</v>
      </c>
      <c r="BU48">
        <v>1.289317943492907E-2</v>
      </c>
      <c r="BV48">
        <v>1.6347636815380699E-2</v>
      </c>
      <c r="BW48">
        <v>1.8302906055201421E-2</v>
      </c>
      <c r="BX48">
        <v>1.82410387602592E-2</v>
      </c>
      <c r="BY48">
        <v>9.1427758305255655E-3</v>
      </c>
      <c r="BZ48">
        <v>8.2155229785131536E-3</v>
      </c>
      <c r="CA48">
        <v>8.6874755976497613E-3</v>
      </c>
      <c r="CB48">
        <v>1.203450112291209E-2</v>
      </c>
      <c r="CC48">
        <v>1.5040980002758129E-2</v>
      </c>
      <c r="CD48">
        <v>8.7605328727137586E-3</v>
      </c>
      <c r="CE48">
        <v>8.3092655466516351E-3</v>
      </c>
      <c r="CF48">
        <v>3.8765415665587052E-3</v>
      </c>
      <c r="CG48">
        <v>1.1246597651850069E-2</v>
      </c>
      <c r="CH48">
        <v>8.4695518768767922E-3</v>
      </c>
      <c r="CI48">
        <v>2.1946740149411449E-3</v>
      </c>
      <c r="CJ48">
        <v>1.266414104195503E-2</v>
      </c>
      <c r="CK48">
        <v>8.9964435022069616E-3</v>
      </c>
      <c r="CL48">
        <v>1.11058404220142E-2</v>
      </c>
      <c r="CM48">
        <v>1.2178618394446139E-2</v>
      </c>
      <c r="CN48">
        <v>1.4471983210531961E-2</v>
      </c>
      <c r="CO48">
        <v>1.248830756382205E-2</v>
      </c>
      <c r="CP48">
        <v>9.9984199232745485E-3</v>
      </c>
      <c r="CQ48">
        <v>1.7106964677506321E-2</v>
      </c>
      <c r="CR48">
        <v>1.7243522246086541E-2</v>
      </c>
      <c r="CS48">
        <v>9.7634590834466406E-3</v>
      </c>
      <c r="CT48">
        <v>1.2171781689391269E-2</v>
      </c>
      <c r="CU48">
        <v>1.238728824318434E-2</v>
      </c>
      <c r="CV48">
        <v>1.075010227324282E-2</v>
      </c>
      <c r="CW48">
        <v>2.5581068526549788E-2</v>
      </c>
      <c r="CX48">
        <v>1.212010110537352E-2</v>
      </c>
      <c r="CY48">
        <v>2.0318686566480969E-2</v>
      </c>
      <c r="CZ48">
        <v>1.4113293701046321E-2</v>
      </c>
      <c r="DA48">
        <v>1.8866282225903482E-2</v>
      </c>
      <c r="DB48">
        <v>1.7239495563369289E-2</v>
      </c>
      <c r="DC48">
        <v>1.3429427939588699E-2</v>
      </c>
      <c r="DD48">
        <v>1.108573424714279E-2</v>
      </c>
      <c r="DE48">
        <v>2.094532063952657E-2</v>
      </c>
      <c r="DF48">
        <v>1.2052294812659219E-2</v>
      </c>
      <c r="DG48">
        <v>1.9847846819397882E-2</v>
      </c>
      <c r="DH48">
        <v>1.3443400365799109E-2</v>
      </c>
      <c r="DI48">
        <v>1.3899665164609821E-2</v>
      </c>
      <c r="DJ48">
        <v>6.7055757810950134E-3</v>
      </c>
      <c r="DK48">
        <v>1.3584293460329669E-2</v>
      </c>
      <c r="DL48">
        <v>1214.9807628537339</v>
      </c>
      <c r="DM48">
        <v>89.609689124590759</v>
      </c>
      <c r="DN48">
        <v>2023.9439396433861</v>
      </c>
      <c r="DO48">
        <v>3865.8022797573062</v>
      </c>
      <c r="DP48">
        <v>580.93047378543633</v>
      </c>
      <c r="DQ48">
        <v>825.37773619449138</v>
      </c>
      <c r="DR48">
        <v>5992.5729559221554</v>
      </c>
      <c r="DS48">
        <v>2165.8822287986382</v>
      </c>
      <c r="DT48">
        <v>30289.5288080719</v>
      </c>
      <c r="DU48">
        <v>3176.5917733394381</v>
      </c>
      <c r="DV48">
        <v>3754.5285380320829</v>
      </c>
    </row>
    <row r="49" spans="1:126" hidden="1" x14ac:dyDescent="0.25">
      <c r="A49" s="1" t="s">
        <v>172</v>
      </c>
      <c r="B49">
        <v>53742.993036024433</v>
      </c>
      <c r="C49">
        <v>44898.492335605581</v>
      </c>
      <c r="D49">
        <v>5.9353544819954453E-2</v>
      </c>
      <c r="E49">
        <v>1.5197620597596301E-2</v>
      </c>
      <c r="F49">
        <v>3.1218429656304988E-2</v>
      </c>
      <c r="G49">
        <v>1.51390056260496E-2</v>
      </c>
      <c r="H49">
        <v>1.5101719211710839E-2</v>
      </c>
      <c r="I49">
        <v>1.9806528340610748E-3</v>
      </c>
      <c r="J49">
        <v>0.36664485132751018</v>
      </c>
      <c r="K49">
        <v>2.437276109096926E-2</v>
      </c>
      <c r="L49">
        <v>0.11694148264826811</v>
      </c>
      <c r="M49">
        <v>0.17848660941126779</v>
      </c>
      <c r="N49">
        <v>0.1489106282482173</v>
      </c>
      <c r="O49">
        <v>0.15323955855731111</v>
      </c>
      <c r="P49">
        <v>0.1828640214234806</v>
      </c>
      <c r="Q49">
        <v>0.20356954043492351</v>
      </c>
      <c r="R49">
        <v>0.13689984798379681</v>
      </c>
      <c r="S49">
        <v>0.117024243465274</v>
      </c>
      <c r="T49">
        <v>0.18336614141982449</v>
      </c>
      <c r="U49">
        <v>9.1407987293601348E-2</v>
      </c>
      <c r="V49">
        <v>0.14833302606604429</v>
      </c>
      <c r="W49">
        <v>0.24314781192212059</v>
      </c>
      <c r="X49">
        <v>0.14640192234278729</v>
      </c>
      <c r="Y49">
        <v>9.1176848750311415E-2</v>
      </c>
      <c r="Z49">
        <v>0.45750251659485702</v>
      </c>
      <c r="AA49">
        <v>0.48161264118582831</v>
      </c>
      <c r="AB49">
        <v>0.1237080748835431</v>
      </c>
      <c r="AC49">
        <v>7.0267248388651518E-2</v>
      </c>
      <c r="AD49">
        <v>0.1232722112776896</v>
      </c>
      <c r="AE49">
        <v>0.1059451222349644</v>
      </c>
      <c r="AF49">
        <v>0.1431496463271133</v>
      </c>
      <c r="AG49">
        <v>1.0596768590123089</v>
      </c>
      <c r="AH49">
        <v>0.33750976371175762</v>
      </c>
      <c r="AI49">
        <v>0.595389319254782</v>
      </c>
      <c r="AJ49">
        <v>6.0941167658130443E-2</v>
      </c>
      <c r="AK49">
        <v>0.30295477987026243</v>
      </c>
      <c r="AL49">
        <v>0.40648474919982658</v>
      </c>
      <c r="AM49">
        <v>0.20645269841236341</v>
      </c>
      <c r="AN49">
        <v>0.21220331436133999</v>
      </c>
      <c r="AO49">
        <v>0.42435536976784272</v>
      </c>
      <c r="AP49">
        <v>9.0315306242515894E-2</v>
      </c>
      <c r="AQ49">
        <v>0.18665610531133381</v>
      </c>
      <c r="AR49">
        <v>2.321051055521382E-2</v>
      </c>
      <c r="AS49">
        <v>3.3254664882465562E-2</v>
      </c>
      <c r="AT49">
        <v>3.2155522126619103E-2</v>
      </c>
      <c r="AU49">
        <v>6.8385930968614311E-2</v>
      </c>
      <c r="AV49">
        <v>0.1217788014953502</v>
      </c>
      <c r="AW49">
        <v>5.9292973338725033E-2</v>
      </c>
      <c r="AX49">
        <v>8.3751758526476774E-2</v>
      </c>
      <c r="AY49">
        <v>0.2178223219132184</v>
      </c>
      <c r="AZ49">
        <v>0.12869413345744801</v>
      </c>
      <c r="BA49">
        <v>2.4759337987001161E-2</v>
      </c>
      <c r="BB49">
        <v>2.9243820644852939E-2</v>
      </c>
      <c r="BC49">
        <v>2.9231207476109269E-2</v>
      </c>
      <c r="BD49">
        <v>1.5502653710934801E-2</v>
      </c>
      <c r="BE49">
        <v>1.2701185417941369E-2</v>
      </c>
      <c r="BF49">
        <v>0.1306316373773255</v>
      </c>
      <c r="BG49">
        <v>0.69291712299476527</v>
      </c>
      <c r="BH49">
        <v>7.0206785255624279E-2</v>
      </c>
      <c r="BI49">
        <v>1.44888630814073E-2</v>
      </c>
      <c r="BJ49">
        <v>4.6568126102849647E-2</v>
      </c>
      <c r="BK49">
        <v>5.1631530765966459E-2</v>
      </c>
      <c r="BL49">
        <v>4.5310579629960643E-2</v>
      </c>
      <c r="BM49">
        <v>2.4323527939113451E-2</v>
      </c>
      <c r="BN49">
        <v>2.2718172218577359E-2</v>
      </c>
      <c r="BO49">
        <v>1.9145603516090369E-2</v>
      </c>
      <c r="BP49">
        <v>2.3199879194288529E-2</v>
      </c>
      <c r="BQ49">
        <v>2.3391217653689119E-2</v>
      </c>
      <c r="BR49">
        <v>1.7697679786548001E-2</v>
      </c>
      <c r="BS49">
        <v>1.510457291787271E-2</v>
      </c>
      <c r="BT49">
        <v>2.3873852403748359E-2</v>
      </c>
      <c r="BU49">
        <v>1.979160464114782E-2</v>
      </c>
      <c r="BV49">
        <v>2.4132917311610089E-2</v>
      </c>
      <c r="BW49">
        <v>3.3782863206085381E-2</v>
      </c>
      <c r="BX49">
        <v>3.1334922058128441E-2</v>
      </c>
      <c r="BY49">
        <v>1.465592481828122E-2</v>
      </c>
      <c r="BZ49">
        <v>1.3431294173632841E-2</v>
      </c>
      <c r="CA49">
        <v>1.4095454536382871E-2</v>
      </c>
      <c r="CB49">
        <v>1.9420136833383419E-2</v>
      </c>
      <c r="CC49">
        <v>2.4402699089754919E-2</v>
      </c>
      <c r="CD49">
        <v>1.3951460489461109E-2</v>
      </c>
      <c r="CE49">
        <v>1.2602257227484179E-2</v>
      </c>
      <c r="CF49">
        <v>6.6954873907479687E-3</v>
      </c>
      <c r="CG49">
        <v>1.6348774025423091E-2</v>
      </c>
      <c r="CH49">
        <v>1.26347121394715E-2</v>
      </c>
      <c r="CI49">
        <v>3.225247484170368E-3</v>
      </c>
      <c r="CJ49">
        <v>1.7499711314798879E-2</v>
      </c>
      <c r="CK49">
        <v>1.373127976584535E-2</v>
      </c>
      <c r="CL49">
        <v>1.7594710092279611E-2</v>
      </c>
      <c r="CM49">
        <v>1.9631167556728508E-2</v>
      </c>
      <c r="CN49">
        <v>3.1676657599591408E-2</v>
      </c>
      <c r="CO49">
        <v>2.1675378790375111E-2</v>
      </c>
      <c r="CP49">
        <v>1.5424984546443889E-2</v>
      </c>
      <c r="CQ49">
        <v>2.3205810259024209E-2</v>
      </c>
      <c r="CR49">
        <v>1.9565889480062659E-2</v>
      </c>
      <c r="CS49">
        <v>1.5646871397497712E-2</v>
      </c>
      <c r="CT49">
        <v>2.010335158356109E-2</v>
      </c>
      <c r="CU49">
        <v>1.922988131169915E-2</v>
      </c>
      <c r="CV49">
        <v>1.5242987929807701E-2</v>
      </c>
      <c r="CW49">
        <v>2.5762241843930039E-2</v>
      </c>
      <c r="CX49">
        <v>1.7750110246935371E-2</v>
      </c>
      <c r="CY49">
        <v>2.200949826070495E-2</v>
      </c>
      <c r="CZ49">
        <v>2.3392297005449671E-2</v>
      </c>
      <c r="DA49">
        <v>2.2341205286591441E-2</v>
      </c>
      <c r="DB49">
        <v>2.5150707973347789E-2</v>
      </c>
      <c r="DC49">
        <v>2.2283042416810318E-2</v>
      </c>
      <c r="DD49">
        <v>1.7677129197914889E-2</v>
      </c>
      <c r="DE49">
        <v>2.5313623876615721E-2</v>
      </c>
      <c r="DF49">
        <v>1.1865311868120849E-2</v>
      </c>
      <c r="DG49">
        <v>2.4585877166910391E-2</v>
      </c>
      <c r="DH49">
        <v>2.1360193099462039E-2</v>
      </c>
      <c r="DI49">
        <v>1.8659428427921461E-2</v>
      </c>
      <c r="DJ49">
        <v>1.039448554558715E-2</v>
      </c>
      <c r="DK49">
        <v>2.3462528136025861E-2</v>
      </c>
      <c r="DL49">
        <v>4842.155160615971</v>
      </c>
      <c r="DM49">
        <v>148.95954539881271</v>
      </c>
      <c r="DN49">
        <v>2471.1823474428029</v>
      </c>
      <c r="DO49">
        <v>5422.3301154924247</v>
      </c>
      <c r="DP49">
        <v>1066.841022387362</v>
      </c>
      <c r="DQ49">
        <v>1913.7203665826751</v>
      </c>
      <c r="DR49">
        <v>9353.8701966502867</v>
      </c>
      <c r="DS49">
        <v>3726.933761210169</v>
      </c>
      <c r="DT49">
        <v>24797.000520243921</v>
      </c>
      <c r="DU49">
        <v>4789.2672475112204</v>
      </c>
      <c r="DV49">
        <v>3763.8928860933388</v>
      </c>
    </row>
    <row r="50" spans="1:126" hidden="1" x14ac:dyDescent="0.25">
      <c r="A50" s="1" t="s">
        <v>173</v>
      </c>
      <c r="B50">
        <v>93122.871681968289</v>
      </c>
      <c r="C50">
        <v>102467.7130908861</v>
      </c>
      <c r="D50">
        <v>0.12849573386849081</v>
      </c>
      <c r="E50">
        <v>3.3092420909629397E-2</v>
      </c>
      <c r="F50">
        <v>5.8462197667160508E-2</v>
      </c>
      <c r="G50">
        <v>3.9937518049287371E-2</v>
      </c>
      <c r="H50">
        <v>0.97279361402968745</v>
      </c>
      <c r="I50">
        <v>3.7048541456352292E-3</v>
      </c>
      <c r="J50">
        <v>0.21240153126776781</v>
      </c>
      <c r="K50">
        <v>4.6543875934771071E-2</v>
      </c>
      <c r="L50">
        <v>0.19186919753816831</v>
      </c>
      <c r="M50">
        <v>0.28349787232128759</v>
      </c>
      <c r="N50">
        <v>0.24244510695740859</v>
      </c>
      <c r="O50">
        <v>0.24869198297324249</v>
      </c>
      <c r="P50">
        <v>0.29141537701155668</v>
      </c>
      <c r="Q50">
        <v>0.3182808523834868</v>
      </c>
      <c r="R50">
        <v>0.21635018392430569</v>
      </c>
      <c r="S50">
        <v>0.18773669696194659</v>
      </c>
      <c r="T50">
        <v>0.3048314660296213</v>
      </c>
      <c r="U50">
        <v>0.15463028105845381</v>
      </c>
      <c r="V50">
        <v>0.17940234461124371</v>
      </c>
      <c r="W50">
        <v>0.13364755554902141</v>
      </c>
      <c r="X50">
        <v>8.5930619150066917E-2</v>
      </c>
      <c r="Y50">
        <v>8.0009675672305755E-2</v>
      </c>
      <c r="Z50">
        <v>0.22597687195881291</v>
      </c>
      <c r="AA50">
        <v>0.34906007515405663</v>
      </c>
      <c r="AB50">
        <v>9.2298593563074571E-2</v>
      </c>
      <c r="AC50">
        <v>0.69686674003619975</v>
      </c>
      <c r="AD50">
        <v>0.30112848094230998</v>
      </c>
      <c r="AE50">
        <v>0.19337655958472061</v>
      </c>
      <c r="AF50">
        <v>0.31979702386896092</v>
      </c>
      <c r="AG50">
        <v>2.9859562996859021</v>
      </c>
      <c r="AH50">
        <v>1.1581610999116729</v>
      </c>
      <c r="AI50">
        <v>1.4085107049545369</v>
      </c>
      <c r="AJ50">
        <v>4.5230529748924088E-2</v>
      </c>
      <c r="AK50">
        <v>0.24950843927517399</v>
      </c>
      <c r="AL50">
        <v>0.56892350851439444</v>
      </c>
      <c r="AM50">
        <v>0.88168033073152396</v>
      </c>
      <c r="AN50">
        <v>1.075951882614872</v>
      </c>
      <c r="AO50">
        <v>0.16407237133551481</v>
      </c>
      <c r="AP50">
        <v>7.3886493026403766E-2</v>
      </c>
      <c r="AQ50">
        <v>0.1296984333279074</v>
      </c>
      <c r="AR50">
        <v>4.0138518498717579E-2</v>
      </c>
      <c r="AS50">
        <v>6.3608069741286313E-2</v>
      </c>
      <c r="AT50">
        <v>5.0834087411328971E-2</v>
      </c>
      <c r="AU50">
        <v>0.1025983973371984</v>
      </c>
      <c r="AV50">
        <v>0.15330480605013649</v>
      </c>
      <c r="AW50">
        <v>9.3736668155564279E-2</v>
      </c>
      <c r="AX50">
        <v>0.1048070592867279</v>
      </c>
      <c r="AY50">
        <v>0.14063829606403719</v>
      </c>
      <c r="AZ50">
        <v>9.8881409034942025E-2</v>
      </c>
      <c r="BA50">
        <v>5.1552001601867278E-2</v>
      </c>
      <c r="BB50">
        <v>4.7193592676888947E-2</v>
      </c>
      <c r="BC50">
        <v>5.555085965058653E-2</v>
      </c>
      <c r="BD50">
        <v>0.10530453067882101</v>
      </c>
      <c r="BE50">
        <v>0.34267913676558631</v>
      </c>
      <c r="BF50">
        <v>8.7985495496132868E-2</v>
      </c>
      <c r="BG50">
        <v>0.31542459814639101</v>
      </c>
      <c r="BH50">
        <v>6.3831507676834723E-2</v>
      </c>
      <c r="BI50">
        <v>2.7957161013671249E-2</v>
      </c>
      <c r="BJ50">
        <v>6.7448971735035765E-2</v>
      </c>
      <c r="BK50">
        <v>8.5170970121886555E-2</v>
      </c>
      <c r="BL50">
        <v>6.7179992607520694E-2</v>
      </c>
      <c r="BM50">
        <v>4.3252376812366218E-2</v>
      </c>
      <c r="BN50">
        <v>4.3613451672717643E-2</v>
      </c>
      <c r="BO50">
        <v>3.497137669617862E-2</v>
      </c>
      <c r="BP50">
        <v>4.5870110122374547E-2</v>
      </c>
      <c r="BQ50">
        <v>4.7032759800277962E-2</v>
      </c>
      <c r="BR50">
        <v>4.3098897867498057E-2</v>
      </c>
      <c r="BS50">
        <v>4.8751007030195213E-2</v>
      </c>
      <c r="BT50">
        <v>4.4099528311031817E-2</v>
      </c>
      <c r="BU50">
        <v>4.0509723943711523E-2</v>
      </c>
      <c r="BV50">
        <v>4.2587093001871669E-2</v>
      </c>
      <c r="BW50">
        <v>5.8539877615173368E-2</v>
      </c>
      <c r="BX50">
        <v>4.2004465801088499E-2</v>
      </c>
      <c r="BY50">
        <v>2.546546174972298E-2</v>
      </c>
      <c r="BZ50">
        <v>2.3705621453073249E-2</v>
      </c>
      <c r="CA50">
        <v>2.5993685461035799E-2</v>
      </c>
      <c r="CB50">
        <v>3.5909127929181911E-2</v>
      </c>
      <c r="CC50">
        <v>3.5945374456094477E-2</v>
      </c>
      <c r="CD50">
        <v>2.6365253919553799E-2</v>
      </c>
      <c r="CE50">
        <v>2.1871501433333711E-2</v>
      </c>
      <c r="CF50">
        <v>1.2524054589516279E-2</v>
      </c>
      <c r="CG50">
        <v>2.936720800716584E-2</v>
      </c>
      <c r="CH50">
        <v>2.2570041246069761E-2</v>
      </c>
      <c r="CI50">
        <v>5.7412472570014762E-3</v>
      </c>
      <c r="CJ50">
        <v>3.244025763894913E-2</v>
      </c>
      <c r="CK50">
        <v>2.4809262170141209E-2</v>
      </c>
      <c r="CL50">
        <v>3.2378161583973511E-2</v>
      </c>
      <c r="CM50">
        <v>3.6739357930472727E-2</v>
      </c>
      <c r="CN50">
        <v>7.7934298012688821E-2</v>
      </c>
      <c r="CO50">
        <v>3.8123801362151911E-2</v>
      </c>
      <c r="CP50">
        <v>2.5962907252825448E-2</v>
      </c>
      <c r="CQ50">
        <v>4.1972211908430278E-2</v>
      </c>
      <c r="CR50">
        <v>3.3936502557057227E-2</v>
      </c>
      <c r="CS50">
        <v>2.9575140310504601E-2</v>
      </c>
      <c r="CT50">
        <v>3.7157322467977698E-2</v>
      </c>
      <c r="CU50">
        <v>3.7479517443338578E-2</v>
      </c>
      <c r="CV50">
        <v>2.8405721480948901E-2</v>
      </c>
      <c r="CW50">
        <v>4.074886715620691E-2</v>
      </c>
      <c r="CX50">
        <v>3.2545493056041749E-2</v>
      </c>
      <c r="CY50">
        <v>3.6094593663401127E-2</v>
      </c>
      <c r="CZ50">
        <v>4.1155510903556042E-2</v>
      </c>
      <c r="DA50">
        <v>3.8080058171671698E-2</v>
      </c>
      <c r="DB50">
        <v>4.5362323221261512E-2</v>
      </c>
      <c r="DC50">
        <v>4.0751081218051682E-2</v>
      </c>
      <c r="DD50">
        <v>3.1112345843614851E-2</v>
      </c>
      <c r="DE50">
        <v>4.5998562560368078E-2</v>
      </c>
      <c r="DF50">
        <v>2.023962094604842E-2</v>
      </c>
      <c r="DG50">
        <v>4.1164314578596449E-2</v>
      </c>
      <c r="DH50">
        <v>3.9138022172548331E-2</v>
      </c>
      <c r="DI50">
        <v>3.3716889990354312E-2</v>
      </c>
      <c r="DJ50">
        <v>1.905743918955681E-2</v>
      </c>
      <c r="DK50">
        <v>4.3887168481520078E-2</v>
      </c>
      <c r="DL50">
        <v>7950.28859017779</v>
      </c>
      <c r="DM50">
        <v>120.0720800467324</v>
      </c>
      <c r="DN50">
        <v>4271.9826678123954</v>
      </c>
      <c r="DO50">
        <v>9643.5909753333799</v>
      </c>
      <c r="DP50">
        <v>1147.007522976566</v>
      </c>
      <c r="DQ50">
        <v>2936.0556588887821</v>
      </c>
      <c r="DR50">
        <v>16496.03115688702</v>
      </c>
      <c r="DS50">
        <v>11579.07905186728</v>
      </c>
      <c r="DT50">
        <v>38978.763977978328</v>
      </c>
      <c r="DU50">
        <v>2363.825047713271</v>
      </c>
      <c r="DV50">
        <v>6107.6992281792</v>
      </c>
    </row>
    <row r="51" spans="1:126" hidden="1" x14ac:dyDescent="0.25">
      <c r="A51" s="1" t="s">
        <v>174</v>
      </c>
      <c r="B51">
        <v>11495.62703451402</v>
      </c>
      <c r="C51">
        <v>10040.791870464771</v>
      </c>
      <c r="D51">
        <v>1.261018612626881E-2</v>
      </c>
      <c r="E51">
        <v>3.515042916091381E-3</v>
      </c>
      <c r="F51">
        <v>5.2469173047988097E-3</v>
      </c>
      <c r="G51">
        <v>0.15718466542651111</v>
      </c>
      <c r="H51">
        <v>8.3539383671320508E-2</v>
      </c>
      <c r="I51">
        <v>3.9508108870681412E-4</v>
      </c>
      <c r="J51">
        <v>6.6140257547012277E-2</v>
      </c>
      <c r="K51">
        <v>5.0227304573755268E-3</v>
      </c>
      <c r="L51">
        <v>1.547724815875055E-2</v>
      </c>
      <c r="M51">
        <v>2.1169110869306371E-2</v>
      </c>
      <c r="N51">
        <v>1.6782207777402362E-2</v>
      </c>
      <c r="O51">
        <v>1.9315025182951331E-2</v>
      </c>
      <c r="P51">
        <v>2.0942149854736459E-2</v>
      </c>
      <c r="Q51">
        <v>2.3288044624314851E-2</v>
      </c>
      <c r="R51">
        <v>1.6075160097989909E-2</v>
      </c>
      <c r="S51">
        <v>1.4177753762595219E-2</v>
      </c>
      <c r="T51">
        <v>2.0165923984658159E-2</v>
      </c>
      <c r="U51">
        <v>1.190578477733915E-2</v>
      </c>
      <c r="V51">
        <v>1.7904261598997669E-2</v>
      </c>
      <c r="W51">
        <v>4.4408583010677738E-2</v>
      </c>
      <c r="X51">
        <v>2.668370806039053E-2</v>
      </c>
      <c r="Y51">
        <v>1.6506727727385519E-2</v>
      </c>
      <c r="Z51">
        <v>8.3120670478153982E-2</v>
      </c>
      <c r="AA51">
        <v>5.593535265378672E-2</v>
      </c>
      <c r="AB51">
        <v>1.9513123000151351E-2</v>
      </c>
      <c r="AC51">
        <v>4.1070201511070381E-2</v>
      </c>
      <c r="AD51">
        <v>2.6156037904625819E-2</v>
      </c>
      <c r="AE51">
        <v>2.2218318303143029E-2</v>
      </c>
      <c r="AF51">
        <v>3.4660034126002597E-2</v>
      </c>
      <c r="AG51">
        <v>0.21949077694001901</v>
      </c>
      <c r="AH51">
        <v>1.439562696544712E-2</v>
      </c>
      <c r="AI51">
        <v>0.15232133242432261</v>
      </c>
      <c r="AJ51">
        <v>1.119416822800518E-2</v>
      </c>
      <c r="AK51">
        <v>5.1564851639920632E-2</v>
      </c>
      <c r="AL51">
        <v>1.4364627264024489E-2</v>
      </c>
      <c r="AM51">
        <v>8.981104653406501E-3</v>
      </c>
      <c r="AN51">
        <v>1.9902724476635832E-2</v>
      </c>
      <c r="AO51">
        <v>1.9899559281547859E-2</v>
      </c>
      <c r="AP51">
        <v>1.630871318528718E-2</v>
      </c>
      <c r="AQ51">
        <v>3.3702386592889419E-2</v>
      </c>
      <c r="AR51">
        <v>4.2090385752319749E-3</v>
      </c>
      <c r="AS51">
        <v>5.2728606606153444E-3</v>
      </c>
      <c r="AT51">
        <v>5.5547706446728712E-3</v>
      </c>
      <c r="AU51">
        <v>1.8197660351500101E-2</v>
      </c>
      <c r="AV51">
        <v>4.0562500890527042E-2</v>
      </c>
      <c r="AW51">
        <v>1.5494971768020749E-2</v>
      </c>
      <c r="AX51">
        <v>2.931938407073937E-2</v>
      </c>
      <c r="AY51">
        <v>3.9080590069345791E-2</v>
      </c>
      <c r="AZ51">
        <v>2.2793210509473361E-2</v>
      </c>
      <c r="BA51">
        <v>4.8009499961440272E-3</v>
      </c>
      <c r="BB51">
        <v>6.7215246240391723E-3</v>
      </c>
      <c r="BC51">
        <v>6.213457176785917E-3</v>
      </c>
      <c r="BD51">
        <v>7.8012263466089972E-3</v>
      </c>
      <c r="BE51">
        <v>1.228031425410368E-2</v>
      </c>
      <c r="BF51">
        <v>2.4216468910516441E-2</v>
      </c>
      <c r="BG51">
        <v>0.12601133375590121</v>
      </c>
      <c r="BH51">
        <v>1.2703525326132109E-2</v>
      </c>
      <c r="BI51">
        <v>2.933801704022315E-3</v>
      </c>
      <c r="BJ51">
        <v>1.086640122061556E-2</v>
      </c>
      <c r="BK51">
        <v>2.2689417918724371E-2</v>
      </c>
      <c r="BL51">
        <v>1.329804636251654E-2</v>
      </c>
      <c r="BM51">
        <v>5.0982272354707578E-3</v>
      </c>
      <c r="BN51">
        <v>4.6362542771061568E-3</v>
      </c>
      <c r="BO51">
        <v>3.8160302211454268E-3</v>
      </c>
      <c r="BP51">
        <v>4.7809995811414277E-3</v>
      </c>
      <c r="BQ51">
        <v>4.8077585207853164E-3</v>
      </c>
      <c r="BR51">
        <v>4.2021853904080789E-3</v>
      </c>
      <c r="BS51">
        <v>4.1726607082889812E-3</v>
      </c>
      <c r="BT51">
        <v>4.712817268122841E-3</v>
      </c>
      <c r="BU51">
        <v>4.0826345678816288E-3</v>
      </c>
      <c r="BV51">
        <v>4.1283987719485001E-3</v>
      </c>
      <c r="BW51">
        <v>5.2925719737805452E-3</v>
      </c>
      <c r="BX51">
        <v>5.0845759400792428E-3</v>
      </c>
      <c r="BY51">
        <v>2.7469572366194332E-3</v>
      </c>
      <c r="BZ51">
        <v>2.5826747142218181E-3</v>
      </c>
      <c r="CA51">
        <v>2.7958003028524022E-3</v>
      </c>
      <c r="CB51">
        <v>3.826994047970972E-3</v>
      </c>
      <c r="CC51">
        <v>4.1802411245111248E-3</v>
      </c>
      <c r="CD51">
        <v>2.8032106687699248E-3</v>
      </c>
      <c r="CE51">
        <v>2.4848705050609971E-3</v>
      </c>
      <c r="CF51">
        <v>1.3355497754423159E-3</v>
      </c>
      <c r="CG51">
        <v>3.201826751324422E-3</v>
      </c>
      <c r="CH51">
        <v>2.905297617996491E-3</v>
      </c>
      <c r="CI51">
        <v>7.2109915643126996E-4</v>
      </c>
      <c r="CJ51">
        <v>3.5766277289201701E-3</v>
      </c>
      <c r="CK51">
        <v>2.6956479084278102E-3</v>
      </c>
      <c r="CL51">
        <v>3.46694241585909E-3</v>
      </c>
      <c r="CM51">
        <v>3.970507404185919E-3</v>
      </c>
      <c r="CN51">
        <v>5.3456353796294542E-3</v>
      </c>
      <c r="CO51">
        <v>4.1845992785296774E-3</v>
      </c>
      <c r="CP51">
        <v>2.8849785861591311E-3</v>
      </c>
      <c r="CQ51">
        <v>4.5290966699343396E-3</v>
      </c>
      <c r="CR51">
        <v>3.7854282267762379E-3</v>
      </c>
      <c r="CS51">
        <v>3.2325007087725208E-3</v>
      </c>
      <c r="CT51">
        <v>3.9777096156725037E-3</v>
      </c>
      <c r="CU51">
        <v>3.798942663211546E-3</v>
      </c>
      <c r="CV51">
        <v>3.0290275736171279E-3</v>
      </c>
      <c r="CW51">
        <v>4.9718782975006334E-3</v>
      </c>
      <c r="CX51">
        <v>3.5098411230624891E-3</v>
      </c>
      <c r="CY51">
        <v>4.3246533852208157E-3</v>
      </c>
      <c r="CZ51">
        <v>4.4092421604734026E-3</v>
      </c>
      <c r="DA51">
        <v>4.2931596424767553E-3</v>
      </c>
      <c r="DB51">
        <v>4.8380874070544297E-3</v>
      </c>
      <c r="DC51">
        <v>4.3142693092026842E-3</v>
      </c>
      <c r="DD51">
        <v>3.2961860604404521E-3</v>
      </c>
      <c r="DE51">
        <v>4.5560997623481066E-3</v>
      </c>
      <c r="DF51">
        <v>2.2136279956613482E-3</v>
      </c>
      <c r="DG51">
        <v>4.4446983965597282E-3</v>
      </c>
      <c r="DH51">
        <v>4.2026680270650357E-3</v>
      </c>
      <c r="DI51">
        <v>3.5290529401030089E-3</v>
      </c>
      <c r="DJ51">
        <v>2.047870889114959E-3</v>
      </c>
      <c r="DK51">
        <v>4.6800736607582197E-3</v>
      </c>
      <c r="DL51">
        <v>647.13537953096306</v>
      </c>
      <c r="DM51">
        <v>27.66683062257983</v>
      </c>
      <c r="DN51">
        <v>541.01047956033949</v>
      </c>
      <c r="DO51">
        <v>1276.6053188379569</v>
      </c>
      <c r="DP51">
        <v>182.1580766607332</v>
      </c>
      <c r="DQ51">
        <v>360.12754034048709</v>
      </c>
      <c r="DR51">
        <v>1717.5294918494201</v>
      </c>
      <c r="DS51">
        <v>1021.627924860932</v>
      </c>
      <c r="DT51">
        <v>5721.7659922506054</v>
      </c>
      <c r="DU51">
        <v>873.83981303160976</v>
      </c>
      <c r="DV51">
        <v>827.17812853588259</v>
      </c>
    </row>
    <row r="52" spans="1:126" hidden="1" x14ac:dyDescent="0.25">
      <c r="A52" s="1" t="s">
        <v>175</v>
      </c>
      <c r="B52">
        <v>34691.423751450537</v>
      </c>
      <c r="C52">
        <v>17531.198795319659</v>
      </c>
      <c r="D52">
        <v>1.8801340467564601E-2</v>
      </c>
      <c r="E52">
        <v>8.3125687636273898E-3</v>
      </c>
      <c r="F52">
        <v>1.4774722145360689E-2</v>
      </c>
      <c r="G52">
        <v>6.6998625911840167E-3</v>
      </c>
      <c r="H52">
        <v>1.805262133120171E-2</v>
      </c>
      <c r="I52">
        <v>7.9558669886082135E-4</v>
      </c>
      <c r="J52">
        <v>5.7089303569347237E-2</v>
      </c>
      <c r="K52">
        <v>1.3281836093279299E-2</v>
      </c>
      <c r="L52">
        <v>2.2090491410790891E-2</v>
      </c>
      <c r="M52">
        <v>2.2101238356054709E-2</v>
      </c>
      <c r="N52">
        <v>1.450905094847991E-2</v>
      </c>
      <c r="O52">
        <v>2.0080905897651199E-2</v>
      </c>
      <c r="P52">
        <v>1.7096772627795308E-2</v>
      </c>
      <c r="Q52">
        <v>1.9887501602258429E-2</v>
      </c>
      <c r="R52">
        <v>1.8143804482896569E-2</v>
      </c>
      <c r="S52">
        <v>1.644375832316838E-2</v>
      </c>
      <c r="T52">
        <v>2.5882567087221951E-2</v>
      </c>
      <c r="U52">
        <v>1.601377668352881E-2</v>
      </c>
      <c r="V52">
        <v>1.5626556610615589E-2</v>
      </c>
      <c r="W52">
        <v>3.1631936076240742E-2</v>
      </c>
      <c r="X52">
        <v>2.0118763398182991E-2</v>
      </c>
      <c r="Y52">
        <v>2.7686273516651181E-2</v>
      </c>
      <c r="Z52">
        <v>5.6363669494426803E-2</v>
      </c>
      <c r="AA52">
        <v>4.5230671418897347E-2</v>
      </c>
      <c r="AB52">
        <v>1.9140575461464141E-2</v>
      </c>
      <c r="AC52">
        <v>0.1827677632648364</v>
      </c>
      <c r="AD52">
        <v>2.7129443599552591E-2</v>
      </c>
      <c r="AE52">
        <v>2.1869479901187431E-2</v>
      </c>
      <c r="AF52">
        <v>2.8180361848823599E-2</v>
      </c>
      <c r="AG52">
        <v>0.13451648591197091</v>
      </c>
      <c r="AH52">
        <v>2.102945379767197E-2</v>
      </c>
      <c r="AI52">
        <v>0.10367661454107439</v>
      </c>
      <c r="AJ52">
        <v>1.148884116134828E-2</v>
      </c>
      <c r="AK52">
        <v>3.6297376318084093E-2</v>
      </c>
      <c r="AL52">
        <v>0.76079773871020606</v>
      </c>
      <c r="AM52">
        <v>1.931741192548786E-2</v>
      </c>
      <c r="AN52">
        <v>0.25695555176058882</v>
      </c>
      <c r="AO52">
        <v>2.8689952026945138E-2</v>
      </c>
      <c r="AP52">
        <v>1.920505278523316E-2</v>
      </c>
      <c r="AQ52">
        <v>3.1496400630206672E-2</v>
      </c>
      <c r="AR52">
        <v>7.9503303374634775E-3</v>
      </c>
      <c r="AS52">
        <v>1.22783771680355E-2</v>
      </c>
      <c r="AT52">
        <v>1.2767822363458151E-2</v>
      </c>
      <c r="AU52">
        <v>1.5845421497785742E-2</v>
      </c>
      <c r="AV52">
        <v>2.1261059779184459E-2</v>
      </c>
      <c r="AW52">
        <v>1.7462537801671511E-2</v>
      </c>
      <c r="AX52">
        <v>1.178097913580381E-2</v>
      </c>
      <c r="AY52">
        <v>3.2086183155242247E-2</v>
      </c>
      <c r="AZ52">
        <v>2.2667000978973711E-2</v>
      </c>
      <c r="BA52">
        <v>1.3179350239878731E-2</v>
      </c>
      <c r="BB52">
        <v>9.8418479093919063E-3</v>
      </c>
      <c r="BC52">
        <v>1.415908716764811E-2</v>
      </c>
      <c r="BD52">
        <v>1.503586570678094E-2</v>
      </c>
      <c r="BE52">
        <v>7.9944264035829507E-3</v>
      </c>
      <c r="BF52">
        <v>2.369344681077833E-2</v>
      </c>
      <c r="BG52">
        <v>8.1559120903017215E-2</v>
      </c>
      <c r="BH52">
        <v>1.139312035065885</v>
      </c>
      <c r="BI52">
        <v>1.709269495180115E-2</v>
      </c>
      <c r="BJ52">
        <v>3.2415354257656397E-2</v>
      </c>
      <c r="BK52">
        <v>3.244782203498843E-2</v>
      </c>
      <c r="BL52">
        <v>3.0018758519031911E-2</v>
      </c>
      <c r="BM52">
        <v>1.1001699355653189E-2</v>
      </c>
      <c r="BN52">
        <v>1.40204287286281E-2</v>
      </c>
      <c r="BO52">
        <v>1.070770440603728E-2</v>
      </c>
      <c r="BP52">
        <v>1.121533605241519E-2</v>
      </c>
      <c r="BQ52">
        <v>1.4622522220952399E-2</v>
      </c>
      <c r="BR52">
        <v>1.130409688260897E-2</v>
      </c>
      <c r="BS52">
        <v>1.1954541123375829E-2</v>
      </c>
      <c r="BT52">
        <v>1.272400401869183E-2</v>
      </c>
      <c r="BU52">
        <v>1.0274104850505899E-2</v>
      </c>
      <c r="BV52">
        <v>1.076693661931976E-2</v>
      </c>
      <c r="BW52">
        <v>1.236933597592939E-2</v>
      </c>
      <c r="BX52">
        <v>8.8575156689128295E-3</v>
      </c>
      <c r="BY52">
        <v>5.8993233428031736E-3</v>
      </c>
      <c r="BZ52">
        <v>5.3895412057845659E-3</v>
      </c>
      <c r="CA52">
        <v>5.8851964096220894E-3</v>
      </c>
      <c r="CB52">
        <v>8.2425986005884334E-3</v>
      </c>
      <c r="CC52">
        <v>7.8825761796455108E-3</v>
      </c>
      <c r="CD52">
        <v>6.2620743696023256E-3</v>
      </c>
      <c r="CE52">
        <v>5.6642700370211014E-3</v>
      </c>
      <c r="CF52">
        <v>2.6894368457027491E-3</v>
      </c>
      <c r="CG52">
        <v>7.498179652609108E-3</v>
      </c>
      <c r="CH52">
        <v>7.0283494418656072E-3</v>
      </c>
      <c r="CI52">
        <v>2.1013191640624962E-3</v>
      </c>
      <c r="CJ52">
        <v>9.1683856175305382E-3</v>
      </c>
      <c r="CK52">
        <v>6.0187542294309147E-3</v>
      </c>
      <c r="CL52">
        <v>7.607574012502386E-3</v>
      </c>
      <c r="CM52">
        <v>8.8760218496070908E-3</v>
      </c>
      <c r="CN52">
        <v>1.1524226693055211E-2</v>
      </c>
      <c r="CO52">
        <v>8.0906674317644135E-3</v>
      </c>
      <c r="CP52">
        <v>6.3515272963956121E-3</v>
      </c>
      <c r="CQ52">
        <v>1.1832462123237219E-2</v>
      </c>
      <c r="CR52">
        <v>1.1595049516911531E-2</v>
      </c>
      <c r="CS52">
        <v>7.2019135176912101E-3</v>
      </c>
      <c r="CT52">
        <v>8.3568567698956171E-3</v>
      </c>
      <c r="CU52">
        <v>9.0545584824459988E-3</v>
      </c>
      <c r="CV52">
        <v>7.5770926679898506E-3</v>
      </c>
      <c r="CW52">
        <v>1.6824085643673822E-2</v>
      </c>
      <c r="CX52">
        <v>8.3391298572594291E-3</v>
      </c>
      <c r="CY52">
        <v>1.3978648858008379E-2</v>
      </c>
      <c r="CZ52">
        <v>9.5913721172557493E-3</v>
      </c>
      <c r="DA52">
        <v>1.239584214144916E-2</v>
      </c>
      <c r="DB52">
        <v>1.192841185409229E-2</v>
      </c>
      <c r="DC52">
        <v>9.1278775890239975E-3</v>
      </c>
      <c r="DD52">
        <v>8.0287913026079478E-3</v>
      </c>
      <c r="DE52">
        <v>1.7024080827836401E-2</v>
      </c>
      <c r="DF52">
        <v>7.9766323268243896E-3</v>
      </c>
      <c r="DG52">
        <v>1.3486180116041101E-2</v>
      </c>
      <c r="DH52">
        <v>9.631433115467011E-3</v>
      </c>
      <c r="DI52">
        <v>9.5495707295623761E-3</v>
      </c>
      <c r="DJ52">
        <v>4.5720136985285568E-3</v>
      </c>
      <c r="DK52">
        <v>9.4244054211139721E-3</v>
      </c>
      <c r="DL52">
        <v>768.00216428995691</v>
      </c>
      <c r="DM52">
        <v>25.960063223418171</v>
      </c>
      <c r="DN52">
        <v>1657.089149431735</v>
      </c>
      <c r="DO52">
        <v>1371.6340582762441</v>
      </c>
      <c r="DP52">
        <v>189.70433352100289</v>
      </c>
      <c r="DQ52">
        <v>451.79662682162262</v>
      </c>
      <c r="DR52">
        <v>4128.0523679203179</v>
      </c>
      <c r="DS52">
        <v>3034.7592822366901</v>
      </c>
      <c r="DT52">
        <v>23064.425705729529</v>
      </c>
      <c r="DU52">
        <v>779.77370023685023</v>
      </c>
      <c r="DV52">
        <v>2739.3660884009032</v>
      </c>
    </row>
    <row r="53" spans="1:126" hidden="1" x14ac:dyDescent="0.25">
      <c r="A53" s="1" t="s">
        <v>176</v>
      </c>
      <c r="B53">
        <v>36213.867700751704</v>
      </c>
      <c r="C53">
        <v>17951.32469530305</v>
      </c>
      <c r="D53">
        <v>1.743893333419259E-2</v>
      </c>
      <c r="E53">
        <v>6.8393396821543858E-3</v>
      </c>
      <c r="F53">
        <v>1.473605615841022E-2</v>
      </c>
      <c r="G53">
        <v>6.079014917838587E-3</v>
      </c>
      <c r="H53">
        <v>4.62045559971199E-3</v>
      </c>
      <c r="I53">
        <v>9.0544153614613855E-4</v>
      </c>
      <c r="J53">
        <v>0.18095034119951151</v>
      </c>
      <c r="K53">
        <v>1.37174839053931E-2</v>
      </c>
      <c r="L53">
        <v>2.675897231857588E-2</v>
      </c>
      <c r="M53">
        <v>2.886005619307163E-2</v>
      </c>
      <c r="N53">
        <v>1.8235595297919821E-2</v>
      </c>
      <c r="O53">
        <v>2.562703567881296E-2</v>
      </c>
      <c r="P53">
        <v>2.291550136891125E-2</v>
      </c>
      <c r="Q53">
        <v>2.831924294703007E-2</v>
      </c>
      <c r="R53">
        <v>2.4349029331949691E-2</v>
      </c>
      <c r="S53">
        <v>2.0899587776285859E-2</v>
      </c>
      <c r="T53">
        <v>3.036618450370997E-2</v>
      </c>
      <c r="U53">
        <v>2.43512297676295E-2</v>
      </c>
      <c r="V53">
        <v>4.2943028087941447E-2</v>
      </c>
      <c r="W53">
        <v>0.1207713830081526</v>
      </c>
      <c r="X53">
        <v>7.2399946595652492E-2</v>
      </c>
      <c r="Y53">
        <v>5.491996675387345E-2</v>
      </c>
      <c r="Z53">
        <v>0.22934218104473031</v>
      </c>
      <c r="AA53">
        <v>0.2209972941066059</v>
      </c>
      <c r="AB53">
        <v>6.0691363342829603E-2</v>
      </c>
      <c r="AC53">
        <v>6.981402877751247E-3</v>
      </c>
      <c r="AD53">
        <v>1.9501676895561999E-2</v>
      </c>
      <c r="AE53">
        <v>2.5946312209433751E-2</v>
      </c>
      <c r="AF53">
        <v>1.265294103782328E-2</v>
      </c>
      <c r="AG53">
        <v>3.3084657515269462E-2</v>
      </c>
      <c r="AH53">
        <v>1.3701193072036931E-2</v>
      </c>
      <c r="AI53">
        <v>3.5568689783143842E-2</v>
      </c>
      <c r="AJ53">
        <v>3.1331613654179268E-2</v>
      </c>
      <c r="AK53">
        <v>0.13577941745181099</v>
      </c>
      <c r="AL53">
        <v>0.1048737193202192</v>
      </c>
      <c r="AM53">
        <v>2.1209173730157072E-2</v>
      </c>
      <c r="AN53">
        <v>4.1349696161658248E-2</v>
      </c>
      <c r="AO53">
        <v>7.0188897671291687E-3</v>
      </c>
      <c r="AP53">
        <v>4.5450822383126997E-2</v>
      </c>
      <c r="AQ53">
        <v>9.1816517353776203E-2</v>
      </c>
      <c r="AR53">
        <v>1.0027425664731599E-2</v>
      </c>
      <c r="AS53">
        <v>1.4005618594598651E-2</v>
      </c>
      <c r="AT53">
        <v>1.5277471781360579E-2</v>
      </c>
      <c r="AU53">
        <v>1.535381590206681E-2</v>
      </c>
      <c r="AV53">
        <v>1.6273944953931412E-2</v>
      </c>
      <c r="AW53">
        <v>1.568754018123035E-2</v>
      </c>
      <c r="AX53">
        <v>6.9666735949764193E-3</v>
      </c>
      <c r="AY53">
        <v>0.1070168889525759</v>
      </c>
      <c r="AZ53">
        <v>6.3424918249076104E-2</v>
      </c>
      <c r="BA53">
        <v>1.153498461096219E-2</v>
      </c>
      <c r="BB53">
        <v>1.041245819807933E-2</v>
      </c>
      <c r="BC53">
        <v>1.3954624842482031E-2</v>
      </c>
      <c r="BD53">
        <v>1.4811214777222021E-2</v>
      </c>
      <c r="BE53">
        <v>7.4882428902328007E-3</v>
      </c>
      <c r="BF53">
        <v>6.8377359984345673E-2</v>
      </c>
      <c r="BG53">
        <v>0.34893823605520002</v>
      </c>
      <c r="BH53">
        <v>1.185446794089819</v>
      </c>
      <c r="BI53">
        <v>1.7860742088736049E-2</v>
      </c>
      <c r="BJ53">
        <v>2.06153205614278E-2</v>
      </c>
      <c r="BK53">
        <v>2.0155732807498959E-2</v>
      </c>
      <c r="BL53">
        <v>1.9038363534612569E-2</v>
      </c>
      <c r="BM53">
        <v>1.20724595380684E-2</v>
      </c>
      <c r="BN53">
        <v>1.4236746181292311E-2</v>
      </c>
      <c r="BO53">
        <v>1.2051296130889139E-2</v>
      </c>
      <c r="BP53">
        <v>1.149005669389524E-2</v>
      </c>
      <c r="BQ53">
        <v>1.440433599608797E-2</v>
      </c>
      <c r="BR53">
        <v>8.6710216656554779E-3</v>
      </c>
      <c r="BS53">
        <v>6.0817351625162483E-3</v>
      </c>
      <c r="BT53">
        <v>1.3890588544056771E-2</v>
      </c>
      <c r="BU53">
        <v>1.0129553963191731E-2</v>
      </c>
      <c r="BV53">
        <v>1.274459701992735E-2</v>
      </c>
      <c r="BW53">
        <v>1.431509803873334E-2</v>
      </c>
      <c r="BX53">
        <v>1.470839842779533E-2</v>
      </c>
      <c r="BY53">
        <v>7.2156814374877603E-3</v>
      </c>
      <c r="BZ53">
        <v>6.4954667307248236E-3</v>
      </c>
      <c r="CA53">
        <v>6.857245204671015E-3</v>
      </c>
      <c r="CB53">
        <v>9.4722166081182158E-3</v>
      </c>
      <c r="CC53">
        <v>1.2077607741779701E-2</v>
      </c>
      <c r="CD53">
        <v>6.8778482988189867E-3</v>
      </c>
      <c r="CE53">
        <v>6.5263086778635966E-3</v>
      </c>
      <c r="CF53">
        <v>3.0607950490222071E-3</v>
      </c>
      <c r="CG53">
        <v>8.8280023060532259E-3</v>
      </c>
      <c r="CH53">
        <v>6.5055573447940843E-3</v>
      </c>
      <c r="CI53">
        <v>1.6591988558756769E-3</v>
      </c>
      <c r="CJ53">
        <v>9.8658508106946336E-3</v>
      </c>
      <c r="CK53">
        <v>7.0787589881037682E-3</v>
      </c>
      <c r="CL53">
        <v>8.7503837114662336E-3</v>
      </c>
      <c r="CM53">
        <v>9.5563797794938257E-3</v>
      </c>
      <c r="CN53">
        <v>1.130315712432286E-2</v>
      </c>
      <c r="CO53">
        <v>9.8777906175811728E-3</v>
      </c>
      <c r="CP53">
        <v>7.9071180537839143E-3</v>
      </c>
      <c r="CQ53">
        <v>1.336349217157762E-2</v>
      </c>
      <c r="CR53">
        <v>1.3402156456163401E-2</v>
      </c>
      <c r="CS53">
        <v>7.6771501663137239E-3</v>
      </c>
      <c r="CT53">
        <v>9.5930896390469186E-3</v>
      </c>
      <c r="CU53">
        <v>9.8034481980893758E-3</v>
      </c>
      <c r="CV53">
        <v>8.42222798147217E-3</v>
      </c>
      <c r="CW53">
        <v>1.9802291929576991E-2</v>
      </c>
      <c r="CX53">
        <v>9.4816128811035481E-3</v>
      </c>
      <c r="CY53">
        <v>1.5719177947763702E-2</v>
      </c>
      <c r="CZ53">
        <v>1.1122811041268509E-2</v>
      </c>
      <c r="DA53">
        <v>1.4677768019892481E-2</v>
      </c>
      <c r="DB53">
        <v>1.348845224619589E-2</v>
      </c>
      <c r="DC53">
        <v>1.058440473212083E-2</v>
      </c>
      <c r="DD53">
        <v>8.662800631934876E-3</v>
      </c>
      <c r="DE53">
        <v>1.606654096926358E-2</v>
      </c>
      <c r="DF53">
        <v>9.3130632577483538E-3</v>
      </c>
      <c r="DG53">
        <v>1.5418800415445241E-2</v>
      </c>
      <c r="DH53">
        <v>1.054103084399961E-2</v>
      </c>
      <c r="DI53">
        <v>1.081644653055429E-2</v>
      </c>
      <c r="DJ53">
        <v>5.2688586586804777E-3</v>
      </c>
      <c r="DK53">
        <v>1.0725729997718611E-2</v>
      </c>
      <c r="DL53">
        <v>982.58076222931106</v>
      </c>
      <c r="DM53">
        <v>73.241392682891302</v>
      </c>
      <c r="DN53">
        <v>1543.4719653771569</v>
      </c>
      <c r="DO53">
        <v>3119.9124525785028</v>
      </c>
      <c r="DP53">
        <v>473.67093319797073</v>
      </c>
      <c r="DQ53">
        <v>663.66687791398738</v>
      </c>
      <c r="DR53">
        <v>4689.3747801099162</v>
      </c>
      <c r="DS53">
        <v>1686.5380732671661</v>
      </c>
      <c r="DT53">
        <v>22981.410463394779</v>
      </c>
      <c r="DU53">
        <v>2594.652858232675</v>
      </c>
      <c r="DV53">
        <v>2875.9478127081438</v>
      </c>
    </row>
    <row r="54" spans="1:126" hidden="1" x14ac:dyDescent="0.25">
      <c r="A54" s="1" t="s">
        <v>177</v>
      </c>
      <c r="B54">
        <v>6607.4212225418714</v>
      </c>
      <c r="C54">
        <v>5797.6290639929748</v>
      </c>
      <c r="D54">
        <v>7.29517609168529E-3</v>
      </c>
      <c r="E54">
        <v>1.9613201353499161E-3</v>
      </c>
      <c r="F54">
        <v>3.715782327662349E-3</v>
      </c>
      <c r="G54">
        <v>7.8381562493448735E-3</v>
      </c>
      <c r="H54">
        <v>2.8427226395988131E-2</v>
      </c>
      <c r="I54">
        <v>2.3627060894687479E-4</v>
      </c>
      <c r="J54">
        <v>3.1285348059561922E-2</v>
      </c>
      <c r="K54">
        <v>3.019547165646193E-3</v>
      </c>
      <c r="L54">
        <v>1.2216078363958299E-2</v>
      </c>
      <c r="M54">
        <v>1.7971452620227629E-2</v>
      </c>
      <c r="N54">
        <v>1.4951288716131319E-2</v>
      </c>
      <c r="O54">
        <v>1.5630950860856571E-2</v>
      </c>
      <c r="P54">
        <v>1.8221433170976509E-2</v>
      </c>
      <c r="Q54">
        <v>2.0198619654697041E-2</v>
      </c>
      <c r="R54">
        <v>1.380823044304375E-2</v>
      </c>
      <c r="S54">
        <v>1.1898389101245591E-2</v>
      </c>
      <c r="T54">
        <v>1.878196805802693E-2</v>
      </c>
      <c r="U54">
        <v>9.7240249031924353E-3</v>
      </c>
      <c r="V54">
        <v>1.3940178799440281E-2</v>
      </c>
      <c r="W54">
        <v>2.055892853014267E-2</v>
      </c>
      <c r="X54">
        <v>1.251392493755984E-2</v>
      </c>
      <c r="Y54">
        <v>8.7783418243808E-3</v>
      </c>
      <c r="Z54">
        <v>3.8053463118824349E-2</v>
      </c>
      <c r="AA54">
        <v>4.1103075979190627E-2</v>
      </c>
      <c r="AB54">
        <v>1.0957458432169279E-2</v>
      </c>
      <c r="AC54">
        <v>2.4094621279586021E-2</v>
      </c>
      <c r="AD54">
        <v>1.5550284812955711E-2</v>
      </c>
      <c r="AE54">
        <v>1.1912551957674241E-2</v>
      </c>
      <c r="AF54">
        <v>1.722760274616764E-2</v>
      </c>
      <c r="AG54">
        <v>0.13971196473084921</v>
      </c>
      <c r="AH54">
        <v>4.7505721720494762E-2</v>
      </c>
      <c r="AI54">
        <v>7.3441074812775231E-2</v>
      </c>
      <c r="AJ54">
        <v>5.4976614217395999E-3</v>
      </c>
      <c r="AK54">
        <v>2.7201142935281131E-2</v>
      </c>
      <c r="AL54">
        <v>4.3842986578053099E-2</v>
      </c>
      <c r="AM54">
        <v>3.3719874845648007E-2</v>
      </c>
      <c r="AN54">
        <v>4.147061865481233E-2</v>
      </c>
      <c r="AO54">
        <v>2.733132103828614E-2</v>
      </c>
      <c r="AP54">
        <v>8.3026634718390349E-3</v>
      </c>
      <c r="AQ54">
        <v>1.6477944603869421E-2</v>
      </c>
      <c r="AR54">
        <v>2.6483140191625011E-3</v>
      </c>
      <c r="AS54">
        <v>3.9169568411197824E-3</v>
      </c>
      <c r="AT54">
        <v>3.5828090893666831E-3</v>
      </c>
      <c r="AU54">
        <v>7.2606431273001997E-3</v>
      </c>
      <c r="AV54">
        <v>1.220569758983458E-2</v>
      </c>
      <c r="AW54">
        <v>6.4836165376065827E-3</v>
      </c>
      <c r="AX54">
        <v>8.3180499468692246E-3</v>
      </c>
      <c r="AY54">
        <v>1.8915196222557121E-2</v>
      </c>
      <c r="AZ54">
        <v>1.159028057902013E-2</v>
      </c>
      <c r="BA54">
        <v>3.1077534568396421E-3</v>
      </c>
      <c r="BB54">
        <v>3.2552360607287531E-3</v>
      </c>
      <c r="BC54">
        <v>3.553868549535189E-3</v>
      </c>
      <c r="BD54">
        <v>4.164716498762492E-3</v>
      </c>
      <c r="BE54">
        <v>9.8992900558591869E-3</v>
      </c>
      <c r="BF54">
        <v>1.15887809589383E-2</v>
      </c>
      <c r="BG54">
        <v>5.6975792106194398E-2</v>
      </c>
      <c r="BH54">
        <v>4.0163236576495287E-2</v>
      </c>
      <c r="BI54">
        <v>2.0812551492796249E-3</v>
      </c>
      <c r="BJ54">
        <v>5.2094246566881429E-3</v>
      </c>
      <c r="BK54">
        <v>6.3474572627209968E-3</v>
      </c>
      <c r="BL54">
        <v>5.1756321551563039E-3</v>
      </c>
      <c r="BM54">
        <v>2.884690650516432E-3</v>
      </c>
      <c r="BN54">
        <v>2.862532809671556E-3</v>
      </c>
      <c r="BO54">
        <v>2.3574615537964249E-3</v>
      </c>
      <c r="BP54">
        <v>2.8683896312209872E-3</v>
      </c>
      <c r="BQ54">
        <v>2.9975115103175352E-3</v>
      </c>
      <c r="BR54">
        <v>2.4294251001513762E-3</v>
      </c>
      <c r="BS54">
        <v>2.3821312417329579E-3</v>
      </c>
      <c r="BT54">
        <v>2.9206311338743842E-3</v>
      </c>
      <c r="BU54">
        <v>2.4939558430570759E-3</v>
      </c>
      <c r="BV54">
        <v>2.8349681454645139E-3</v>
      </c>
      <c r="BW54">
        <v>3.826173219137168E-3</v>
      </c>
      <c r="BX54">
        <v>3.2607234641021401E-3</v>
      </c>
      <c r="BY54">
        <v>1.70447672097906E-3</v>
      </c>
      <c r="BZ54">
        <v>1.57097634989128E-3</v>
      </c>
      <c r="CA54">
        <v>1.6822856309212529E-3</v>
      </c>
      <c r="CB54">
        <v>2.3207804983988159E-3</v>
      </c>
      <c r="CC54">
        <v>2.6492570676884411E-3</v>
      </c>
      <c r="CD54">
        <v>1.687559502068917E-3</v>
      </c>
      <c r="CE54">
        <v>1.4810089589029139E-3</v>
      </c>
      <c r="CF54">
        <v>7.9869972960610409E-4</v>
      </c>
      <c r="CG54">
        <v>1.9543345797212721E-3</v>
      </c>
      <c r="CH54">
        <v>1.525430960862305E-3</v>
      </c>
      <c r="CI54">
        <v>3.9035530143530781E-4</v>
      </c>
      <c r="CJ54">
        <v>2.1401635948503071E-3</v>
      </c>
      <c r="CK54">
        <v>1.635837945404949E-3</v>
      </c>
      <c r="CL54">
        <v>2.103469029650125E-3</v>
      </c>
      <c r="CM54">
        <v>2.3643845328155388E-3</v>
      </c>
      <c r="CN54">
        <v>4.1301311519516366E-3</v>
      </c>
      <c r="CO54">
        <v>2.5148054161501332E-3</v>
      </c>
      <c r="CP54">
        <v>1.780669737323071E-3</v>
      </c>
      <c r="CQ54">
        <v>2.8076824324826432E-3</v>
      </c>
      <c r="CR54">
        <v>2.3886096359354439E-3</v>
      </c>
      <c r="CS54">
        <v>1.89660827942031E-3</v>
      </c>
      <c r="CT54">
        <v>2.396690539737427E-3</v>
      </c>
      <c r="CU54">
        <v>2.362276163770233E-3</v>
      </c>
      <c r="CV54">
        <v>1.857888513024909E-3</v>
      </c>
      <c r="CW54">
        <v>3.1051884302011651E-3</v>
      </c>
      <c r="CX54">
        <v>2.138803739755508E-3</v>
      </c>
      <c r="CY54">
        <v>2.6584936924314898E-3</v>
      </c>
      <c r="CZ54">
        <v>2.72680960998352E-3</v>
      </c>
      <c r="DA54">
        <v>2.6896439915580989E-3</v>
      </c>
      <c r="DB54">
        <v>3.008717173213645E-3</v>
      </c>
      <c r="DC54">
        <v>2.6400862735504842E-3</v>
      </c>
      <c r="DD54">
        <v>2.0709683176410938E-3</v>
      </c>
      <c r="DE54">
        <v>3.116740415310524E-3</v>
      </c>
      <c r="DF54">
        <v>1.469968693791621E-3</v>
      </c>
      <c r="DG54">
        <v>2.913654008459892E-3</v>
      </c>
      <c r="DH54">
        <v>2.55028640013735E-3</v>
      </c>
      <c r="DI54">
        <v>2.2544192674486532E-3</v>
      </c>
      <c r="DJ54">
        <v>1.243651491759073E-3</v>
      </c>
      <c r="DK54">
        <v>2.7988275960334568E-3</v>
      </c>
      <c r="DL54">
        <v>502.36585629633919</v>
      </c>
      <c r="DM54">
        <v>13.597862041249879</v>
      </c>
      <c r="DN54">
        <v>301.81743596351669</v>
      </c>
      <c r="DO54">
        <v>649.79311102824636</v>
      </c>
      <c r="DP54">
        <v>102.86679914077919</v>
      </c>
      <c r="DQ54">
        <v>204.43834520422209</v>
      </c>
      <c r="DR54">
        <v>1097.110816859152</v>
      </c>
      <c r="DS54">
        <v>580.95577221200347</v>
      </c>
      <c r="DT54">
        <v>3154.475223796358</v>
      </c>
      <c r="DU54">
        <v>404.1048107553554</v>
      </c>
      <c r="DV54">
        <v>462.98017159187378</v>
      </c>
    </row>
    <row r="55" spans="1:126" hidden="1" x14ac:dyDescent="0.25">
      <c r="A55" s="1" t="s">
        <v>178</v>
      </c>
      <c r="B55">
        <v>71674.074921520951</v>
      </c>
      <c r="C55">
        <v>59176.614522170683</v>
      </c>
      <c r="D55">
        <v>7.1674670695054551E-2</v>
      </c>
      <c r="E55">
        <v>2.0565537861394902E-2</v>
      </c>
      <c r="F55">
        <v>4.1831684364684117E-2</v>
      </c>
      <c r="G55">
        <v>1.86791757696315E-2</v>
      </c>
      <c r="H55">
        <v>1.5837525141468248E-2</v>
      </c>
      <c r="I55">
        <v>2.6114609555324309E-3</v>
      </c>
      <c r="J55">
        <v>0.45962213359769061</v>
      </c>
      <c r="K55">
        <v>3.1568796591071022E-2</v>
      </c>
      <c r="L55">
        <v>0.15078486597061069</v>
      </c>
      <c r="M55">
        <v>0.23106206650366651</v>
      </c>
      <c r="N55">
        <v>0.19243799610409459</v>
      </c>
      <c r="O55">
        <v>0.19698769728277721</v>
      </c>
      <c r="P55">
        <v>0.23824529101071751</v>
      </c>
      <c r="Q55">
        <v>0.26579538678950387</v>
      </c>
      <c r="R55">
        <v>0.17883658990721049</v>
      </c>
      <c r="S55">
        <v>0.15382055914464951</v>
      </c>
      <c r="T55">
        <v>0.23860096653578869</v>
      </c>
      <c r="U55">
        <v>0.1174270467674909</v>
      </c>
      <c r="V55">
        <v>0.22061400553330821</v>
      </c>
      <c r="W55">
        <v>0.30262739183181919</v>
      </c>
      <c r="X55">
        <v>0.1833802008734999</v>
      </c>
      <c r="Y55">
        <v>0.11462321003966119</v>
      </c>
      <c r="Z55">
        <v>0.56969523428752611</v>
      </c>
      <c r="AA55">
        <v>0.82847089431884269</v>
      </c>
      <c r="AB55">
        <v>0.17777385714390451</v>
      </c>
      <c r="AC55">
        <v>0.14239806874541949</v>
      </c>
      <c r="AD55">
        <v>0.14264426147110781</v>
      </c>
      <c r="AE55">
        <v>0.13307849747468359</v>
      </c>
      <c r="AF55">
        <v>0.16731554845694099</v>
      </c>
      <c r="AG55">
        <v>1.1820508815396391</v>
      </c>
      <c r="AH55">
        <v>0.39671351808505251</v>
      </c>
      <c r="AI55">
        <v>0.66962795291631905</v>
      </c>
      <c r="AJ55">
        <v>7.6866811443491237E-2</v>
      </c>
      <c r="AK55">
        <v>0.37634893008704889</v>
      </c>
      <c r="AL55">
        <v>0.76292539811503346</v>
      </c>
      <c r="AM55">
        <v>0.2567963493655348</v>
      </c>
      <c r="AN55">
        <v>0.26635631767059692</v>
      </c>
      <c r="AO55">
        <v>0.57258393712504352</v>
      </c>
      <c r="AP55">
        <v>0.1135198037826813</v>
      </c>
      <c r="AQ55">
        <v>0.23338829496966759</v>
      </c>
      <c r="AR55">
        <v>3.0379201682132369E-2</v>
      </c>
      <c r="AS55">
        <v>4.3098953382833059E-2</v>
      </c>
      <c r="AT55">
        <v>4.1211730674556593E-2</v>
      </c>
      <c r="AU55">
        <v>8.6516995336486893E-2</v>
      </c>
      <c r="AV55">
        <v>0.15516420490954189</v>
      </c>
      <c r="AW55">
        <v>7.5387823064631862E-2</v>
      </c>
      <c r="AX55">
        <v>0.1069760503155367</v>
      </c>
      <c r="AY55">
        <v>0.27246792344133319</v>
      </c>
      <c r="AZ55">
        <v>0.161993208201795</v>
      </c>
      <c r="BA55">
        <v>3.2448670802727932E-2</v>
      </c>
      <c r="BB55">
        <v>3.7780363804712842E-2</v>
      </c>
      <c r="BC55">
        <v>3.8928885531815283E-2</v>
      </c>
      <c r="BD55">
        <v>1.9749416210089611E-2</v>
      </c>
      <c r="BE55">
        <v>1.6216205648350301E-2</v>
      </c>
      <c r="BF55">
        <v>0.162361192084956</v>
      </c>
      <c r="BG55">
        <v>0.86048467132530992</v>
      </c>
      <c r="BH55">
        <v>8.9284780311522496E-2</v>
      </c>
      <c r="BI55">
        <v>1.9690759555598489E-2</v>
      </c>
      <c r="BJ55">
        <v>6.6184756154939295E-2</v>
      </c>
      <c r="BK55">
        <v>7.2046340339805365E-2</v>
      </c>
      <c r="BL55">
        <v>6.398042428946768E-2</v>
      </c>
      <c r="BM55">
        <v>3.2068414257759963E-2</v>
      </c>
      <c r="BN55">
        <v>3.0695457010813079E-2</v>
      </c>
      <c r="BO55">
        <v>2.556760907621557E-2</v>
      </c>
      <c r="BP55">
        <v>3.0901739868888091E-2</v>
      </c>
      <c r="BQ55">
        <v>3.1418531932907771E-2</v>
      </c>
      <c r="BR55">
        <v>2.451902201944018E-2</v>
      </c>
      <c r="BS55">
        <v>2.1774180809271002E-2</v>
      </c>
      <c r="BT55">
        <v>3.1542860313167338E-2</v>
      </c>
      <c r="BU55">
        <v>2.7147282205084399E-2</v>
      </c>
      <c r="BV55">
        <v>3.1901307684348131E-2</v>
      </c>
      <c r="BW55">
        <v>4.436929567325721E-2</v>
      </c>
      <c r="BX55">
        <v>4.5517844993219883E-2</v>
      </c>
      <c r="BY55">
        <v>1.9768586168906609E-2</v>
      </c>
      <c r="BZ55">
        <v>1.817790583255946E-2</v>
      </c>
      <c r="CA55">
        <v>1.8956276169340369E-2</v>
      </c>
      <c r="CB55">
        <v>2.579258153823796E-2</v>
      </c>
      <c r="CC55">
        <v>3.5713670831634327E-2</v>
      </c>
      <c r="CD55">
        <v>1.8599338503397869E-2</v>
      </c>
      <c r="CE55">
        <v>1.705713107434562E-2</v>
      </c>
      <c r="CF55">
        <v>8.8278993665675751E-3</v>
      </c>
      <c r="CG55">
        <v>2.1910902755351871E-2</v>
      </c>
      <c r="CH55">
        <v>1.6960430732703681E-2</v>
      </c>
      <c r="CI55">
        <v>4.4707904386590402E-3</v>
      </c>
      <c r="CJ55">
        <v>2.336498303222518E-2</v>
      </c>
      <c r="CK55">
        <v>1.8414846742967481E-2</v>
      </c>
      <c r="CL55">
        <v>2.361509566096779E-2</v>
      </c>
      <c r="CM55">
        <v>2.6285399082852139E-2</v>
      </c>
      <c r="CN55">
        <v>4.0279639741868323E-2</v>
      </c>
      <c r="CO55">
        <v>2.9084516037182259E-2</v>
      </c>
      <c r="CP55">
        <v>2.1336802623224939E-2</v>
      </c>
      <c r="CQ55">
        <v>3.1670879426550252E-2</v>
      </c>
      <c r="CR55">
        <v>2.6359205434297851E-2</v>
      </c>
      <c r="CS55">
        <v>2.088512663328208E-2</v>
      </c>
      <c r="CT55">
        <v>2.6676868744090691E-2</v>
      </c>
      <c r="CU55">
        <v>2.722374164476114E-2</v>
      </c>
      <c r="CV55">
        <v>2.0492888487391631E-2</v>
      </c>
      <c r="CW55">
        <v>3.5043699402862151E-2</v>
      </c>
      <c r="CX55">
        <v>2.346390988473205E-2</v>
      </c>
      <c r="CY55">
        <v>2.961124688200403E-2</v>
      </c>
      <c r="CZ55">
        <v>3.1537831266691983E-2</v>
      </c>
      <c r="DA55">
        <v>2.9792718654472979E-2</v>
      </c>
      <c r="DB55">
        <v>3.3349187559553767E-2</v>
      </c>
      <c r="DC55">
        <v>2.963078086703206E-2</v>
      </c>
      <c r="DD55">
        <v>2.346685276642721E-2</v>
      </c>
      <c r="DE55">
        <v>3.4952771057476843E-2</v>
      </c>
      <c r="DF55">
        <v>1.611874321313379E-2</v>
      </c>
      <c r="DG55">
        <v>3.3634281251063262E-2</v>
      </c>
      <c r="DH55">
        <v>2.8755296382706248E-2</v>
      </c>
      <c r="DI55">
        <v>2.431248767209929E-2</v>
      </c>
      <c r="DJ55">
        <v>1.38200128451243E-2</v>
      </c>
      <c r="DK55">
        <v>3.0934990267670139E-2</v>
      </c>
      <c r="DL55">
        <v>6239.2117955925514</v>
      </c>
      <c r="DM55">
        <v>188.0065476725546</v>
      </c>
      <c r="DN55">
        <v>3345.7241052542158</v>
      </c>
      <c r="DO55">
        <v>6772.5345564902946</v>
      </c>
      <c r="DP55">
        <v>1345.9736461948539</v>
      </c>
      <c r="DQ55">
        <v>2472.533253036609</v>
      </c>
      <c r="DR55">
        <v>12464.70981410656</v>
      </c>
      <c r="DS55">
        <v>5336.1618152212668</v>
      </c>
      <c r="DT55">
        <v>33509.219387952027</v>
      </c>
      <c r="DU55">
        <v>5948.6348013337574</v>
      </c>
      <c r="DV55">
        <v>5024.2946677170476</v>
      </c>
    </row>
    <row r="56" spans="1:126" hidden="1" x14ac:dyDescent="0.25">
      <c r="A56" s="1" t="s">
        <v>179</v>
      </c>
      <c r="B56">
        <v>125927.9970885666</v>
      </c>
      <c r="C56">
        <v>129435.0352691911</v>
      </c>
      <c r="D56">
        <v>0.1635307429760085</v>
      </c>
      <c r="E56">
        <v>5.0328888702443279E-2</v>
      </c>
      <c r="F56">
        <v>8.3790535156160348E-2</v>
      </c>
      <c r="G56">
        <v>5.3877338073562077E-2</v>
      </c>
      <c r="H56">
        <v>0.6338878118723652</v>
      </c>
      <c r="I56">
        <v>5.0025486780729354E-3</v>
      </c>
      <c r="J56">
        <v>0.27503303747097602</v>
      </c>
      <c r="K56">
        <v>6.0809986410666581E-2</v>
      </c>
      <c r="L56">
        <v>0.24056710944171819</v>
      </c>
      <c r="M56">
        <v>0.35205676049919959</v>
      </c>
      <c r="N56">
        <v>0.29639425948841158</v>
      </c>
      <c r="O56">
        <v>0.30943194503490812</v>
      </c>
      <c r="P56">
        <v>0.36142796283085732</v>
      </c>
      <c r="Q56">
        <v>0.39582426696770379</v>
      </c>
      <c r="R56">
        <v>0.26963189953728672</v>
      </c>
      <c r="S56">
        <v>0.23657314479872371</v>
      </c>
      <c r="T56">
        <v>0.3802321177025354</v>
      </c>
      <c r="U56">
        <v>0.19690147638628189</v>
      </c>
      <c r="V56">
        <v>0.2456268911646364</v>
      </c>
      <c r="W56">
        <v>0.1685194937665338</v>
      </c>
      <c r="X56">
        <v>0.1100954565438525</v>
      </c>
      <c r="Y56">
        <v>0.1025269923166712</v>
      </c>
      <c r="Z56">
        <v>0.28539969938376131</v>
      </c>
      <c r="AA56">
        <v>0.59027655708212734</v>
      </c>
      <c r="AB56">
        <v>0.13250533779889101</v>
      </c>
      <c r="AC56">
        <v>1.5141966222524621</v>
      </c>
      <c r="AD56">
        <v>0.37024146424703908</v>
      </c>
      <c r="AE56">
        <v>0.2440030700301884</v>
      </c>
      <c r="AF56">
        <v>0.39327146610009051</v>
      </c>
      <c r="AG56">
        <v>3.5036987825027479</v>
      </c>
      <c r="AH56">
        <v>1.4739505797711689</v>
      </c>
      <c r="AI56">
        <v>1.709522015136411</v>
      </c>
      <c r="AJ56">
        <v>5.8079270535434248E-2</v>
      </c>
      <c r="AK56">
        <v>0.3143273636835065</v>
      </c>
      <c r="AL56">
        <v>0.92708345664305425</v>
      </c>
      <c r="AM56">
        <v>1.1759602736097221</v>
      </c>
      <c r="AN56">
        <v>1.5703975889686921</v>
      </c>
      <c r="AO56">
        <v>0.2191089915152182</v>
      </c>
      <c r="AP56">
        <v>9.6117625065960999E-2</v>
      </c>
      <c r="AQ56">
        <v>0.16927179666537939</v>
      </c>
      <c r="AR56">
        <v>5.3444770373306853E-2</v>
      </c>
      <c r="AS56">
        <v>8.5179933329397939E-2</v>
      </c>
      <c r="AT56">
        <v>6.8592627189061298E-2</v>
      </c>
      <c r="AU56">
        <v>0.13424124326175371</v>
      </c>
      <c r="AV56">
        <v>0.19790692584052261</v>
      </c>
      <c r="AW56">
        <v>0.1238873511793975</v>
      </c>
      <c r="AX56">
        <v>0.1346087780703811</v>
      </c>
      <c r="AY56">
        <v>0.18140904092813029</v>
      </c>
      <c r="AZ56">
        <v>0.12908749318008381</v>
      </c>
      <c r="BA56">
        <v>7.2252897534769003E-2</v>
      </c>
      <c r="BB56">
        <v>6.2761649582922602E-2</v>
      </c>
      <c r="BC56">
        <v>7.9859297647561833E-2</v>
      </c>
      <c r="BD56">
        <v>9.4759492805405174E-2</v>
      </c>
      <c r="BE56">
        <v>0.30493178321301412</v>
      </c>
      <c r="BF56">
        <v>0.1094842632832496</v>
      </c>
      <c r="BG56">
        <v>0.39491362018905157</v>
      </c>
      <c r="BH56">
        <v>8.528046182837587E-2</v>
      </c>
      <c r="BI56">
        <v>4.0413491561864523E-2</v>
      </c>
      <c r="BJ56">
        <v>9.423647412113928E-2</v>
      </c>
      <c r="BK56">
        <v>0.1183350107421689</v>
      </c>
      <c r="BL56">
        <v>9.4497078167896181E-2</v>
      </c>
      <c r="BM56">
        <v>5.9107849582548333E-2</v>
      </c>
      <c r="BN56">
        <v>6.292865765607232E-2</v>
      </c>
      <c r="BO56">
        <v>4.7293345818300081E-2</v>
      </c>
      <c r="BP56">
        <v>6.5028551251247152E-2</v>
      </c>
      <c r="BQ56">
        <v>6.9143899892050789E-2</v>
      </c>
      <c r="BR56">
        <v>6.9993670242654113E-2</v>
      </c>
      <c r="BS56">
        <v>8.5873211796064303E-2</v>
      </c>
      <c r="BT56">
        <v>6.1003885084730737E-2</v>
      </c>
      <c r="BU56">
        <v>6.0311164074981133E-2</v>
      </c>
      <c r="BV56">
        <v>5.4845464145942192E-2</v>
      </c>
      <c r="BW56">
        <v>7.558515233022417E-2</v>
      </c>
      <c r="BX56">
        <v>5.8668230774314732E-2</v>
      </c>
      <c r="BY56">
        <v>3.4247902879862152E-2</v>
      </c>
      <c r="BZ56">
        <v>3.2180045064738122E-2</v>
      </c>
      <c r="CA56">
        <v>3.5207785783161361E-2</v>
      </c>
      <c r="CB56">
        <v>4.8327291163083472E-2</v>
      </c>
      <c r="CC56">
        <v>4.9960582417700808E-2</v>
      </c>
      <c r="CD56">
        <v>3.5874537646267142E-2</v>
      </c>
      <c r="CE56">
        <v>2.988779762290722E-2</v>
      </c>
      <c r="CF56">
        <v>1.6910839203942721E-2</v>
      </c>
      <c r="CG56">
        <v>3.9568101135792247E-2</v>
      </c>
      <c r="CH56">
        <v>3.0146769522739071E-2</v>
      </c>
      <c r="CI56">
        <v>7.6066265440684787E-3</v>
      </c>
      <c r="CJ56">
        <v>4.4262661833458762E-2</v>
      </c>
      <c r="CK56">
        <v>3.3520074098609597E-2</v>
      </c>
      <c r="CL56">
        <v>4.4282456611782227E-2</v>
      </c>
      <c r="CM56">
        <v>5.0313907873112379E-2</v>
      </c>
      <c r="CN56">
        <v>0.1006828890895247</v>
      </c>
      <c r="CO56">
        <v>5.0764677815588723E-2</v>
      </c>
      <c r="CP56">
        <v>3.5841140184684532E-2</v>
      </c>
      <c r="CQ56">
        <v>5.7452849573568013E-2</v>
      </c>
      <c r="CR56">
        <v>4.6751965758331203E-2</v>
      </c>
      <c r="CS56">
        <v>4.1683936564537449E-2</v>
      </c>
      <c r="CT56">
        <v>5.0132891736710622E-2</v>
      </c>
      <c r="CU56">
        <v>5.5342282423752491E-2</v>
      </c>
      <c r="CV56">
        <v>3.9625246333474168E-2</v>
      </c>
      <c r="CW56">
        <v>5.5932842721551142E-2</v>
      </c>
      <c r="CX56">
        <v>4.331944437500939E-2</v>
      </c>
      <c r="CY56">
        <v>4.9509557708935219E-2</v>
      </c>
      <c r="CZ56">
        <v>5.5737373979667333E-2</v>
      </c>
      <c r="DA56">
        <v>5.0971484712256869E-2</v>
      </c>
      <c r="DB56">
        <v>6.1861026733471408E-2</v>
      </c>
      <c r="DC56">
        <v>5.4806308188612908E-2</v>
      </c>
      <c r="DD56">
        <v>4.1641765442097647E-2</v>
      </c>
      <c r="DE56">
        <v>6.2759513738766981E-2</v>
      </c>
      <c r="DF56">
        <v>2.7036614500336328E-2</v>
      </c>
      <c r="DG56">
        <v>5.5081262005781763E-2</v>
      </c>
      <c r="DH56">
        <v>5.332983640307757E-2</v>
      </c>
      <c r="DI56">
        <v>4.504566785956373E-2</v>
      </c>
      <c r="DJ56">
        <v>2.57180318933092E-2</v>
      </c>
      <c r="DK56">
        <v>5.9259470964665759E-2</v>
      </c>
      <c r="DL56">
        <v>9965.0721237347734</v>
      </c>
      <c r="DM56">
        <v>151.93181236683139</v>
      </c>
      <c r="DN56">
        <v>5702.7303625472896</v>
      </c>
      <c r="DO56">
        <v>9761.6655606012864</v>
      </c>
      <c r="DP56">
        <v>1493.4690936540931</v>
      </c>
      <c r="DQ56">
        <v>3783.2562378226849</v>
      </c>
      <c r="DR56">
        <v>21953.880762232438</v>
      </c>
      <c r="DS56">
        <v>20297.089242903559</v>
      </c>
      <c r="DT56">
        <v>52818.901892703652</v>
      </c>
      <c r="DU56">
        <v>2956.0742615656818</v>
      </c>
      <c r="DV56">
        <v>8149.5404120427884</v>
      </c>
    </row>
    <row r="57" spans="1:126" hidden="1" x14ac:dyDescent="0.25">
      <c r="A57" s="1" t="s">
        <v>180</v>
      </c>
      <c r="B57">
        <v>14089.645202798671</v>
      </c>
      <c r="C57">
        <v>11595.845105353321</v>
      </c>
      <c r="D57">
        <v>1.5489030941241761E-2</v>
      </c>
      <c r="E57">
        <v>4.6291085034345899E-3</v>
      </c>
      <c r="F57">
        <v>6.6214381492056959E-3</v>
      </c>
      <c r="G57">
        <v>0.1870963825197221</v>
      </c>
      <c r="H57">
        <v>5.2771363777498623E-2</v>
      </c>
      <c r="I57">
        <v>4.8615413864314051E-4</v>
      </c>
      <c r="J57">
        <v>8.0947509991191269E-2</v>
      </c>
      <c r="K57">
        <v>6.112145630319251E-3</v>
      </c>
      <c r="L57">
        <v>1.779354973435885E-2</v>
      </c>
      <c r="M57">
        <v>2.3772744865710311E-2</v>
      </c>
      <c r="N57">
        <v>1.842347220537403E-2</v>
      </c>
      <c r="O57">
        <v>2.1977385935924659E-2</v>
      </c>
      <c r="P57">
        <v>2.3306306346481832E-2</v>
      </c>
      <c r="Q57">
        <v>2.5966837351307261E-2</v>
      </c>
      <c r="R57">
        <v>1.8021206421272799E-2</v>
      </c>
      <c r="S57">
        <v>1.606037042498179E-2</v>
      </c>
      <c r="T57">
        <v>2.2394028768808041E-2</v>
      </c>
      <c r="U57">
        <v>1.397785689919305E-2</v>
      </c>
      <c r="V57">
        <v>2.067842300516631E-2</v>
      </c>
      <c r="W57">
        <v>5.4187168759327622E-2</v>
      </c>
      <c r="X57">
        <v>3.2578622052333327E-2</v>
      </c>
      <c r="Y57">
        <v>2.0116740017669849E-2</v>
      </c>
      <c r="Z57">
        <v>0.1014794891319622</v>
      </c>
      <c r="AA57">
        <v>6.6019610669174111E-2</v>
      </c>
      <c r="AB57">
        <v>2.3567331993888292E-2</v>
      </c>
      <c r="AC57">
        <v>7.9880264079572397E-2</v>
      </c>
      <c r="AD57">
        <v>3.1708275482406151E-2</v>
      </c>
      <c r="AE57">
        <v>2.688229559510916E-2</v>
      </c>
      <c r="AF57">
        <v>4.1984720598971709E-2</v>
      </c>
      <c r="AG57">
        <v>0.26526900061533648</v>
      </c>
      <c r="AH57">
        <v>1.792900940905268E-2</v>
      </c>
      <c r="AI57">
        <v>0.18437949557858679</v>
      </c>
      <c r="AJ57">
        <v>1.363012552314416E-2</v>
      </c>
      <c r="AK57">
        <v>6.2858781853105575E-2</v>
      </c>
      <c r="AL57">
        <v>2.3679851512100291E-2</v>
      </c>
      <c r="AM57">
        <v>1.1167869749751289E-2</v>
      </c>
      <c r="AN57">
        <v>2.7313788853712821E-2</v>
      </c>
      <c r="AO57">
        <v>2.64055254678916E-2</v>
      </c>
      <c r="AP57">
        <v>1.991743201044905E-2</v>
      </c>
      <c r="AQ57">
        <v>4.1199317895992682E-2</v>
      </c>
      <c r="AR57">
        <v>5.1473103525636792E-3</v>
      </c>
      <c r="AS57">
        <v>6.4480150304967307E-3</v>
      </c>
      <c r="AT57">
        <v>6.7948170347306418E-3</v>
      </c>
      <c r="AU57">
        <v>2.2844435623056991E-2</v>
      </c>
      <c r="AV57">
        <v>5.1239125600324738E-2</v>
      </c>
      <c r="AW57">
        <v>1.940754390970631E-2</v>
      </c>
      <c r="AX57">
        <v>3.7054598231086859E-2</v>
      </c>
      <c r="AY57">
        <v>4.7760089227218881E-2</v>
      </c>
      <c r="AZ57">
        <v>2.789053840117374E-2</v>
      </c>
      <c r="BA57">
        <v>6.0247726974683212E-3</v>
      </c>
      <c r="BB57">
        <v>8.3557265762941937E-3</v>
      </c>
      <c r="BC57">
        <v>7.8701871810718509E-3</v>
      </c>
      <c r="BD57">
        <v>6.9524076634520579E-3</v>
      </c>
      <c r="BE57">
        <v>9.7561709842353943E-3</v>
      </c>
      <c r="BF57">
        <v>2.947640037644908E-2</v>
      </c>
      <c r="BG57">
        <v>0.1538289599126457</v>
      </c>
      <c r="BH57">
        <v>1.556623150134416E-2</v>
      </c>
      <c r="BI57">
        <v>3.72986494007787E-3</v>
      </c>
      <c r="BJ57">
        <v>1.3325607456206709E-2</v>
      </c>
      <c r="BK57">
        <v>2.7474120769818519E-2</v>
      </c>
      <c r="BL57">
        <v>1.6262233681782829E-2</v>
      </c>
      <c r="BM57">
        <v>6.3420701345337834E-3</v>
      </c>
      <c r="BN57">
        <v>5.8892256733677709E-3</v>
      </c>
      <c r="BO57">
        <v>4.6828707560961063E-3</v>
      </c>
      <c r="BP57">
        <v>6.0333212903068709E-3</v>
      </c>
      <c r="BQ57">
        <v>6.1889239567770836E-3</v>
      </c>
      <c r="BR57">
        <v>5.7783502972564016E-3</v>
      </c>
      <c r="BS57">
        <v>6.1512107741203241E-3</v>
      </c>
      <c r="BT57">
        <v>5.8640397109677904E-3</v>
      </c>
      <c r="BU57">
        <v>5.2828463771406016E-3</v>
      </c>
      <c r="BV57">
        <v>4.8981946766162377E-3</v>
      </c>
      <c r="BW57">
        <v>6.2593209329494864E-3</v>
      </c>
      <c r="BX57">
        <v>6.153793771198679E-3</v>
      </c>
      <c r="BY57">
        <v>3.3463237066772449E-3</v>
      </c>
      <c r="BZ57">
        <v>3.1628473420427568E-3</v>
      </c>
      <c r="CA57">
        <v>3.4275813684309332E-3</v>
      </c>
      <c r="CB57">
        <v>4.6908334417763761E-3</v>
      </c>
      <c r="CC57">
        <v>5.0514556616324249E-3</v>
      </c>
      <c r="CD57">
        <v>3.453931321570302E-3</v>
      </c>
      <c r="CE57">
        <v>3.0529169743318328E-3</v>
      </c>
      <c r="CF57">
        <v>1.6434171851162061E-3</v>
      </c>
      <c r="CG57">
        <v>3.9168708415062226E-3</v>
      </c>
      <c r="CH57">
        <v>3.5353967905664692E-3</v>
      </c>
      <c r="CI57">
        <v>8.6938664592096275E-4</v>
      </c>
      <c r="CJ57">
        <v>4.4122585814499451E-3</v>
      </c>
      <c r="CK57">
        <v>3.3035444104812248E-3</v>
      </c>
      <c r="CL57">
        <v>4.2775897322198334E-3</v>
      </c>
      <c r="CM57">
        <v>4.9058808282901262E-3</v>
      </c>
      <c r="CN57">
        <v>6.4547009617225816E-3</v>
      </c>
      <c r="CO57">
        <v>5.0974823673903503E-3</v>
      </c>
      <c r="CP57">
        <v>3.543568365394606E-3</v>
      </c>
      <c r="CQ57">
        <v>5.5646915349851934E-3</v>
      </c>
      <c r="CR57">
        <v>4.6786421661847381E-3</v>
      </c>
      <c r="CS57">
        <v>4.0681248498903233E-3</v>
      </c>
      <c r="CT57">
        <v>4.8841349968422026E-3</v>
      </c>
      <c r="CU57">
        <v>4.8468778017856269E-3</v>
      </c>
      <c r="CV57">
        <v>3.777677554581237E-3</v>
      </c>
      <c r="CW57">
        <v>6.1059174341148931E-3</v>
      </c>
      <c r="CX57">
        <v>4.2802592051603078E-3</v>
      </c>
      <c r="CY57">
        <v>5.3376970386805229E-3</v>
      </c>
      <c r="CZ57">
        <v>5.4021036971796154E-3</v>
      </c>
      <c r="DA57">
        <v>5.2442284720328773E-3</v>
      </c>
      <c r="DB57">
        <v>5.9683053948003124E-3</v>
      </c>
      <c r="DC57">
        <v>5.2820848749149168E-3</v>
      </c>
      <c r="DD57">
        <v>4.0346086517350317E-3</v>
      </c>
      <c r="DE57">
        <v>5.5944436726485898E-3</v>
      </c>
      <c r="DF57">
        <v>2.6836941037621169E-3</v>
      </c>
      <c r="DG57">
        <v>5.3817334347228451E-3</v>
      </c>
      <c r="DH57">
        <v>5.1682070563166104E-3</v>
      </c>
      <c r="DI57">
        <v>4.3288408589691723E-3</v>
      </c>
      <c r="DJ57">
        <v>2.514715473483569E-3</v>
      </c>
      <c r="DK57">
        <v>5.7589118901633686E-3</v>
      </c>
      <c r="DL57">
        <v>745.42330827847468</v>
      </c>
      <c r="DM57">
        <v>33.464996481277488</v>
      </c>
      <c r="DN57">
        <v>657.00546377283695</v>
      </c>
      <c r="DO57">
        <v>1431.437289084045</v>
      </c>
      <c r="DP57">
        <v>222.071724317704</v>
      </c>
      <c r="DQ57">
        <v>437.52792277101719</v>
      </c>
      <c r="DR57">
        <v>2081.793500439911</v>
      </c>
      <c r="DS57">
        <v>1496.1120471659431</v>
      </c>
      <c r="DT57">
        <v>6984.8089504874624</v>
      </c>
      <c r="DU57">
        <v>1066.2121381159609</v>
      </c>
      <c r="DV57">
        <v>1006.570715642084</v>
      </c>
    </row>
    <row r="58" spans="1:126" hidden="1" x14ac:dyDescent="0.25">
      <c r="A58" s="1" t="s">
        <v>181</v>
      </c>
      <c r="B58">
        <v>66481.451308219854</v>
      </c>
      <c r="C58">
        <v>31379.219688864388</v>
      </c>
      <c r="D58">
        <v>3.2364300076142383E-2</v>
      </c>
      <c r="E58">
        <v>1.5675139179457561E-2</v>
      </c>
      <c r="F58">
        <v>2.8120677649879591E-2</v>
      </c>
      <c r="G58">
        <v>1.212260826091366E-2</v>
      </c>
      <c r="H58">
        <v>1.7966088813107531E-2</v>
      </c>
      <c r="I58">
        <v>1.4710322445502979E-3</v>
      </c>
      <c r="J58">
        <v>8.6383372522674334E-2</v>
      </c>
      <c r="K58">
        <v>2.493633069529573E-2</v>
      </c>
      <c r="L58">
        <v>3.8997476374776442E-2</v>
      </c>
      <c r="M58">
        <v>3.7381331985018161E-2</v>
      </c>
      <c r="N58">
        <v>2.3801933691980689E-2</v>
      </c>
      <c r="O58">
        <v>3.3614652167176157E-2</v>
      </c>
      <c r="P58">
        <v>2.7560177875088521E-2</v>
      </c>
      <c r="Q58">
        <v>3.2489253789283329E-2</v>
      </c>
      <c r="R58">
        <v>3.1247917934613709E-2</v>
      </c>
      <c r="S58">
        <v>2.84731617887178E-2</v>
      </c>
      <c r="T58">
        <v>4.5600696862455839E-2</v>
      </c>
      <c r="U58">
        <v>2.7570586308555009E-2</v>
      </c>
      <c r="V58">
        <v>2.6668601720237609E-2</v>
      </c>
      <c r="W58">
        <v>4.4177206600255342E-2</v>
      </c>
      <c r="X58">
        <v>2.8962265659465612E-2</v>
      </c>
      <c r="Y58">
        <v>4.8773119393494838E-2</v>
      </c>
      <c r="Z58">
        <v>7.6811720828937335E-2</v>
      </c>
      <c r="AA58">
        <v>8.107615608457984E-2</v>
      </c>
      <c r="AB58">
        <v>3.155051207114519E-2</v>
      </c>
      <c r="AC58">
        <v>0.36594797972049309</v>
      </c>
      <c r="AD58">
        <v>4.2392012196762703E-2</v>
      </c>
      <c r="AE58">
        <v>3.4240564798201853E-2</v>
      </c>
      <c r="AF58">
        <v>4.0503374280375551E-2</v>
      </c>
      <c r="AG58">
        <v>0.1642195261797221</v>
      </c>
      <c r="AH58">
        <v>3.6196551009827459E-2</v>
      </c>
      <c r="AI58">
        <v>0.13472353976574311</v>
      </c>
      <c r="AJ58">
        <v>1.8372940454632999E-2</v>
      </c>
      <c r="AK58">
        <v>5.0460853029557877E-2</v>
      </c>
      <c r="AL58">
        <v>1.5619118492596329</v>
      </c>
      <c r="AM58">
        <v>3.3974972215155781E-2</v>
      </c>
      <c r="AN58">
        <v>0.36923082709648758</v>
      </c>
      <c r="AO58">
        <v>4.128650983441183E-2</v>
      </c>
      <c r="AP58">
        <v>3.073676005066317E-2</v>
      </c>
      <c r="AQ58">
        <v>4.6032559011820282E-2</v>
      </c>
      <c r="AR58">
        <v>1.4237965489654151E-2</v>
      </c>
      <c r="AS58">
        <v>2.1088658941568059E-2</v>
      </c>
      <c r="AT58">
        <v>2.1485359635651069E-2</v>
      </c>
      <c r="AU58">
        <v>2.5339120544674722E-2</v>
      </c>
      <c r="AV58">
        <v>3.4601451207721901E-2</v>
      </c>
      <c r="AW58">
        <v>2.8398036152518531E-2</v>
      </c>
      <c r="AX58">
        <v>1.844557431050001E-2</v>
      </c>
      <c r="AY58">
        <v>4.6650707620378311E-2</v>
      </c>
      <c r="AZ58">
        <v>3.5210593741622817E-2</v>
      </c>
      <c r="BA58">
        <v>2.2710829022122049E-2</v>
      </c>
      <c r="BB58">
        <v>1.7028442456516722E-2</v>
      </c>
      <c r="BC58">
        <v>2.54140909824749E-2</v>
      </c>
      <c r="BD58">
        <v>2.8269760427403631E-2</v>
      </c>
      <c r="BE58">
        <v>1.3913628195020089E-2</v>
      </c>
      <c r="BF58">
        <v>3.7212769177050617E-2</v>
      </c>
      <c r="BG58">
        <v>0.1084426226312796</v>
      </c>
      <c r="BH58">
        <v>2.2880223563402509</v>
      </c>
      <c r="BI58">
        <v>3.3479397450931501E-2</v>
      </c>
      <c r="BJ58">
        <v>6.3630400326097972E-2</v>
      </c>
      <c r="BK58">
        <v>6.3616791408897172E-2</v>
      </c>
      <c r="BL58">
        <v>5.8814328596019781E-2</v>
      </c>
      <c r="BM58">
        <v>2.0405674432893709E-2</v>
      </c>
      <c r="BN58">
        <v>2.6798545491766839E-2</v>
      </c>
      <c r="BO58">
        <v>2.03086934563892E-2</v>
      </c>
      <c r="BP58">
        <v>2.0920753218742209E-2</v>
      </c>
      <c r="BQ58">
        <v>2.7933963385896071E-2</v>
      </c>
      <c r="BR58">
        <v>2.1655752126135311E-2</v>
      </c>
      <c r="BS58">
        <v>2.3056014367658442E-2</v>
      </c>
      <c r="BT58">
        <v>2.406104580225478E-2</v>
      </c>
      <c r="BU58">
        <v>1.946216321917384E-2</v>
      </c>
      <c r="BV58">
        <v>2.030490475126186E-2</v>
      </c>
      <c r="BW58">
        <v>2.313626456777354E-2</v>
      </c>
      <c r="BX58">
        <v>1.6248538317555138E-2</v>
      </c>
      <c r="BY58">
        <v>1.096760525782341E-2</v>
      </c>
      <c r="BZ58">
        <v>1.000265707161677E-2</v>
      </c>
      <c r="CA58">
        <v>1.093399820042262E-2</v>
      </c>
      <c r="CB58">
        <v>1.532866848534239E-2</v>
      </c>
      <c r="CC58">
        <v>1.4625673722236939E-2</v>
      </c>
      <c r="CD58">
        <v>1.170717878723268E-2</v>
      </c>
      <c r="CE58">
        <v>1.061902512126549E-2</v>
      </c>
      <c r="CF58">
        <v>4.9727431659871016E-3</v>
      </c>
      <c r="CG58">
        <v>1.40434106927566E-2</v>
      </c>
      <c r="CH58">
        <v>1.340629392397337E-2</v>
      </c>
      <c r="CI58">
        <v>4.077537073909664E-3</v>
      </c>
      <c r="CJ58">
        <v>1.7340972652719819E-2</v>
      </c>
      <c r="CK58">
        <v>1.123601334857241E-2</v>
      </c>
      <c r="CL58">
        <v>1.4191721053139971E-2</v>
      </c>
      <c r="CM58">
        <v>1.6619857141390911E-2</v>
      </c>
      <c r="CN58">
        <v>2.100788829593701E-2</v>
      </c>
      <c r="CO58">
        <v>1.4802761485153859E-2</v>
      </c>
      <c r="CP58">
        <v>1.1876840750390709E-2</v>
      </c>
      <c r="CQ58">
        <v>2.2402696839069709E-2</v>
      </c>
      <c r="CR58">
        <v>2.209526376784935E-2</v>
      </c>
      <c r="CS58">
        <v>1.341156128716677E-2</v>
      </c>
      <c r="CT58">
        <v>1.5517337919392891E-2</v>
      </c>
      <c r="CU58">
        <v>1.713069942986049E-2</v>
      </c>
      <c r="CV58">
        <v>1.425978144385706E-2</v>
      </c>
      <c r="CW58">
        <v>3.2239873654667413E-2</v>
      </c>
      <c r="CX58">
        <v>1.5616490020395869E-2</v>
      </c>
      <c r="CY58">
        <v>2.6730460022495808E-2</v>
      </c>
      <c r="CZ58">
        <v>1.788430065879304E-2</v>
      </c>
      <c r="DA58">
        <v>2.3499698285256412E-2</v>
      </c>
      <c r="DB58">
        <v>2.2396835999937709E-2</v>
      </c>
      <c r="DC58">
        <v>1.695048136073166E-2</v>
      </c>
      <c r="DD58">
        <v>1.499142589866609E-2</v>
      </c>
      <c r="DE58">
        <v>3.2529170597935142E-2</v>
      </c>
      <c r="DF58">
        <v>1.5327939293816191E-2</v>
      </c>
      <c r="DG58">
        <v>2.571759302018432E-2</v>
      </c>
      <c r="DH58">
        <v>1.8084237468332681E-2</v>
      </c>
      <c r="DI58">
        <v>1.793184775096825E-2</v>
      </c>
      <c r="DJ58">
        <v>8.5137963602452994E-3</v>
      </c>
      <c r="DK58">
        <v>1.7425636049501831E-2</v>
      </c>
      <c r="DL58">
        <v>1313.6513651499979</v>
      </c>
      <c r="DM58">
        <v>40.596172333632623</v>
      </c>
      <c r="DN58">
        <v>3196.8876440740182</v>
      </c>
      <c r="DO58">
        <v>2291.0237502324098</v>
      </c>
      <c r="DP58">
        <v>302.26151022448528</v>
      </c>
      <c r="DQ58">
        <v>771.2213564711293</v>
      </c>
      <c r="DR58">
        <v>7720.5072100007028</v>
      </c>
      <c r="DS58">
        <v>5862.0598694010632</v>
      </c>
      <c r="DT58">
        <v>44983.242430332371</v>
      </c>
      <c r="DU58">
        <v>1184.645293182147</v>
      </c>
      <c r="DV58">
        <v>5283.5938054900826</v>
      </c>
    </row>
    <row r="59" spans="1:126" hidden="1" x14ac:dyDescent="0.25">
      <c r="A59" s="1" t="s">
        <v>182</v>
      </c>
      <c r="B59">
        <v>52405.396463859477</v>
      </c>
      <c r="C59">
        <v>24473.519812973242</v>
      </c>
      <c r="D59">
        <v>2.463380744393558E-2</v>
      </c>
      <c r="E59">
        <v>9.5509584728265193E-3</v>
      </c>
      <c r="F59">
        <v>2.1171331700926041E-2</v>
      </c>
      <c r="G59">
        <v>8.3211750956853781E-3</v>
      </c>
      <c r="H59">
        <v>6.3804996942520287E-3</v>
      </c>
      <c r="I59">
        <v>1.2391016510885529E-3</v>
      </c>
      <c r="J59">
        <v>0.22237788122431129</v>
      </c>
      <c r="K59">
        <v>1.9762957193767319E-2</v>
      </c>
      <c r="L59">
        <v>3.6758322357914E-2</v>
      </c>
      <c r="M59">
        <v>3.807833760434344E-2</v>
      </c>
      <c r="N59">
        <v>2.3637047304806289E-2</v>
      </c>
      <c r="O59">
        <v>3.3796099133397171E-2</v>
      </c>
      <c r="P59">
        <v>2.9068276615930869E-2</v>
      </c>
      <c r="Q59">
        <v>3.5992966998978637E-2</v>
      </c>
      <c r="R59">
        <v>3.2270578992293637E-2</v>
      </c>
      <c r="S59">
        <v>2.776474409400119E-2</v>
      </c>
      <c r="T59">
        <v>4.1413943931447553E-2</v>
      </c>
      <c r="U59">
        <v>3.1982956869693609E-2</v>
      </c>
      <c r="V59">
        <v>5.2483618297423242E-2</v>
      </c>
      <c r="W59">
        <v>0.14792543722257909</v>
      </c>
      <c r="X59">
        <v>8.8876810401412515E-2</v>
      </c>
      <c r="Y59">
        <v>7.2989806627709819E-2</v>
      </c>
      <c r="Z59">
        <v>0.28002832077020479</v>
      </c>
      <c r="AA59">
        <v>0.26516590233837029</v>
      </c>
      <c r="AB59">
        <v>7.5198030094467905E-2</v>
      </c>
      <c r="AC59">
        <v>1.0549104344400659E-2</v>
      </c>
      <c r="AD59">
        <v>2.75565161002575E-2</v>
      </c>
      <c r="AE59">
        <v>3.3672793933059893E-2</v>
      </c>
      <c r="AF59">
        <v>1.6374185590604801E-2</v>
      </c>
      <c r="AG59">
        <v>4.1704712483298212E-2</v>
      </c>
      <c r="AH59">
        <v>1.9737998139819839E-2</v>
      </c>
      <c r="AI59">
        <v>4.8126282588926768E-2</v>
      </c>
      <c r="AJ59">
        <v>3.9445136999953972E-2</v>
      </c>
      <c r="AK59">
        <v>0.1660706926935592</v>
      </c>
      <c r="AL59">
        <v>0.20282772888544881</v>
      </c>
      <c r="AM59">
        <v>2.8290158725238639E-2</v>
      </c>
      <c r="AN59">
        <v>6.3048921538841299E-2</v>
      </c>
      <c r="AO59">
        <v>9.5177715806384223E-3</v>
      </c>
      <c r="AP59">
        <v>5.7582608676136238E-2</v>
      </c>
      <c r="AQ59">
        <v>0.113363492989748</v>
      </c>
      <c r="AR59">
        <v>1.352352975023904E-2</v>
      </c>
      <c r="AS59">
        <v>1.8928636649243109E-2</v>
      </c>
      <c r="AT59">
        <v>2.0489577195104299E-2</v>
      </c>
      <c r="AU59">
        <v>2.0598472479127109E-2</v>
      </c>
      <c r="AV59">
        <v>2.260257607679457E-2</v>
      </c>
      <c r="AW59">
        <v>2.1440137946813952E-2</v>
      </c>
      <c r="AX59">
        <v>9.577266273736609E-3</v>
      </c>
      <c r="AY59">
        <v>0.1318088946753849</v>
      </c>
      <c r="AZ59">
        <v>7.929003256186401E-2</v>
      </c>
      <c r="BA59">
        <v>1.610788632339109E-2</v>
      </c>
      <c r="BB59">
        <v>1.4242854200001711E-2</v>
      </c>
      <c r="BC59">
        <v>1.9149350013857942E-2</v>
      </c>
      <c r="BD59">
        <v>2.235954583932398E-2</v>
      </c>
      <c r="BE59">
        <v>1.074440846101875E-2</v>
      </c>
      <c r="BF59">
        <v>8.6130809306087977E-2</v>
      </c>
      <c r="BG59">
        <v>0.42530451929575352</v>
      </c>
      <c r="BH59">
        <v>1.892312632154167</v>
      </c>
      <c r="BI59">
        <v>2.7004350907842069E-2</v>
      </c>
      <c r="BJ59">
        <v>2.9323826143303439E-2</v>
      </c>
      <c r="BK59">
        <v>2.870083044661564E-2</v>
      </c>
      <c r="BL59">
        <v>2.6953828069695231E-2</v>
      </c>
      <c r="BM59">
        <v>1.6950563727949852E-2</v>
      </c>
      <c r="BN59">
        <v>2.0337313216397111E-2</v>
      </c>
      <c r="BO59">
        <v>1.7166497981382429E-2</v>
      </c>
      <c r="BP59">
        <v>1.5932500859105959E-2</v>
      </c>
      <c r="BQ59">
        <v>2.0710627882058869E-2</v>
      </c>
      <c r="BR59">
        <v>1.2215396384727991E-2</v>
      </c>
      <c r="BS59">
        <v>8.468106106544037E-3</v>
      </c>
      <c r="BT59">
        <v>1.9726753917588741E-2</v>
      </c>
      <c r="BU59">
        <v>1.4090916126926889E-2</v>
      </c>
      <c r="BV59">
        <v>1.8183362174380331E-2</v>
      </c>
      <c r="BW59">
        <v>2.03183595380492E-2</v>
      </c>
      <c r="BX59">
        <v>1.933548520657875E-2</v>
      </c>
      <c r="BY59">
        <v>9.9200015823421549E-3</v>
      </c>
      <c r="BZ59">
        <v>8.8830206314252126E-3</v>
      </c>
      <c r="CA59">
        <v>9.4063956805094887E-3</v>
      </c>
      <c r="CB59">
        <v>1.308101338952547E-2</v>
      </c>
      <c r="CC59">
        <v>1.6034495839781709E-2</v>
      </c>
      <c r="CD59">
        <v>9.5314920479581972E-3</v>
      </c>
      <c r="CE59">
        <v>9.0262961562191657E-3</v>
      </c>
      <c r="CF59">
        <v>4.1887146187591633E-3</v>
      </c>
      <c r="CG59">
        <v>1.2298590294230799E-2</v>
      </c>
      <c r="CH59">
        <v>9.2629120739164562E-3</v>
      </c>
      <c r="CI59">
        <v>2.373154251375219E-3</v>
      </c>
      <c r="CJ59">
        <v>1.391210077177491E-2</v>
      </c>
      <c r="CK59">
        <v>9.7945564892514721E-3</v>
      </c>
      <c r="CL59">
        <v>1.20673567899409E-2</v>
      </c>
      <c r="CM59">
        <v>1.3213233080242741E-2</v>
      </c>
      <c r="CN59">
        <v>1.58739716294806E-2</v>
      </c>
      <c r="CO59">
        <v>1.3506558416350969E-2</v>
      </c>
      <c r="CP59">
        <v>1.083422117859738E-2</v>
      </c>
      <c r="CQ59">
        <v>1.8817080413916939E-2</v>
      </c>
      <c r="CR59">
        <v>1.9195683592770799E-2</v>
      </c>
      <c r="CS59">
        <v>1.0624839621419351E-2</v>
      </c>
      <c r="CT59">
        <v>1.319919241169679E-2</v>
      </c>
      <c r="CU59">
        <v>1.342936314802276E-2</v>
      </c>
      <c r="CV59">
        <v>1.1799846376768021E-2</v>
      </c>
      <c r="CW59">
        <v>2.862598182170089E-2</v>
      </c>
      <c r="CX59">
        <v>1.3283171554096531E-2</v>
      </c>
      <c r="CY59">
        <v>2.2626461647516131E-2</v>
      </c>
      <c r="CZ59">
        <v>1.527232644178398E-2</v>
      </c>
      <c r="DA59">
        <v>2.0937326889065772E-2</v>
      </c>
      <c r="DB59">
        <v>1.8968200417763849E-2</v>
      </c>
      <c r="DC59">
        <v>1.458756756671073E-2</v>
      </c>
      <c r="DD59">
        <v>1.2015750645514359E-2</v>
      </c>
      <c r="DE59">
        <v>2.3210291318798759E-2</v>
      </c>
      <c r="DF59">
        <v>1.356047178338407E-2</v>
      </c>
      <c r="DG59">
        <v>2.1997106790810579E-2</v>
      </c>
      <c r="DH59">
        <v>1.4622194674638281E-2</v>
      </c>
      <c r="DI59">
        <v>1.545083401541982E-2</v>
      </c>
      <c r="DJ59">
        <v>7.3248930991501853E-3</v>
      </c>
      <c r="DK59">
        <v>1.4678219651675111E-2</v>
      </c>
      <c r="DL59">
        <v>1310.351959080946</v>
      </c>
      <c r="DM59">
        <v>91.480870124937439</v>
      </c>
      <c r="DN59">
        <v>2241.1943960676258</v>
      </c>
      <c r="DO59">
        <v>4029.7306298241369</v>
      </c>
      <c r="DP59">
        <v>592.36269665981445</v>
      </c>
      <c r="DQ59">
        <v>874.83793434643553</v>
      </c>
      <c r="DR59">
        <v>6575.463116653923</v>
      </c>
      <c r="DS59">
        <v>2393.2678666429169</v>
      </c>
      <c r="DT59">
        <v>34296.70699445872</v>
      </c>
      <c r="DU59">
        <v>3244.82031802646</v>
      </c>
      <c r="DV59">
        <v>4202.7082970785996</v>
      </c>
    </row>
    <row r="60" spans="1:126" hidden="1" x14ac:dyDescent="0.25">
      <c r="A60" s="1" t="s">
        <v>183</v>
      </c>
      <c r="B60">
        <v>50772.008984013934</v>
      </c>
      <c r="C60">
        <v>42475.435121826267</v>
      </c>
      <c r="D60">
        <v>5.737739746867767E-2</v>
      </c>
      <c r="E60">
        <v>1.4126194666469879E-2</v>
      </c>
      <c r="F60">
        <v>2.8188016406949609E-2</v>
      </c>
      <c r="G60">
        <v>1.3413988957333541E-2</v>
      </c>
      <c r="H60">
        <v>1.239303535569555E-2</v>
      </c>
      <c r="I60">
        <v>1.8536416579092319E-3</v>
      </c>
      <c r="J60">
        <v>0.36261681300139031</v>
      </c>
      <c r="K60">
        <v>2.3245249061237719E-2</v>
      </c>
      <c r="L60">
        <v>0.105516395595741</v>
      </c>
      <c r="M60">
        <v>0.1591751635336551</v>
      </c>
      <c r="N60">
        <v>0.13182452949289861</v>
      </c>
      <c r="O60">
        <v>0.13776145047859531</v>
      </c>
      <c r="P60">
        <v>0.16205006119265661</v>
      </c>
      <c r="Q60">
        <v>0.18053932181855251</v>
      </c>
      <c r="R60">
        <v>0.1218352434616763</v>
      </c>
      <c r="S60">
        <v>0.103988746980297</v>
      </c>
      <c r="T60">
        <v>0.16265254707948951</v>
      </c>
      <c r="U60">
        <v>8.4880476721310855E-2</v>
      </c>
      <c r="V60">
        <v>0.1290982280820023</v>
      </c>
      <c r="W60">
        <v>0.2404735981861616</v>
      </c>
      <c r="X60">
        <v>0.14428198107759349</v>
      </c>
      <c r="Y60">
        <v>8.9239692565977594E-2</v>
      </c>
      <c r="Z60">
        <v>0.45289808230055029</v>
      </c>
      <c r="AA60">
        <v>0.40466711267129529</v>
      </c>
      <c r="AB60">
        <v>0.1146611881637631</v>
      </c>
      <c r="AC60">
        <v>3.9944528346580042E-2</v>
      </c>
      <c r="AD60">
        <v>0.121332559171658</v>
      </c>
      <c r="AE60">
        <v>0.1019384042877414</v>
      </c>
      <c r="AF60">
        <v>0.14079600652834801</v>
      </c>
      <c r="AG60">
        <v>1.0503028046467331</v>
      </c>
      <c r="AH60">
        <v>0.33346149797541502</v>
      </c>
      <c r="AI60">
        <v>0.58980625033144585</v>
      </c>
      <c r="AJ60">
        <v>5.9739323933395622E-2</v>
      </c>
      <c r="AK60">
        <v>0.2992232940473662</v>
      </c>
      <c r="AL60">
        <v>0.39271999556617032</v>
      </c>
      <c r="AM60">
        <v>0.20043773546775651</v>
      </c>
      <c r="AN60">
        <v>0.2113713817885374</v>
      </c>
      <c r="AO60">
        <v>0.42364674998740082</v>
      </c>
      <c r="AP60">
        <v>8.8738322399174438E-2</v>
      </c>
      <c r="AQ60">
        <v>0.1842759206763982</v>
      </c>
      <c r="AR60">
        <v>2.1991902999557039E-2</v>
      </c>
      <c r="AS60">
        <v>3.1852030920569728E-2</v>
      </c>
      <c r="AT60">
        <v>3.1092485200415191E-2</v>
      </c>
      <c r="AU60">
        <v>6.7458206602318493E-2</v>
      </c>
      <c r="AV60">
        <v>0.1206843851923429</v>
      </c>
      <c r="AW60">
        <v>5.8351806451071277E-2</v>
      </c>
      <c r="AX60">
        <v>8.2944608528993186E-2</v>
      </c>
      <c r="AY60">
        <v>0.21485936260142369</v>
      </c>
      <c r="AZ60">
        <v>0.12645301989948121</v>
      </c>
      <c r="BA60">
        <v>2.3633314057630809E-2</v>
      </c>
      <c r="BB60">
        <v>2.8304054169357148E-2</v>
      </c>
      <c r="BC60">
        <v>2.774022745028535E-2</v>
      </c>
      <c r="BD60">
        <v>1.4768718741876879E-2</v>
      </c>
      <c r="BE60">
        <v>1.1759125996117141E-2</v>
      </c>
      <c r="BF60">
        <v>0.12909534596149189</v>
      </c>
      <c r="BG60">
        <v>0.68715062840042085</v>
      </c>
      <c r="BH60">
        <v>6.8646260559618047E-2</v>
      </c>
      <c r="BI60">
        <v>1.3435497717360179E-2</v>
      </c>
      <c r="BJ60">
        <v>4.5129990693596411E-2</v>
      </c>
      <c r="BK60">
        <v>5.0121182730825789E-2</v>
      </c>
      <c r="BL60">
        <v>4.3919541109173357E-2</v>
      </c>
      <c r="BM60">
        <v>2.2948022130777731E-2</v>
      </c>
      <c r="BN60">
        <v>2.1160506659283981E-2</v>
      </c>
      <c r="BO60">
        <v>1.7921447533465019E-2</v>
      </c>
      <c r="BP60">
        <v>2.166924582263691E-2</v>
      </c>
      <c r="BQ60">
        <v>2.1651080259829751E-2</v>
      </c>
      <c r="BR60">
        <v>1.6064754189876979E-2</v>
      </c>
      <c r="BS60">
        <v>1.3302021580882719E-2</v>
      </c>
      <c r="BT60">
        <v>2.231063793571187E-2</v>
      </c>
      <c r="BU60">
        <v>1.8156292459263559E-2</v>
      </c>
      <c r="BV60">
        <v>2.223247020963974E-2</v>
      </c>
      <c r="BW60">
        <v>3.0872026748776E-2</v>
      </c>
      <c r="BX60">
        <v>2.8402739547977011E-2</v>
      </c>
      <c r="BY60">
        <v>1.3629066797564289E-2</v>
      </c>
      <c r="BZ60">
        <v>1.2483639777054269E-2</v>
      </c>
      <c r="CA60">
        <v>1.312966672177498E-2</v>
      </c>
      <c r="CB60">
        <v>1.8153892265857931E-2</v>
      </c>
      <c r="CC60">
        <v>2.2040327666308319E-2</v>
      </c>
      <c r="CD60">
        <v>1.3040041407188381E-2</v>
      </c>
      <c r="CE60">
        <v>1.176798109978741E-2</v>
      </c>
      <c r="CF60">
        <v>6.2661331325031822E-3</v>
      </c>
      <c r="CG60">
        <v>1.52547887804922E-2</v>
      </c>
      <c r="CH60">
        <v>1.2016897373423161E-2</v>
      </c>
      <c r="CI60">
        <v>3.0925622561155052E-3</v>
      </c>
      <c r="CJ60">
        <v>1.6397406826110121E-2</v>
      </c>
      <c r="CK60">
        <v>1.2805825501490099E-2</v>
      </c>
      <c r="CL60">
        <v>1.6372940517704649E-2</v>
      </c>
      <c r="CM60">
        <v>1.8361958453667719E-2</v>
      </c>
      <c r="CN60">
        <v>3.0294219140795789E-2</v>
      </c>
      <c r="CO60">
        <v>2.0348353158431479E-2</v>
      </c>
      <c r="CP60">
        <v>1.4222482982560101E-2</v>
      </c>
      <c r="CQ60">
        <v>2.154863289575314E-2</v>
      </c>
      <c r="CR60">
        <v>1.8220973167096879E-2</v>
      </c>
      <c r="CS60">
        <v>1.463581614355952E-2</v>
      </c>
      <c r="CT60">
        <v>1.878256052162788E-2</v>
      </c>
      <c r="CU60">
        <v>1.7466517017139541E-2</v>
      </c>
      <c r="CV60">
        <v>1.4173584736974479E-2</v>
      </c>
      <c r="CW60">
        <v>2.4069003961574971E-2</v>
      </c>
      <c r="CX60">
        <v>1.6650913432778129E-2</v>
      </c>
      <c r="CY60">
        <v>2.0697541909716968E-2</v>
      </c>
      <c r="CZ60">
        <v>2.1754490344656909E-2</v>
      </c>
      <c r="DA60">
        <v>2.094929340774395E-2</v>
      </c>
      <c r="DB60">
        <v>2.3436634731052241E-2</v>
      </c>
      <c r="DC60">
        <v>2.0761983484434809E-2</v>
      </c>
      <c r="DD60">
        <v>1.670043703709348E-2</v>
      </c>
      <c r="DE60">
        <v>2.3761331561438101E-2</v>
      </c>
      <c r="DF60">
        <v>1.1000035101240009E-2</v>
      </c>
      <c r="DG60">
        <v>2.277526290459491E-2</v>
      </c>
      <c r="DH60">
        <v>1.9898021943886901E-2</v>
      </c>
      <c r="DI60">
        <v>1.751005096440925E-2</v>
      </c>
      <c r="DJ60">
        <v>9.7134855578072735E-3</v>
      </c>
      <c r="DK60">
        <v>2.1957972040780122E-2</v>
      </c>
      <c r="DL60">
        <v>4382.7922336026086</v>
      </c>
      <c r="DM60">
        <v>145.91821973755319</v>
      </c>
      <c r="DN60">
        <v>2354.5932054893992</v>
      </c>
      <c r="DO60">
        <v>5336.9617253968891</v>
      </c>
      <c r="DP60">
        <v>1045.582451224027</v>
      </c>
      <c r="DQ60">
        <v>1817.480843087694</v>
      </c>
      <c r="DR60">
        <v>8702.0008290486221</v>
      </c>
      <c r="DS60">
        <v>3304.4747398167719</v>
      </c>
      <c r="DT60">
        <v>23682.204736610351</v>
      </c>
      <c r="DU60">
        <v>4746.4476929399643</v>
      </c>
      <c r="DV60">
        <v>3580.179960804659</v>
      </c>
    </row>
    <row r="61" spans="1:126" hidden="1" x14ac:dyDescent="0.25">
      <c r="A61" s="1" t="s">
        <v>184</v>
      </c>
      <c r="B61">
        <v>78942.33973672858</v>
      </c>
      <c r="C61">
        <v>82685.168409518155</v>
      </c>
      <c r="D61">
        <v>0.1205245769223786</v>
      </c>
      <c r="E61">
        <v>2.5938697467279951E-2</v>
      </c>
      <c r="F61">
        <v>4.8467367284779919E-2</v>
      </c>
      <c r="G61">
        <v>3.3684985108061637E-2</v>
      </c>
      <c r="H61">
        <v>0.60373327352879391</v>
      </c>
      <c r="I61">
        <v>3.0713023201675688E-3</v>
      </c>
      <c r="J61">
        <v>0.20104196832106749</v>
      </c>
      <c r="K61">
        <v>4.0942851506863553E-2</v>
      </c>
      <c r="L61">
        <v>0.17749013006759509</v>
      </c>
      <c r="M61">
        <v>0.26341880887991748</v>
      </c>
      <c r="N61">
        <v>0.22512050086334259</v>
      </c>
      <c r="O61">
        <v>0.2318160004587432</v>
      </c>
      <c r="P61">
        <v>0.27135014397510648</v>
      </c>
      <c r="Q61">
        <v>0.29534926686420671</v>
      </c>
      <c r="R61">
        <v>0.20012356231396211</v>
      </c>
      <c r="S61">
        <v>0.1730944490849593</v>
      </c>
      <c r="T61">
        <v>0.2831566623984127</v>
      </c>
      <c r="U61">
        <v>0.14425164999204729</v>
      </c>
      <c r="V61">
        <v>0.16150134957720699</v>
      </c>
      <c r="W61">
        <v>0.12796894455592381</v>
      </c>
      <c r="X61">
        <v>8.0820117721652429E-2</v>
      </c>
      <c r="Y61">
        <v>7.3788717586783154E-2</v>
      </c>
      <c r="Z61">
        <v>0.218776672792037</v>
      </c>
      <c r="AA61">
        <v>0.29210161395748169</v>
      </c>
      <c r="AB61">
        <v>8.1924633011230819E-2</v>
      </c>
      <c r="AC61">
        <v>0.36802008261734431</v>
      </c>
      <c r="AD61">
        <v>0.29269938780734961</v>
      </c>
      <c r="AE61">
        <v>0.1851765508420781</v>
      </c>
      <c r="AF61">
        <v>0.31261566638990013</v>
      </c>
      <c r="AG61">
        <v>2.951287138549433</v>
      </c>
      <c r="AH61">
        <v>1.134919790292537</v>
      </c>
      <c r="AI61">
        <v>1.3904726360661199</v>
      </c>
      <c r="AJ61">
        <v>4.1224141956397092E-2</v>
      </c>
      <c r="AK61">
        <v>0.2415009209849926</v>
      </c>
      <c r="AL61">
        <v>0.54428050478878298</v>
      </c>
      <c r="AM61">
        <v>0.81903268985978794</v>
      </c>
      <c r="AN61">
        <v>1.023022907418015</v>
      </c>
      <c r="AO61">
        <v>0.1594088049510666</v>
      </c>
      <c r="AP61">
        <v>6.7917140756825978E-2</v>
      </c>
      <c r="AQ61">
        <v>0.1222007173007727</v>
      </c>
      <c r="AR61">
        <v>3.4923409585874518E-2</v>
      </c>
      <c r="AS61">
        <v>5.760487407170245E-2</v>
      </c>
      <c r="AT61">
        <v>4.5684931995972448E-2</v>
      </c>
      <c r="AU61">
        <v>9.7777129565010903E-2</v>
      </c>
      <c r="AV61">
        <v>0.14769718617903091</v>
      </c>
      <c r="AW61">
        <v>8.7833753614791482E-2</v>
      </c>
      <c r="AX61">
        <v>0.100500986820583</v>
      </c>
      <c r="AY61">
        <v>0.13334600327717039</v>
      </c>
      <c r="AZ61">
        <v>9.2197353707942145E-2</v>
      </c>
      <c r="BA61">
        <v>4.5522705219790717E-2</v>
      </c>
      <c r="BB61">
        <v>4.2161973609850717E-2</v>
      </c>
      <c r="BC61">
        <v>4.6938717851097017E-2</v>
      </c>
      <c r="BD61">
        <v>7.9733874965264753E-2</v>
      </c>
      <c r="BE61">
        <v>0.27211836153189872</v>
      </c>
      <c r="BF61">
        <v>8.3459045016239644E-2</v>
      </c>
      <c r="BG61">
        <v>0.3105724329349096</v>
      </c>
      <c r="BH61">
        <v>5.7951509337737662E-2</v>
      </c>
      <c r="BI61">
        <v>2.2440321957233271E-2</v>
      </c>
      <c r="BJ61">
        <v>6.1227959906349813E-2</v>
      </c>
      <c r="BK61">
        <v>7.7434848536092005E-2</v>
      </c>
      <c r="BL61">
        <v>6.069799507483048E-2</v>
      </c>
      <c r="BM61">
        <v>3.6630457182351528E-2</v>
      </c>
      <c r="BN61">
        <v>3.5033944242353753E-2</v>
      </c>
      <c r="BO61">
        <v>2.8989239828218431E-2</v>
      </c>
      <c r="BP61">
        <v>3.7040329792583697E-2</v>
      </c>
      <c r="BQ61">
        <v>3.7338588220112608E-2</v>
      </c>
      <c r="BR61">
        <v>3.1697176173902539E-2</v>
      </c>
      <c r="BS61">
        <v>3.291980531360536E-2</v>
      </c>
      <c r="BT61">
        <v>3.6373581230226257E-2</v>
      </c>
      <c r="BU61">
        <v>3.169573167452118E-2</v>
      </c>
      <c r="BV61">
        <v>3.6666367913912853E-2</v>
      </c>
      <c r="BW61">
        <v>5.1474160162590543E-2</v>
      </c>
      <c r="BX61">
        <v>3.5992523297447898E-2</v>
      </c>
      <c r="BY61">
        <v>2.142753928417308E-2</v>
      </c>
      <c r="BZ61">
        <v>1.9745601086158152E-2</v>
      </c>
      <c r="CA61">
        <v>2.1465539946219459E-2</v>
      </c>
      <c r="CB61">
        <v>2.9915024392161909E-2</v>
      </c>
      <c r="CC61">
        <v>2.9880785577486722E-2</v>
      </c>
      <c r="CD61">
        <v>2.1818759469340681E-2</v>
      </c>
      <c r="CE61">
        <v>1.825811524130606E-2</v>
      </c>
      <c r="CF61">
        <v>1.038236767404279E-2</v>
      </c>
      <c r="CG61">
        <v>2.4403637388556901E-2</v>
      </c>
      <c r="CH61">
        <v>1.9619269077136622E-2</v>
      </c>
      <c r="CI61">
        <v>4.9969434059568456E-3</v>
      </c>
      <c r="CJ61">
        <v>2.6807008736198529E-2</v>
      </c>
      <c r="CK61">
        <v>2.0589785193559831E-2</v>
      </c>
      <c r="CL61">
        <v>2.668897299582336E-2</v>
      </c>
      <c r="CM61">
        <v>3.040706600646265E-2</v>
      </c>
      <c r="CN61">
        <v>6.9998691427625867E-2</v>
      </c>
      <c r="CO61">
        <v>3.2727982455094437E-2</v>
      </c>
      <c r="CP61">
        <v>2.1565990115508651E-2</v>
      </c>
      <c r="CQ61">
        <v>3.4825629129104987E-2</v>
      </c>
      <c r="CR61">
        <v>2.805021364084561E-2</v>
      </c>
      <c r="CS61">
        <v>2.4186179331102439E-2</v>
      </c>
      <c r="CT61">
        <v>3.0853648434189081E-2</v>
      </c>
      <c r="CU61">
        <v>2.9371033209493899E-2</v>
      </c>
      <c r="CV61">
        <v>2.3212327041824968E-2</v>
      </c>
      <c r="CW61">
        <v>3.4572003345400858E-2</v>
      </c>
      <c r="CX61">
        <v>2.7251346031572189E-2</v>
      </c>
      <c r="CY61">
        <v>3.027825355514881E-2</v>
      </c>
      <c r="CZ61">
        <v>3.4444435406729763E-2</v>
      </c>
      <c r="DA61">
        <v>3.2125283130245381E-2</v>
      </c>
      <c r="DB61">
        <v>3.7871359697375262E-2</v>
      </c>
      <c r="DC61">
        <v>3.4008742684382302E-2</v>
      </c>
      <c r="DD61">
        <v>2.6635622795710009E-2</v>
      </c>
      <c r="DE61">
        <v>3.9193591607293278E-2</v>
      </c>
      <c r="DF61">
        <v>1.699060951077375E-2</v>
      </c>
      <c r="DG61">
        <v>3.4763988418992343E-2</v>
      </c>
      <c r="DH61">
        <v>3.2576379243570472E-2</v>
      </c>
      <c r="DI61">
        <v>2.8892826360437069E-2</v>
      </c>
      <c r="DJ61">
        <v>1.5976752223472421E-2</v>
      </c>
      <c r="DK61">
        <v>3.6382204827598311E-2</v>
      </c>
      <c r="DL61">
        <v>7373.3438277577297</v>
      </c>
      <c r="DM61">
        <v>108.2665926751214</v>
      </c>
      <c r="DN61">
        <v>3722.6991037556918</v>
      </c>
      <c r="DO61">
        <v>7914.1004095422259</v>
      </c>
      <c r="DP61">
        <v>1064.101790440995</v>
      </c>
      <c r="DQ61">
        <v>2700.4214730764702</v>
      </c>
      <c r="DR61">
        <v>14074.846667997341</v>
      </c>
      <c r="DS61">
        <v>7927.3673167508914</v>
      </c>
      <c r="DT61">
        <v>34057.19255473213</v>
      </c>
      <c r="DU61">
        <v>2306.8128349466078</v>
      </c>
      <c r="DV61">
        <v>5257.287925209429</v>
      </c>
    </row>
    <row r="62" spans="1:126" hidden="1" x14ac:dyDescent="0.25">
      <c r="A62" s="1" t="s">
        <v>185</v>
      </c>
      <c r="B62">
        <v>10747.48916429575</v>
      </c>
      <c r="C62">
        <v>8700.4831013550556</v>
      </c>
      <c r="D62">
        <v>1.215243993094617E-2</v>
      </c>
      <c r="E62">
        <v>3.1236567213333449E-3</v>
      </c>
      <c r="F62">
        <v>4.7644405578500656E-3</v>
      </c>
      <c r="G62">
        <v>0.1569043436983808</v>
      </c>
      <c r="H62">
        <v>5.0426651676662708E-2</v>
      </c>
      <c r="I62">
        <v>3.6136562841258439E-4</v>
      </c>
      <c r="J62">
        <v>6.5552624464474893E-2</v>
      </c>
      <c r="K62">
        <v>4.7141344893735504E-3</v>
      </c>
      <c r="L62">
        <v>1.509997930564985E-2</v>
      </c>
      <c r="M62">
        <v>2.0815786008708079E-2</v>
      </c>
      <c r="N62">
        <v>1.6505378549571181E-2</v>
      </c>
      <c r="O62">
        <v>1.8971660426096298E-2</v>
      </c>
      <c r="P62">
        <v>2.0657199664299582E-2</v>
      </c>
      <c r="Q62">
        <v>2.293442140803208E-2</v>
      </c>
      <c r="R62">
        <v>1.5776721361695601E-2</v>
      </c>
      <c r="S62">
        <v>1.386303050337763E-2</v>
      </c>
      <c r="T62">
        <v>1.9860595258038061E-2</v>
      </c>
      <c r="U62">
        <v>1.1635367540375609E-2</v>
      </c>
      <c r="V62">
        <v>1.763321120239271E-2</v>
      </c>
      <c r="W62">
        <v>4.4117309878636123E-2</v>
      </c>
      <c r="X62">
        <v>2.642949781915074E-2</v>
      </c>
      <c r="Y62">
        <v>1.6187258423114751E-2</v>
      </c>
      <c r="Z62">
        <v>8.2776732806021741E-2</v>
      </c>
      <c r="AA62">
        <v>5.5624765819234152E-2</v>
      </c>
      <c r="AB62">
        <v>1.9232966275533281E-2</v>
      </c>
      <c r="AC62">
        <v>2.2414934268857659E-2</v>
      </c>
      <c r="AD62">
        <v>2.5588015098017711E-2</v>
      </c>
      <c r="AE62">
        <v>2.1790607526804919E-2</v>
      </c>
      <c r="AF62">
        <v>3.4094046960807138E-2</v>
      </c>
      <c r="AG62">
        <v>0.21660783676973069</v>
      </c>
      <c r="AH62">
        <v>1.3518482699446549E-2</v>
      </c>
      <c r="AI62">
        <v>0.1504211605527539</v>
      </c>
      <c r="AJ62">
        <v>1.098101427055948E-2</v>
      </c>
      <c r="AK62">
        <v>5.1200508119678682E-2</v>
      </c>
      <c r="AL62">
        <v>1.358094888889225E-2</v>
      </c>
      <c r="AM62">
        <v>8.3931998780334451E-3</v>
      </c>
      <c r="AN62">
        <v>1.960103146185882E-2</v>
      </c>
      <c r="AO62">
        <v>1.964072918331496E-2</v>
      </c>
      <c r="AP62">
        <v>1.6006557979712548E-2</v>
      </c>
      <c r="AQ62">
        <v>3.3360979615457552E-2</v>
      </c>
      <c r="AR62">
        <v>3.9453836477621783E-3</v>
      </c>
      <c r="AS62">
        <v>5.0110200855979972E-3</v>
      </c>
      <c r="AT62">
        <v>5.3158540789598431E-3</v>
      </c>
      <c r="AU62">
        <v>1.798366579720467E-2</v>
      </c>
      <c r="AV62">
        <v>4.0284288261586712E-2</v>
      </c>
      <c r="AW62">
        <v>1.522019708106589E-2</v>
      </c>
      <c r="AX62">
        <v>2.908504005470592E-2</v>
      </c>
      <c r="AY62">
        <v>3.8736655142332932E-2</v>
      </c>
      <c r="AZ62">
        <v>2.2468467286874561E-2</v>
      </c>
      <c r="BA62">
        <v>4.5233951667754419E-3</v>
      </c>
      <c r="BB62">
        <v>6.4638864954401926E-3</v>
      </c>
      <c r="BC62">
        <v>5.7695701109261284E-3</v>
      </c>
      <c r="BD62">
        <v>5.9426403561031521E-3</v>
      </c>
      <c r="BE62">
        <v>8.7334420063141897E-3</v>
      </c>
      <c r="BF62">
        <v>2.3963640842135678E-2</v>
      </c>
      <c r="BG62">
        <v>0.1258077141616735</v>
      </c>
      <c r="BH62">
        <v>1.241996211144689E-2</v>
      </c>
      <c r="BI62">
        <v>2.6374390186697772E-3</v>
      </c>
      <c r="BJ62">
        <v>1.0570509291112969E-2</v>
      </c>
      <c r="BK62">
        <v>2.229655016103985E-2</v>
      </c>
      <c r="BL62">
        <v>1.297388452741864E-2</v>
      </c>
      <c r="BM62">
        <v>4.7510516651821317E-3</v>
      </c>
      <c r="BN62">
        <v>4.1720707559026998E-3</v>
      </c>
      <c r="BO62">
        <v>3.496391298309805E-3</v>
      </c>
      <c r="BP62">
        <v>4.300705011821537E-3</v>
      </c>
      <c r="BQ62">
        <v>4.2805407372970544E-3</v>
      </c>
      <c r="BR62">
        <v>3.5722923524059711E-3</v>
      </c>
      <c r="BS62">
        <v>3.2725508630233489E-3</v>
      </c>
      <c r="BT62">
        <v>4.3017324883590884E-3</v>
      </c>
      <c r="BU62">
        <v>3.6099723285165789E-3</v>
      </c>
      <c r="BV62">
        <v>3.8448975405572022E-3</v>
      </c>
      <c r="BW62">
        <v>4.9888161401433944E-3</v>
      </c>
      <c r="BX62">
        <v>4.8337558768914452E-3</v>
      </c>
      <c r="BY62">
        <v>2.539331890846405E-3</v>
      </c>
      <c r="BZ62">
        <v>2.3763794790692561E-3</v>
      </c>
      <c r="CA62">
        <v>2.5547045914610278E-3</v>
      </c>
      <c r="CB62">
        <v>3.5084154270292219E-3</v>
      </c>
      <c r="CC62">
        <v>3.9011307858925121E-3</v>
      </c>
      <c r="CD62">
        <v>2.559158467453151E-3</v>
      </c>
      <c r="CE62">
        <v>2.295385718604259E-3</v>
      </c>
      <c r="CF62">
        <v>1.2215765261220769E-3</v>
      </c>
      <c r="CG62">
        <v>2.9392309336823169E-3</v>
      </c>
      <c r="CH62">
        <v>2.7480243699298601E-3</v>
      </c>
      <c r="CI62">
        <v>6.8060009756490847E-4</v>
      </c>
      <c r="CJ62">
        <v>3.274549381559667E-3</v>
      </c>
      <c r="CK62">
        <v>2.4732091018669642E-3</v>
      </c>
      <c r="CL62">
        <v>3.1670047126252771E-3</v>
      </c>
      <c r="CM62">
        <v>3.6317726385564309E-3</v>
      </c>
      <c r="CN62">
        <v>4.8963070676773177E-3</v>
      </c>
      <c r="CO62">
        <v>3.9018427395815609E-3</v>
      </c>
      <c r="CP62">
        <v>2.6632012655417982E-3</v>
      </c>
      <c r="CQ62">
        <v>4.1529472912440928E-3</v>
      </c>
      <c r="CR62">
        <v>3.4784309680679138E-3</v>
      </c>
      <c r="CS62">
        <v>2.9443216611607531E-3</v>
      </c>
      <c r="CT62">
        <v>3.6440113994860722E-3</v>
      </c>
      <c r="CU62">
        <v>3.370813160279085E-3</v>
      </c>
      <c r="CV62">
        <v>2.7539306368407849E-3</v>
      </c>
      <c r="CW62">
        <v>4.6593511160532269E-3</v>
      </c>
      <c r="CX62">
        <v>3.227196326310629E-3</v>
      </c>
      <c r="CY62">
        <v>4.0214577625003337E-3</v>
      </c>
      <c r="CZ62">
        <v>4.0650285419436393E-3</v>
      </c>
      <c r="DA62">
        <v>3.9818932323984592E-3</v>
      </c>
      <c r="DB62">
        <v>4.4488345572190656E-3</v>
      </c>
      <c r="DC62">
        <v>3.9622090561930333E-3</v>
      </c>
      <c r="DD62">
        <v>3.06199967192385E-3</v>
      </c>
      <c r="DE62">
        <v>4.2142085834673921E-3</v>
      </c>
      <c r="DF62">
        <v>2.0491323267703468E-3</v>
      </c>
      <c r="DG62">
        <v>4.124229950662554E-3</v>
      </c>
      <c r="DH62">
        <v>3.8593210561580411E-3</v>
      </c>
      <c r="DI62">
        <v>3.2779489207889192E-3</v>
      </c>
      <c r="DJ62">
        <v>1.885394094492237E-3</v>
      </c>
      <c r="DK62">
        <v>4.2806851752201043E-3</v>
      </c>
      <c r="DL62">
        <v>632.00316291700994</v>
      </c>
      <c r="DM62">
        <v>26.96646537507003</v>
      </c>
      <c r="DN62">
        <v>512.08255169578013</v>
      </c>
      <c r="DO62">
        <v>1172.3168202842051</v>
      </c>
      <c r="DP62">
        <v>178.86206568902031</v>
      </c>
      <c r="DQ62">
        <v>349.25291775505008</v>
      </c>
      <c r="DR62">
        <v>1595.137862873137</v>
      </c>
      <c r="DS62">
        <v>814.50899855935518</v>
      </c>
      <c r="DT62">
        <v>5466.3583191471234</v>
      </c>
      <c r="DU62">
        <v>871.04656083046996</v>
      </c>
      <c r="DV62">
        <v>782.48512022815726</v>
      </c>
    </row>
    <row r="63" spans="1:126" hidden="1" x14ac:dyDescent="0.25">
      <c r="A63" s="1" t="s">
        <v>186</v>
      </c>
      <c r="B63">
        <v>34612.358000516208</v>
      </c>
      <c r="C63">
        <v>16052.543873543949</v>
      </c>
      <c r="D63">
        <v>1.8471070466037569E-2</v>
      </c>
      <c r="E63">
        <v>7.2167040826389217E-3</v>
      </c>
      <c r="F63">
        <v>1.392221300126064E-2</v>
      </c>
      <c r="G63">
        <v>6.0209887035577161E-3</v>
      </c>
      <c r="H63">
        <v>1.4096562048492731E-2</v>
      </c>
      <c r="I63">
        <v>7.3710531507248866E-4</v>
      </c>
      <c r="J63">
        <v>5.554832029161693E-2</v>
      </c>
      <c r="K63">
        <v>1.3273395642480061E-2</v>
      </c>
      <c r="L63">
        <v>2.2175177528759742E-2</v>
      </c>
      <c r="M63">
        <v>2.1924449579318332E-2</v>
      </c>
      <c r="N63">
        <v>1.4360988693258039E-2</v>
      </c>
      <c r="O63">
        <v>1.9832386617541831E-2</v>
      </c>
      <c r="P63">
        <v>1.662550956637476E-2</v>
      </c>
      <c r="Q63">
        <v>1.9290498464554429E-2</v>
      </c>
      <c r="R63">
        <v>1.8051060442368379E-2</v>
      </c>
      <c r="S63">
        <v>1.6120666486862771E-2</v>
      </c>
      <c r="T63">
        <v>2.6144845253975261E-2</v>
      </c>
      <c r="U63">
        <v>1.5850610788940268E-2</v>
      </c>
      <c r="V63">
        <v>1.455108666224221E-2</v>
      </c>
      <c r="W63">
        <v>3.124141506306961E-2</v>
      </c>
      <c r="X63">
        <v>1.9669792530552729E-2</v>
      </c>
      <c r="Y63">
        <v>2.8556343395212309E-2</v>
      </c>
      <c r="Z63">
        <v>5.5824822799938438E-2</v>
      </c>
      <c r="AA63">
        <v>4.0725423141059869E-2</v>
      </c>
      <c r="AB63">
        <v>1.8551645075466451E-2</v>
      </c>
      <c r="AC63">
        <v>0.1004400193454706</v>
      </c>
      <c r="AD63">
        <v>2.7289518840388449E-2</v>
      </c>
      <c r="AE63">
        <v>2.1574192104615829E-2</v>
      </c>
      <c r="AF63">
        <v>2.7523313925422389E-2</v>
      </c>
      <c r="AG63">
        <v>0.13406695942772379</v>
      </c>
      <c r="AH63">
        <v>1.9415175404194379E-2</v>
      </c>
      <c r="AI63">
        <v>0.10420406547321739</v>
      </c>
      <c r="AJ63">
        <v>1.134448246668986E-2</v>
      </c>
      <c r="AK63">
        <v>3.5757679771100573E-2</v>
      </c>
      <c r="AL63">
        <v>0.72935365890878601</v>
      </c>
      <c r="AM63">
        <v>1.807293093009148E-2</v>
      </c>
      <c r="AN63">
        <v>0.25703906247534059</v>
      </c>
      <c r="AO63">
        <v>2.843810791945002E-2</v>
      </c>
      <c r="AP63">
        <v>1.9057270924244779E-2</v>
      </c>
      <c r="AQ63">
        <v>3.1037337832572291E-2</v>
      </c>
      <c r="AR63">
        <v>7.5865470415023397E-3</v>
      </c>
      <c r="AS63">
        <v>1.2060603071453129E-2</v>
      </c>
      <c r="AT63">
        <v>1.264524539450777E-2</v>
      </c>
      <c r="AU63">
        <v>1.5784294184859261E-2</v>
      </c>
      <c r="AV63">
        <v>2.1192413962601339E-2</v>
      </c>
      <c r="AW63">
        <v>1.7421451713677809E-2</v>
      </c>
      <c r="AX63">
        <v>1.146675110281292E-2</v>
      </c>
      <c r="AY63">
        <v>3.1583945613303778E-2</v>
      </c>
      <c r="AZ63">
        <v>2.2329526953727911E-2</v>
      </c>
      <c r="BA63">
        <v>1.285669629816112E-2</v>
      </c>
      <c r="BB63">
        <v>9.5891170714905525E-3</v>
      </c>
      <c r="BC63">
        <v>1.32331528340888E-2</v>
      </c>
      <c r="BD63">
        <v>1.5571807390918841E-2</v>
      </c>
      <c r="BE63">
        <v>7.7212467210858423E-3</v>
      </c>
      <c r="BF63">
        <v>2.3983716160245531E-2</v>
      </c>
      <c r="BG63">
        <v>8.1373502799915912E-2</v>
      </c>
      <c r="BH63">
        <v>1.261560346756839</v>
      </c>
      <c r="BI63">
        <v>1.7564882917403841E-2</v>
      </c>
      <c r="BJ63">
        <v>3.1332242123389899E-2</v>
      </c>
      <c r="BK63">
        <v>3.0993057329323101E-2</v>
      </c>
      <c r="BL63">
        <v>2.877905734060834E-2</v>
      </c>
      <c r="BM63">
        <v>1.058472395249295E-2</v>
      </c>
      <c r="BN63">
        <v>1.3294840304244351E-2</v>
      </c>
      <c r="BO63">
        <v>1.049204799385663E-2</v>
      </c>
      <c r="BP63">
        <v>1.0244877098552639E-2</v>
      </c>
      <c r="BQ63">
        <v>1.3707924842253919E-2</v>
      </c>
      <c r="BR63">
        <v>9.3613434325071736E-3</v>
      </c>
      <c r="BS63">
        <v>8.7126966659055536E-3</v>
      </c>
      <c r="BT63">
        <v>1.223689679417593E-2</v>
      </c>
      <c r="BU63">
        <v>9.1331764124955202E-3</v>
      </c>
      <c r="BV63">
        <v>1.0803787039554801E-2</v>
      </c>
      <c r="BW63">
        <v>1.2340777607475451E-2</v>
      </c>
      <c r="BX63">
        <v>8.4806588536244943E-3</v>
      </c>
      <c r="BY63">
        <v>5.6352646723980141E-3</v>
      </c>
      <c r="BZ63">
        <v>5.0742646683748583E-3</v>
      </c>
      <c r="CA63">
        <v>5.506029389153488E-3</v>
      </c>
      <c r="CB63">
        <v>7.7774036805471564E-3</v>
      </c>
      <c r="CC63">
        <v>7.4725291781855352E-3</v>
      </c>
      <c r="CD63">
        <v>5.8736535663557613E-3</v>
      </c>
      <c r="CE63">
        <v>5.3974115898161442E-3</v>
      </c>
      <c r="CF63">
        <v>2.491743761374877E-3</v>
      </c>
      <c r="CG63">
        <v>7.199344383867815E-3</v>
      </c>
      <c r="CH63">
        <v>6.8651504597298319E-3</v>
      </c>
      <c r="CI63">
        <v>2.0498962382541112E-3</v>
      </c>
      <c r="CJ63">
        <v>8.7907381778303765E-3</v>
      </c>
      <c r="CK63">
        <v>5.7187156323209656E-3</v>
      </c>
      <c r="CL63">
        <v>7.1236386659697696E-3</v>
      </c>
      <c r="CM63">
        <v>8.2945382925460279E-3</v>
      </c>
      <c r="CN63">
        <v>1.104182209993591E-2</v>
      </c>
      <c r="CO63">
        <v>7.7617305978691237E-3</v>
      </c>
      <c r="CP63">
        <v>6.025806319934649E-3</v>
      </c>
      <c r="CQ63">
        <v>1.1438180013862299E-2</v>
      </c>
      <c r="CR63">
        <v>1.147172904645394E-2</v>
      </c>
      <c r="CS63">
        <v>6.6431305067402103E-3</v>
      </c>
      <c r="CT63">
        <v>7.8298276606608899E-3</v>
      </c>
      <c r="CU63">
        <v>8.057527576631085E-3</v>
      </c>
      <c r="CV63">
        <v>7.162123039758341E-3</v>
      </c>
      <c r="CW63">
        <v>1.71062059621498E-2</v>
      </c>
      <c r="CX63">
        <v>8.0475063218623834E-3</v>
      </c>
      <c r="CY63">
        <v>1.399385817924911E-2</v>
      </c>
      <c r="CZ63">
        <v>9.0555941788662414E-3</v>
      </c>
      <c r="DA63">
        <v>1.237284617900769E-2</v>
      </c>
      <c r="DB63">
        <v>1.1467631500469569E-2</v>
      </c>
      <c r="DC63">
        <v>8.6039556541777484E-3</v>
      </c>
      <c r="DD63">
        <v>7.7254644972841197E-3</v>
      </c>
      <c r="DE63">
        <v>1.6878906078178071E-2</v>
      </c>
      <c r="DF63">
        <v>8.1452073292716792E-3</v>
      </c>
      <c r="DG63">
        <v>1.3459754997869409E-2</v>
      </c>
      <c r="DH63">
        <v>9.0956247114020016E-3</v>
      </c>
      <c r="DI63">
        <v>9.451891149294853E-3</v>
      </c>
      <c r="DJ63">
        <v>4.3609196662642534E-3</v>
      </c>
      <c r="DK63">
        <v>8.7316433736863482E-3</v>
      </c>
      <c r="DL63">
        <v>757.88789816004862</v>
      </c>
      <c r="DM63">
        <v>25.298862959417679</v>
      </c>
      <c r="DN63">
        <v>1655.6048865889261</v>
      </c>
      <c r="DO63">
        <v>1375.3258849179681</v>
      </c>
      <c r="DP63">
        <v>185.02165185175949</v>
      </c>
      <c r="DQ63">
        <v>441.66402811709099</v>
      </c>
      <c r="DR63">
        <v>4022.6397954365311</v>
      </c>
      <c r="DS63">
        <v>2308.8864817774611</v>
      </c>
      <c r="DT63">
        <v>23840.02851070699</v>
      </c>
      <c r="DU63">
        <v>798.24123600993664</v>
      </c>
      <c r="DV63">
        <v>2788.408339604714</v>
      </c>
    </row>
    <row r="64" spans="1:126" hidden="1" x14ac:dyDescent="0.25">
      <c r="A64" s="1" t="s">
        <v>187</v>
      </c>
      <c r="B64">
        <v>38618.989227895363</v>
      </c>
      <c r="C64">
        <v>18754.981515664771</v>
      </c>
      <c r="D64">
        <v>1.852049772110068E-2</v>
      </c>
      <c r="E64">
        <v>7.1956595237534834E-3</v>
      </c>
      <c r="F64">
        <v>1.5756559148494349E-2</v>
      </c>
      <c r="G64">
        <v>6.3522053325506533E-3</v>
      </c>
      <c r="H64">
        <v>4.8446238141416622E-3</v>
      </c>
      <c r="I64">
        <v>9.4694553679214343E-4</v>
      </c>
      <c r="J64">
        <v>0.1816077161176998</v>
      </c>
      <c r="K64">
        <v>1.461522245419386E-2</v>
      </c>
      <c r="L64">
        <v>2.823673772506342E-2</v>
      </c>
      <c r="M64">
        <v>3.010489838613099E-2</v>
      </c>
      <c r="N64">
        <v>1.8974857414265259E-2</v>
      </c>
      <c r="O64">
        <v>2.6703705849572861E-2</v>
      </c>
      <c r="P64">
        <v>2.365693272111935E-2</v>
      </c>
      <c r="Q64">
        <v>2.9203294729659671E-2</v>
      </c>
      <c r="R64">
        <v>2.5416378289067929E-2</v>
      </c>
      <c r="S64">
        <v>2.184553927274643E-2</v>
      </c>
      <c r="T64">
        <v>3.2052945882868902E-2</v>
      </c>
      <c r="U64">
        <v>2.515385351604545E-2</v>
      </c>
      <c r="V64">
        <v>4.3496685560270323E-2</v>
      </c>
      <c r="W64">
        <v>0.121282951730022</v>
      </c>
      <c r="X64">
        <v>7.2766795767318274E-2</v>
      </c>
      <c r="Y64">
        <v>5.6856863604437209E-2</v>
      </c>
      <c r="Z64">
        <v>0.23005092544756151</v>
      </c>
      <c r="AA64">
        <v>0.2222916222091495</v>
      </c>
      <c r="AB64">
        <v>6.1394534299891827E-2</v>
      </c>
      <c r="AC64">
        <v>7.5893236556652151E-3</v>
      </c>
      <c r="AD64">
        <v>2.0747029444778201E-2</v>
      </c>
      <c r="AE64">
        <v>2.6682432576172879E-2</v>
      </c>
      <c r="AF64">
        <v>1.291785903769567E-2</v>
      </c>
      <c r="AG64">
        <v>3.4351920375873528E-2</v>
      </c>
      <c r="AH64">
        <v>1.4662235202254259E-2</v>
      </c>
      <c r="AI64">
        <v>3.7618449747093233E-2</v>
      </c>
      <c r="AJ64">
        <v>3.1781358420596872E-2</v>
      </c>
      <c r="AK64">
        <v>0.13629199445377449</v>
      </c>
      <c r="AL64">
        <v>0.1021281653741037</v>
      </c>
      <c r="AM64">
        <v>2.1960709009516549E-2</v>
      </c>
      <c r="AN64">
        <v>4.5202152727020099E-2</v>
      </c>
      <c r="AO64">
        <v>7.3146887626100252E-3</v>
      </c>
      <c r="AP64">
        <v>4.6200723134091702E-2</v>
      </c>
      <c r="AQ64">
        <v>9.2455565022135228E-2</v>
      </c>
      <c r="AR64">
        <v>1.043486711275955E-2</v>
      </c>
      <c r="AS64">
        <v>1.458549035317953E-2</v>
      </c>
      <c r="AT64">
        <v>1.5861492793438781E-2</v>
      </c>
      <c r="AU64">
        <v>1.59408862203376E-2</v>
      </c>
      <c r="AV64">
        <v>1.709427201567074E-2</v>
      </c>
      <c r="AW64">
        <v>1.640613848169634E-2</v>
      </c>
      <c r="AX64">
        <v>7.2928675367532059E-3</v>
      </c>
      <c r="AY64">
        <v>0.1076843566666757</v>
      </c>
      <c r="AZ64">
        <v>6.4172839385336064E-2</v>
      </c>
      <c r="BA64">
        <v>1.2167142952574169E-2</v>
      </c>
      <c r="BB64">
        <v>1.0891690519608961E-2</v>
      </c>
      <c r="BC64">
        <v>1.4600037308724591E-2</v>
      </c>
      <c r="BD64">
        <v>1.6100172019574279E-2</v>
      </c>
      <c r="BE64">
        <v>7.9641633190885054E-3</v>
      </c>
      <c r="BF64">
        <v>6.9361189278350305E-2</v>
      </c>
      <c r="BG64">
        <v>0.34978462631223278</v>
      </c>
      <c r="BH64">
        <v>1.322092371082852</v>
      </c>
      <c r="BI64">
        <v>1.9463630771057502E-2</v>
      </c>
      <c r="BJ64">
        <v>2.1192937073620289E-2</v>
      </c>
      <c r="BK64">
        <v>2.0745276399151909E-2</v>
      </c>
      <c r="BL64">
        <v>1.9543429475409879E-2</v>
      </c>
      <c r="BM64">
        <v>1.275994368321038E-2</v>
      </c>
      <c r="BN64">
        <v>1.512939686802107E-2</v>
      </c>
      <c r="BO64">
        <v>1.280514827433042E-2</v>
      </c>
      <c r="BP64">
        <v>1.2075788968446631E-2</v>
      </c>
      <c r="BQ64">
        <v>1.537012985637193E-2</v>
      </c>
      <c r="BR64">
        <v>9.1768029579307308E-3</v>
      </c>
      <c r="BS64">
        <v>6.4027828316723847E-3</v>
      </c>
      <c r="BT64">
        <v>1.47452740460854E-2</v>
      </c>
      <c r="BU64">
        <v>1.0669436111356191E-2</v>
      </c>
      <c r="BV64">
        <v>1.3574810001363661E-2</v>
      </c>
      <c r="BW64">
        <v>1.522609281442318E-2</v>
      </c>
      <c r="BX64">
        <v>1.5201151785770649E-2</v>
      </c>
      <c r="BY64">
        <v>7.5655642320808384E-3</v>
      </c>
      <c r="BZ64">
        <v>6.7956910551441431E-3</v>
      </c>
      <c r="CA64">
        <v>7.1805733428017956E-3</v>
      </c>
      <c r="CB64">
        <v>9.9431053924137081E-3</v>
      </c>
      <c r="CC64">
        <v>1.252511905065069E-2</v>
      </c>
      <c r="CD64">
        <v>7.2240971440716796E-3</v>
      </c>
      <c r="CE64">
        <v>6.8479258701211656E-3</v>
      </c>
      <c r="CF64">
        <v>3.201097028355528E-3</v>
      </c>
      <c r="CG64">
        <v>9.3022281010720284E-3</v>
      </c>
      <c r="CH64">
        <v>6.8555059358761218E-3</v>
      </c>
      <c r="CI64">
        <v>1.7354389114351801E-3</v>
      </c>
      <c r="CJ64">
        <v>1.042647471314594E-2</v>
      </c>
      <c r="CK64">
        <v>7.438170236869197E-3</v>
      </c>
      <c r="CL64">
        <v>9.1832628761593319E-3</v>
      </c>
      <c r="CM64">
        <v>1.001962223497473E-2</v>
      </c>
      <c r="CN64">
        <v>1.1933227904666031E-2</v>
      </c>
      <c r="CO64">
        <v>1.03361780277169E-2</v>
      </c>
      <c r="CP64">
        <v>8.2834758972272528E-3</v>
      </c>
      <c r="CQ64">
        <v>1.4133577067339051E-2</v>
      </c>
      <c r="CR64">
        <v>1.4284963439090871E-2</v>
      </c>
      <c r="CS64">
        <v>8.0649232327352788E-3</v>
      </c>
      <c r="CT64">
        <v>1.005517804612829E-2</v>
      </c>
      <c r="CU64">
        <v>1.027303233707577E-2</v>
      </c>
      <c r="CV64">
        <v>8.8958850387207463E-3</v>
      </c>
      <c r="CW64">
        <v>2.1178807253116289E-2</v>
      </c>
      <c r="CX64">
        <v>1.0005253003499821E-2</v>
      </c>
      <c r="CY64">
        <v>1.6759476852718641E-2</v>
      </c>
      <c r="CZ64">
        <v>1.164250430467372E-2</v>
      </c>
      <c r="DA64">
        <v>1.561349293728204E-2</v>
      </c>
      <c r="DB64">
        <v>1.42686248393797E-2</v>
      </c>
      <c r="DC64">
        <v>1.1105740542066081E-2</v>
      </c>
      <c r="DD64">
        <v>9.077060147868363E-3</v>
      </c>
      <c r="DE64">
        <v>1.707559924095442E-2</v>
      </c>
      <c r="DF64">
        <v>9.995818165744989E-3</v>
      </c>
      <c r="DG64">
        <v>1.6386509772329121E-2</v>
      </c>
      <c r="DH64">
        <v>1.106920221282902E-2</v>
      </c>
      <c r="DI64">
        <v>1.1517952845749E-2</v>
      </c>
      <c r="DJ64">
        <v>5.54802439517356E-3</v>
      </c>
      <c r="DK64">
        <v>1.1217380410233299E-2</v>
      </c>
      <c r="DL64">
        <v>1025.721028286302</v>
      </c>
      <c r="DM64">
        <v>74.082180176601085</v>
      </c>
      <c r="DN64">
        <v>1639.791215023271</v>
      </c>
      <c r="DO64">
        <v>3193.9401654398371</v>
      </c>
      <c r="DP64">
        <v>478.71848670762932</v>
      </c>
      <c r="DQ64">
        <v>685.97058942957494</v>
      </c>
      <c r="DR64">
        <v>4951.703525933628</v>
      </c>
      <c r="DS64">
        <v>1789.0848506217139</v>
      </c>
      <c r="DT64">
        <v>24779.977186276781</v>
      </c>
      <c r="DU64">
        <v>2625.458654431573</v>
      </c>
      <c r="DV64">
        <v>3077.1080718934581</v>
      </c>
    </row>
    <row r="65" spans="1:126" hidden="1" x14ac:dyDescent="0.25">
      <c r="A65" s="1" t="s">
        <v>188</v>
      </c>
      <c r="B65">
        <v>5891.5286545923209</v>
      </c>
      <c r="C65">
        <v>4932.1070152579168</v>
      </c>
      <c r="D65">
        <v>6.7199459695402083E-3</v>
      </c>
      <c r="E65">
        <v>1.6456139333595431E-3</v>
      </c>
      <c r="F65">
        <v>3.1755885378797612E-3</v>
      </c>
      <c r="G65">
        <v>7.5149657504984708E-3</v>
      </c>
      <c r="H65">
        <v>1.7455527372003701E-2</v>
      </c>
      <c r="I65">
        <v>2.045125065099943E-4</v>
      </c>
      <c r="J65">
        <v>2.9307107932969881E-2</v>
      </c>
      <c r="K65">
        <v>2.7207134576233208E-3</v>
      </c>
      <c r="L65">
        <v>1.0792840145357229E-2</v>
      </c>
      <c r="M65">
        <v>1.5742846052961341E-2</v>
      </c>
      <c r="N65">
        <v>1.3021862991703929E-2</v>
      </c>
      <c r="O65">
        <v>1.3775012896441639E-2</v>
      </c>
      <c r="P65">
        <v>1.5889282103409629E-2</v>
      </c>
      <c r="Q65">
        <v>1.759720474366324E-2</v>
      </c>
      <c r="R65">
        <v>1.2068785802505561E-2</v>
      </c>
      <c r="S65">
        <v>1.038025417134231E-2</v>
      </c>
      <c r="T65">
        <v>1.6431957875740019E-2</v>
      </c>
      <c r="U65">
        <v>8.7379520488118975E-3</v>
      </c>
      <c r="V65">
        <v>1.1916502180989641E-2</v>
      </c>
      <c r="W65">
        <v>1.9305914781009272E-2</v>
      </c>
      <c r="X65">
        <v>1.1687423195528941E-2</v>
      </c>
      <c r="Y65">
        <v>8.1858663879849063E-3</v>
      </c>
      <c r="Z65">
        <v>3.5818258647543559E-2</v>
      </c>
      <c r="AA65">
        <v>3.3982175367144291E-2</v>
      </c>
      <c r="AB65">
        <v>9.7545020747369267E-3</v>
      </c>
      <c r="AC65">
        <v>1.2675259465282701E-2</v>
      </c>
      <c r="AD65">
        <v>1.4639990158036331E-2</v>
      </c>
      <c r="AE65">
        <v>1.101891275824044E-2</v>
      </c>
      <c r="AF65">
        <v>1.6216036392292851E-2</v>
      </c>
      <c r="AG65">
        <v>0.1328141974051423</v>
      </c>
      <c r="AH65">
        <v>4.4855778801307318E-2</v>
      </c>
      <c r="AI65">
        <v>6.9748142568112112E-2</v>
      </c>
      <c r="AJ65">
        <v>5.0901991523323734E-3</v>
      </c>
      <c r="AK65">
        <v>2.5552060134601842E-2</v>
      </c>
      <c r="AL65">
        <v>4.0433929926584747E-2</v>
      </c>
      <c r="AM65">
        <v>3.065438641287415E-2</v>
      </c>
      <c r="AN65">
        <v>3.886090809614165E-2</v>
      </c>
      <c r="AO65">
        <v>2.549916688166886E-2</v>
      </c>
      <c r="AP65">
        <v>7.7072171303581571E-3</v>
      </c>
      <c r="AQ65">
        <v>1.5409412731756481E-2</v>
      </c>
      <c r="AR65">
        <v>2.3504511992506658E-3</v>
      </c>
      <c r="AS65">
        <v>3.5460705984909921E-3</v>
      </c>
      <c r="AT65">
        <v>3.2615667661745392E-3</v>
      </c>
      <c r="AU65">
        <v>6.7927212915050456E-3</v>
      </c>
      <c r="AV65">
        <v>1.1486507030286031E-2</v>
      </c>
      <c r="AW65">
        <v>6.0280774253464011E-3</v>
      </c>
      <c r="AX65">
        <v>7.8013292066148269E-3</v>
      </c>
      <c r="AY65">
        <v>1.770097372634832E-2</v>
      </c>
      <c r="AZ65">
        <v>1.078590011419926E-2</v>
      </c>
      <c r="BA65">
        <v>2.7875085380803591E-3</v>
      </c>
      <c r="BB65">
        <v>2.9516809986634392E-3</v>
      </c>
      <c r="BC65">
        <v>3.1235896084324572E-3</v>
      </c>
      <c r="BD65">
        <v>3.3545484559454079E-3</v>
      </c>
      <c r="BE65">
        <v>7.7808701914395236E-3</v>
      </c>
      <c r="BF65">
        <v>1.088206008663826E-2</v>
      </c>
      <c r="BG65">
        <v>5.3822115571712507E-2</v>
      </c>
      <c r="BH65">
        <v>4.353917258696776E-2</v>
      </c>
      <c r="BI65">
        <v>1.854229331152596E-3</v>
      </c>
      <c r="BJ65">
        <v>4.7717990233015614E-3</v>
      </c>
      <c r="BK65">
        <v>5.8350771078032326E-3</v>
      </c>
      <c r="BL65">
        <v>4.7349642736440141E-3</v>
      </c>
      <c r="BM65">
        <v>2.5416985753499762E-3</v>
      </c>
      <c r="BN65">
        <v>2.4665714551147179E-3</v>
      </c>
      <c r="BO65">
        <v>2.0651104144023178E-3</v>
      </c>
      <c r="BP65">
        <v>2.4555012012866979E-3</v>
      </c>
      <c r="BQ65">
        <v>2.559043264558403E-3</v>
      </c>
      <c r="BR65">
        <v>1.9562898809609322E-3</v>
      </c>
      <c r="BS65">
        <v>1.775605399395392E-3</v>
      </c>
      <c r="BT65">
        <v>2.5435862614811432E-3</v>
      </c>
      <c r="BU65">
        <v>2.089967351975391E-3</v>
      </c>
      <c r="BV65">
        <v>2.493636872389687E-3</v>
      </c>
      <c r="BW65">
        <v>3.3640498391635282E-3</v>
      </c>
      <c r="BX65">
        <v>2.8312361467562751E-3</v>
      </c>
      <c r="BY65">
        <v>1.485910434827791E-3</v>
      </c>
      <c r="BZ65">
        <v>1.3622330877268961E-3</v>
      </c>
      <c r="CA65">
        <v>1.4538412328826301E-3</v>
      </c>
      <c r="CB65">
        <v>2.0165730136242248E-3</v>
      </c>
      <c r="CC65">
        <v>2.2729150179888551E-3</v>
      </c>
      <c r="CD65">
        <v>1.4619725282800269E-3</v>
      </c>
      <c r="CE65">
        <v>1.2917377428516049E-3</v>
      </c>
      <c r="CF65">
        <v>6.9134322029587168E-4</v>
      </c>
      <c r="CG65">
        <v>1.701946477754304E-3</v>
      </c>
      <c r="CH65">
        <v>1.3649441446650951E-3</v>
      </c>
      <c r="CI65">
        <v>3.5045497994217113E-4</v>
      </c>
      <c r="CJ65">
        <v>1.864939876402027E-3</v>
      </c>
      <c r="CK65">
        <v>1.420940869614363E-3</v>
      </c>
      <c r="CL65">
        <v>1.8172627620673201E-3</v>
      </c>
      <c r="CM65">
        <v>2.0487680472016348E-3</v>
      </c>
      <c r="CN65">
        <v>3.7037060068366308E-3</v>
      </c>
      <c r="CO65">
        <v>2.214742740145634E-3</v>
      </c>
      <c r="CP65">
        <v>1.541280610582492E-3</v>
      </c>
      <c r="CQ65">
        <v>2.4439892551736718E-3</v>
      </c>
      <c r="CR65">
        <v>2.0956957476333032E-3</v>
      </c>
      <c r="CS65">
        <v>1.6355924555252789E-3</v>
      </c>
      <c r="CT65">
        <v>2.0778532018555242E-3</v>
      </c>
      <c r="CU65">
        <v>1.9741867826985559E-3</v>
      </c>
      <c r="CV65">
        <v>1.604383684463304E-3</v>
      </c>
      <c r="CW65">
        <v>2.7751635129325981E-3</v>
      </c>
      <c r="CX65">
        <v>1.871574221389731E-3</v>
      </c>
      <c r="CY65">
        <v>2.3632177142296172E-3</v>
      </c>
      <c r="CZ65">
        <v>2.3690704389850532E-3</v>
      </c>
      <c r="DA65">
        <v>2.381969634700045E-3</v>
      </c>
      <c r="DB65">
        <v>2.6240454836972452E-3</v>
      </c>
      <c r="DC65">
        <v>2.2914376380608918E-3</v>
      </c>
      <c r="DD65">
        <v>1.8299836056460161E-3</v>
      </c>
      <c r="DE65">
        <v>2.7648535728909199E-3</v>
      </c>
      <c r="DF65">
        <v>1.303787770769233E-3</v>
      </c>
      <c r="DG65">
        <v>2.5651432718665928E-3</v>
      </c>
      <c r="DH65">
        <v>2.2135885292073891E-3</v>
      </c>
      <c r="DI65">
        <v>1.9987524677385999E-3</v>
      </c>
      <c r="DJ65">
        <v>1.0850484858626671E-3</v>
      </c>
      <c r="DK65">
        <v>2.422625689693154E-3</v>
      </c>
      <c r="DL65">
        <v>444.06730413436338</v>
      </c>
      <c r="DM65">
        <v>12.52814093241907</v>
      </c>
      <c r="DN65">
        <v>272.29279960687899</v>
      </c>
      <c r="DO65">
        <v>575.80998323669951</v>
      </c>
      <c r="DP65">
        <v>95.167043814789878</v>
      </c>
      <c r="DQ65">
        <v>185.33217722874909</v>
      </c>
      <c r="DR65">
        <v>963.17313451782047</v>
      </c>
      <c r="DS65">
        <v>440.45076927588781</v>
      </c>
      <c r="DT65">
        <v>2902.7073018447099</v>
      </c>
      <c r="DU65">
        <v>382.13778233936159</v>
      </c>
      <c r="DV65">
        <v>419.13197677125402</v>
      </c>
    </row>
    <row r="66" spans="1:126" x14ac:dyDescent="0.25">
      <c r="A66" s="1" t="s">
        <v>189</v>
      </c>
      <c r="B66">
        <v>263.57502301670758</v>
      </c>
      <c r="C66">
        <v>16649.91543849156</v>
      </c>
      <c r="D66">
        <v>1.3484049281146181E-4</v>
      </c>
      <c r="E66">
        <v>8.8349018255842439E-5</v>
      </c>
      <c r="F66">
        <v>1.2803278289015631E-4</v>
      </c>
      <c r="G66">
        <v>9.2780212276711714E-5</v>
      </c>
      <c r="H66">
        <v>6.4812575255103903E-5</v>
      </c>
      <c r="I66">
        <v>1.0667472339819009E-5</v>
      </c>
      <c r="J66">
        <v>1.8092967311700951E-4</v>
      </c>
      <c r="K66">
        <v>1.973646923805541E-4</v>
      </c>
      <c r="L66">
        <v>1.344261389966801E-4</v>
      </c>
      <c r="M66">
        <v>1.420164105881809E-4</v>
      </c>
      <c r="N66">
        <v>6.0800123458001399E-4</v>
      </c>
      <c r="O66">
        <v>1.4262639740278139E-4</v>
      </c>
      <c r="P66">
        <v>1.6118827020963219E-4</v>
      </c>
      <c r="Q66">
        <v>1.2953265034695049E-4</v>
      </c>
      <c r="R66">
        <v>1.28190592047985E-4</v>
      </c>
      <c r="S66">
        <v>1.577460076721503E-4</v>
      </c>
      <c r="T66">
        <v>1.21112949485259E-4</v>
      </c>
      <c r="U66">
        <v>1.072992388736149E-4</v>
      </c>
      <c r="V66">
        <v>1.29234481943164E-4</v>
      </c>
      <c r="W66">
        <v>1.6886273700216891E-4</v>
      </c>
      <c r="X66">
        <v>1.1791281569899531E-4</v>
      </c>
      <c r="Y66">
        <v>1.4055501879613099E-4</v>
      </c>
      <c r="Z66">
        <v>1.510356092242396E-4</v>
      </c>
      <c r="AA66">
        <v>2.208741973086784E-4</v>
      </c>
      <c r="AB66">
        <v>1.4888203483412471E-4</v>
      </c>
      <c r="AC66">
        <v>9.6153450536187344E-4</v>
      </c>
      <c r="AD66">
        <v>2.7522662132455089E-4</v>
      </c>
      <c r="AE66">
        <v>1.5518714654172669E-4</v>
      </c>
      <c r="AF66">
        <v>2.8923828125888119E-4</v>
      </c>
      <c r="AG66">
        <v>3.0269765821984429E-4</v>
      </c>
      <c r="AH66">
        <v>3.3628468630142851E-4</v>
      </c>
      <c r="AI66">
        <v>2.0573520065050291E-4</v>
      </c>
      <c r="AJ66">
        <v>2.1995009709681321E-4</v>
      </c>
      <c r="AK66">
        <v>2.188631270816704E-4</v>
      </c>
      <c r="AL66">
        <v>2.4215553180298991E-4</v>
      </c>
      <c r="AM66">
        <v>2.5603723896885911E-4</v>
      </c>
      <c r="AN66">
        <v>3.2141839535736129E-4</v>
      </c>
      <c r="AO66">
        <v>2.6890391783114688E-4</v>
      </c>
      <c r="AP66">
        <v>2.416466924898502E-4</v>
      </c>
      <c r="AQ66">
        <v>1.951409111286862E-4</v>
      </c>
      <c r="AR66">
        <v>1.337826544290893E-4</v>
      </c>
      <c r="AS66">
        <v>1.7353641933725431E-4</v>
      </c>
      <c r="AT66">
        <v>1.546299118887958E-4</v>
      </c>
      <c r="AU66">
        <v>1.8508938898961931E-4</v>
      </c>
      <c r="AV66">
        <v>1.1935930363217871E-4</v>
      </c>
      <c r="AW66">
        <v>1.5406610831840599E-4</v>
      </c>
      <c r="AX66">
        <v>1.2821115470282871E-4</v>
      </c>
      <c r="AY66">
        <v>1.394445648851656E-4</v>
      </c>
      <c r="AZ66">
        <v>1.385427656352206E-4</v>
      </c>
      <c r="BA66">
        <v>9.7889527448756611E-5</v>
      </c>
      <c r="BB66">
        <v>1.321312584354957E-4</v>
      </c>
      <c r="BC66">
        <v>1.2350803753542939E-4</v>
      </c>
      <c r="BD66">
        <v>3.1611149475639812E-4</v>
      </c>
      <c r="BE66">
        <v>3.5076968148892341E-4</v>
      </c>
      <c r="BF66">
        <v>7.1260742747481905E-5</v>
      </c>
      <c r="BG66">
        <v>4.5999646755216017E-5</v>
      </c>
      <c r="BH66">
        <v>1.305497665226861E-4</v>
      </c>
      <c r="BI66">
        <v>8.5880890865452179E-5</v>
      </c>
      <c r="BJ66">
        <v>1.2568232953169431E-4</v>
      </c>
      <c r="BK66">
        <v>1.187844733784606E-4</v>
      </c>
      <c r="BL66">
        <v>1.068508789765487E-4</v>
      </c>
      <c r="BM66">
        <v>1.243118678668578E-4</v>
      </c>
      <c r="BN66">
        <v>1.0464281228299819E-4</v>
      </c>
      <c r="BO66">
        <v>8.8941454172508143E-5</v>
      </c>
      <c r="BP66">
        <v>1.2495721393135619E-4</v>
      </c>
      <c r="BQ66">
        <v>1.4168477245659689E-4</v>
      </c>
      <c r="BR66">
        <v>1.050390175902148E-4</v>
      </c>
      <c r="BS66">
        <v>2.325352998097874E-4</v>
      </c>
      <c r="BT66">
        <v>1.124217121871129E-4</v>
      </c>
      <c r="BU66">
        <v>1.1428146209805431E-4</v>
      </c>
      <c r="BV66">
        <v>9.8355703477636091E-5</v>
      </c>
      <c r="BW66">
        <v>1.126759683006219E-4</v>
      </c>
      <c r="BX66">
        <v>9.0395378284755033E-5</v>
      </c>
      <c r="BY66">
        <v>8.1531805163453843E-5</v>
      </c>
      <c r="BZ66">
        <v>8.5269801157888646E-5</v>
      </c>
      <c r="CA66">
        <v>9.7424794327036486E-5</v>
      </c>
      <c r="CB66">
        <v>1.160293032889623E-4</v>
      </c>
      <c r="CC66">
        <v>9.9373821276188047E-5</v>
      </c>
      <c r="CD66">
        <v>8.1604747547244199E-5</v>
      </c>
      <c r="CE66">
        <v>6.4605194334771646E-5</v>
      </c>
      <c r="CF66">
        <v>3.6060800415974633E-5</v>
      </c>
      <c r="CG66">
        <v>8.8654886430415014E-5</v>
      </c>
      <c r="CH66">
        <v>4.6962942740518221E-5</v>
      </c>
      <c r="CI66">
        <v>1.086551161864547E-5</v>
      </c>
      <c r="CJ66">
        <v>8.9960029144580791E-5</v>
      </c>
      <c r="CK66">
        <v>7.0617708117094074E-5</v>
      </c>
      <c r="CL66">
        <v>9.3583007206689633E-5</v>
      </c>
      <c r="CM66">
        <v>1.119752301330418E-4</v>
      </c>
      <c r="CN66">
        <v>1.145629332498578E-4</v>
      </c>
      <c r="CO66">
        <v>1.081108137946281E-4</v>
      </c>
      <c r="CP66">
        <v>7.487601544228564E-5</v>
      </c>
      <c r="CQ66">
        <v>1.2259646515921639E-4</v>
      </c>
      <c r="CR66">
        <v>9.3784420850957743E-5</v>
      </c>
      <c r="CS66">
        <v>8.3453579159135027E-5</v>
      </c>
      <c r="CT66">
        <v>1.105697848022025E-4</v>
      </c>
      <c r="CU66">
        <v>9.5178696254575508E-5</v>
      </c>
      <c r="CV66">
        <v>8.7202780509954881E-5</v>
      </c>
      <c r="CW66">
        <v>9.6811557054005603E-5</v>
      </c>
      <c r="CX66">
        <v>1.056104320970118E-4</v>
      </c>
      <c r="CY66">
        <v>1.064700375731592E-4</v>
      </c>
      <c r="CZ66">
        <v>1.1131987749275981E-4</v>
      </c>
      <c r="DA66">
        <v>1.3241914776335171E-4</v>
      </c>
      <c r="DB66">
        <v>1.4110733246808509E-4</v>
      </c>
      <c r="DC66">
        <v>1.3209403691175439E-4</v>
      </c>
      <c r="DD66">
        <v>8.862943935065603E-5</v>
      </c>
      <c r="DE66">
        <v>1.083177150375187E-4</v>
      </c>
      <c r="DF66">
        <v>7.1007638714941281E-5</v>
      </c>
      <c r="DG66">
        <v>1.068596273593271E-4</v>
      </c>
      <c r="DH66">
        <v>1.1096281937171949E-4</v>
      </c>
      <c r="DI66">
        <v>9.1423195257804156E-5</v>
      </c>
      <c r="DJ66">
        <v>5.7016369574537908E-5</v>
      </c>
      <c r="DK66">
        <v>1.2636534056304161E-4</v>
      </c>
      <c r="DL66">
        <v>12.30763954878091</v>
      </c>
      <c r="DM66">
        <v>4.4991192002113376</v>
      </c>
      <c r="DN66">
        <v>9.3730609075642981</v>
      </c>
      <c r="DO66">
        <v>15.284693331195911</v>
      </c>
      <c r="DP66">
        <v>8.5221118892165375</v>
      </c>
      <c r="DQ66">
        <v>13.068271732711199</v>
      </c>
      <c r="DR66">
        <v>46.351090888423258</v>
      </c>
      <c r="DS66">
        <v>46.492395701935557</v>
      </c>
      <c r="DT66">
        <v>107.6766398166685</v>
      </c>
      <c r="DU66">
        <v>0.89541038784714466</v>
      </c>
      <c r="DV66">
        <v>16.39423536630564</v>
      </c>
    </row>
    <row r="67" spans="1:126" x14ac:dyDescent="0.25">
      <c r="A67" s="1" t="s">
        <v>190</v>
      </c>
      <c r="B67">
        <v>203.73586762489131</v>
      </c>
      <c r="C67">
        <v>13887.415619092661</v>
      </c>
      <c r="D67">
        <v>1.039703509414159E-4</v>
      </c>
      <c r="E67">
        <v>6.6840739993939311E-5</v>
      </c>
      <c r="F67">
        <v>9.7631248025342141E-5</v>
      </c>
      <c r="G67">
        <v>6.9647245024995728E-5</v>
      </c>
      <c r="H67">
        <v>4.6815424587750082E-5</v>
      </c>
      <c r="I67">
        <v>8.1377634046283342E-6</v>
      </c>
      <c r="J67">
        <v>1.3453131018495971E-4</v>
      </c>
      <c r="K67">
        <v>1.410765451145844E-4</v>
      </c>
      <c r="L67">
        <v>1.0448185636911681E-4</v>
      </c>
      <c r="M67">
        <v>1.092520294221282E-4</v>
      </c>
      <c r="N67">
        <v>3.9161338371907438E-4</v>
      </c>
      <c r="O67">
        <v>1.106489900672724E-4</v>
      </c>
      <c r="P67">
        <v>1.265867232642089E-4</v>
      </c>
      <c r="Q67">
        <v>9.9730093926898007E-5</v>
      </c>
      <c r="R67">
        <v>9.9575860735525478E-5</v>
      </c>
      <c r="S67">
        <v>1.2336037484694549E-4</v>
      </c>
      <c r="T67">
        <v>9.3970686988738733E-5</v>
      </c>
      <c r="U67">
        <v>8.3465127665081348E-5</v>
      </c>
      <c r="V67">
        <v>1.014080774818391E-4</v>
      </c>
      <c r="W67">
        <v>1.3098828077885179E-4</v>
      </c>
      <c r="X67">
        <v>9.0230399345221898E-5</v>
      </c>
      <c r="Y67">
        <v>1.093592871357523E-4</v>
      </c>
      <c r="Z67">
        <v>1.15818654356301E-4</v>
      </c>
      <c r="AA67">
        <v>1.760886219036719E-4</v>
      </c>
      <c r="AB67">
        <v>1.184343143677761E-4</v>
      </c>
      <c r="AC67">
        <v>6.1931750828900375E-4</v>
      </c>
      <c r="AD67">
        <v>2.1169513435709359E-4</v>
      </c>
      <c r="AE67">
        <v>1.197045413921268E-4</v>
      </c>
      <c r="AF67">
        <v>2.2314346565611271E-4</v>
      </c>
      <c r="AG67">
        <v>2.3008068899884449E-4</v>
      </c>
      <c r="AH67">
        <v>2.5560919463916699E-4</v>
      </c>
      <c r="AI67">
        <v>1.5768880735592049E-4</v>
      </c>
      <c r="AJ67">
        <v>1.695302175605981E-4</v>
      </c>
      <c r="AK67">
        <v>1.7368911789217601E-4</v>
      </c>
      <c r="AL67">
        <v>1.9596084433463301E-4</v>
      </c>
      <c r="AM67">
        <v>1.9862794295213079E-4</v>
      </c>
      <c r="AN67">
        <v>2.6039535631522729E-4</v>
      </c>
      <c r="AO67">
        <v>2.0904506461331371E-4</v>
      </c>
      <c r="AP67">
        <v>1.9913473731954131E-4</v>
      </c>
      <c r="AQ67">
        <v>1.5868911421587501E-4</v>
      </c>
      <c r="AR67">
        <v>1.059675190593023E-4</v>
      </c>
      <c r="AS67">
        <v>1.3973599134052669E-4</v>
      </c>
      <c r="AT67">
        <v>1.2551188834013181E-4</v>
      </c>
      <c r="AU67">
        <v>1.5120502356150489E-4</v>
      </c>
      <c r="AV67">
        <v>9.3980474433585061E-5</v>
      </c>
      <c r="AW67">
        <v>1.241235254951105E-4</v>
      </c>
      <c r="AX67">
        <v>1.026494453044063E-4</v>
      </c>
      <c r="AY67">
        <v>1.081668048678708E-4</v>
      </c>
      <c r="AZ67">
        <v>1.0798271346402541E-4</v>
      </c>
      <c r="BA67">
        <v>7.6102733441286109E-5</v>
      </c>
      <c r="BB67">
        <v>1.054144154889215E-4</v>
      </c>
      <c r="BC67">
        <v>9.4968583868966849E-5</v>
      </c>
      <c r="BD67">
        <v>2.259476128963785E-4</v>
      </c>
      <c r="BE67">
        <v>2.327633849997687E-4</v>
      </c>
      <c r="BF67">
        <v>5.338149597241133E-5</v>
      </c>
      <c r="BG67">
        <v>3.680364197684591E-5</v>
      </c>
      <c r="BH67">
        <v>1.092043108296002E-4</v>
      </c>
      <c r="BI67">
        <v>6.8879727359867231E-5</v>
      </c>
      <c r="BJ67">
        <v>9.9854633203562361E-5</v>
      </c>
      <c r="BK67">
        <v>9.3295797886394047E-5</v>
      </c>
      <c r="BL67">
        <v>8.4199527733584884E-5</v>
      </c>
      <c r="BM67">
        <v>9.6368407385648148E-5</v>
      </c>
      <c r="BN67">
        <v>7.9096004090881947E-5</v>
      </c>
      <c r="BO67">
        <v>6.7655432391021739E-5</v>
      </c>
      <c r="BP67">
        <v>9.485458530745643E-5</v>
      </c>
      <c r="BQ67">
        <v>1.070167686471907E-4</v>
      </c>
      <c r="BR67">
        <v>7.8393451119579172E-5</v>
      </c>
      <c r="BS67">
        <v>1.7135554699035071E-4</v>
      </c>
      <c r="BT67">
        <v>8.5671341602344149E-5</v>
      </c>
      <c r="BU67">
        <v>8.6897022284353838E-5</v>
      </c>
      <c r="BV67">
        <v>7.5421176111056262E-5</v>
      </c>
      <c r="BW67">
        <v>8.6666170577517253E-5</v>
      </c>
      <c r="BX67">
        <v>6.9687265582021367E-5</v>
      </c>
      <c r="BY67">
        <v>6.2959898428041521E-5</v>
      </c>
      <c r="BZ67">
        <v>6.5948446531417988E-5</v>
      </c>
      <c r="CA67">
        <v>7.5636482033407499E-5</v>
      </c>
      <c r="CB67">
        <v>8.9215942770267919E-5</v>
      </c>
      <c r="CC67">
        <v>7.6375262332546568E-5</v>
      </c>
      <c r="CD67">
        <v>6.2631598529131236E-5</v>
      </c>
      <c r="CE67">
        <v>4.9802336006036947E-5</v>
      </c>
      <c r="CF67">
        <v>2.75092592339174E-5</v>
      </c>
      <c r="CG67">
        <v>6.7906799659327128E-5</v>
      </c>
      <c r="CH67">
        <v>3.6176385368905238E-5</v>
      </c>
      <c r="CI67">
        <v>8.3335425097267778E-6</v>
      </c>
      <c r="CJ67">
        <v>6.8684642799711322E-5</v>
      </c>
      <c r="CK67">
        <v>5.3982670619912859E-5</v>
      </c>
      <c r="CL67">
        <v>7.1481400567659055E-5</v>
      </c>
      <c r="CM67">
        <v>8.6040571968631105E-5</v>
      </c>
      <c r="CN67">
        <v>8.7789368228868847E-5</v>
      </c>
      <c r="CO67">
        <v>8.330193448986004E-5</v>
      </c>
      <c r="CP67">
        <v>5.7502858923302599E-5</v>
      </c>
      <c r="CQ67">
        <v>9.4211207406110525E-5</v>
      </c>
      <c r="CR67">
        <v>7.1652835161478112E-5</v>
      </c>
      <c r="CS67">
        <v>6.3946283083188645E-5</v>
      </c>
      <c r="CT67">
        <v>8.4621898143947237E-5</v>
      </c>
      <c r="CU67">
        <v>7.1926556582195387E-5</v>
      </c>
      <c r="CV67">
        <v>6.6877389166606401E-5</v>
      </c>
      <c r="CW67">
        <v>7.4283798630065285E-5</v>
      </c>
      <c r="CX67">
        <v>8.145782724723083E-5</v>
      </c>
      <c r="CY67">
        <v>8.2458208303354928E-5</v>
      </c>
      <c r="CZ67">
        <v>8.5132398232452871E-5</v>
      </c>
      <c r="DA67">
        <v>1.0320690992434099E-4</v>
      </c>
      <c r="DB67">
        <v>1.0915791382012849E-4</v>
      </c>
      <c r="DC67">
        <v>1.021309252265744E-4</v>
      </c>
      <c r="DD67">
        <v>6.8526158138999875E-5</v>
      </c>
      <c r="DE67">
        <v>8.2993698630923589E-5</v>
      </c>
      <c r="DF67">
        <v>5.5094422296776518E-5</v>
      </c>
      <c r="DG67">
        <v>8.2072533179219277E-5</v>
      </c>
      <c r="DH67">
        <v>8.4472980101505705E-5</v>
      </c>
      <c r="DI67">
        <v>7.038750877690368E-5</v>
      </c>
      <c r="DJ67">
        <v>4.3740702666075673E-5</v>
      </c>
      <c r="DK67">
        <v>9.6398772951002853E-5</v>
      </c>
      <c r="DL67">
        <v>9.7519770425249135</v>
      </c>
      <c r="DM67">
        <v>3.462375461552996</v>
      </c>
      <c r="DN67">
        <v>7.2763260423171578</v>
      </c>
      <c r="DO67">
        <v>10.821913375886259</v>
      </c>
      <c r="DP67">
        <v>6.6884808002451601</v>
      </c>
      <c r="DQ67">
        <v>10.50610170505646</v>
      </c>
      <c r="DR67">
        <v>35.925766640016583</v>
      </c>
      <c r="DS67">
        <v>34.495340837608261</v>
      </c>
      <c r="DT67">
        <v>84.807585719683516</v>
      </c>
      <c r="DU67">
        <v>0.72982893100386903</v>
      </c>
      <c r="DV67">
        <v>12.75138934056411</v>
      </c>
    </row>
    <row r="68" spans="1:126" x14ac:dyDescent="0.25">
      <c r="A68" s="1" t="s">
        <v>191</v>
      </c>
      <c r="B68">
        <v>171.41917339536869</v>
      </c>
      <c r="C68">
        <v>12475.20252202653</v>
      </c>
      <c r="D68">
        <v>8.6765349969093243E-5</v>
      </c>
      <c r="E68">
        <v>5.4766280125845098E-5</v>
      </c>
      <c r="F68">
        <v>8.0113703328373389E-5</v>
      </c>
      <c r="G68">
        <v>5.650798595581266E-5</v>
      </c>
      <c r="H68">
        <v>3.6359592684217028E-5</v>
      </c>
      <c r="I68">
        <v>6.7466269726635317E-6</v>
      </c>
      <c r="J68">
        <v>1.144360174621437E-4</v>
      </c>
      <c r="K68">
        <v>1.0820885570399671E-4</v>
      </c>
      <c r="L68">
        <v>8.7920875830529803E-5</v>
      </c>
      <c r="M68">
        <v>9.1574609659096347E-5</v>
      </c>
      <c r="N68">
        <v>2.5954111549558522E-4</v>
      </c>
      <c r="O68">
        <v>9.4276396330195947E-5</v>
      </c>
      <c r="P68">
        <v>1.079389327033069E-4</v>
      </c>
      <c r="Q68">
        <v>8.3592662776751675E-5</v>
      </c>
      <c r="R68">
        <v>8.4289336353355845E-5</v>
      </c>
      <c r="S68">
        <v>1.050695507264879E-4</v>
      </c>
      <c r="T68">
        <v>7.9613346826932244E-5</v>
      </c>
      <c r="U68">
        <v>7.081189886133516E-5</v>
      </c>
      <c r="V68">
        <v>8.5905979077019964E-5</v>
      </c>
      <c r="W68">
        <v>1.118117085834728E-4</v>
      </c>
      <c r="X68">
        <v>7.6415622799362015E-5</v>
      </c>
      <c r="Y68">
        <v>9.2588798269724359E-5</v>
      </c>
      <c r="Z68">
        <v>9.8301095388575625E-5</v>
      </c>
      <c r="AA68">
        <v>1.5187573284277669E-4</v>
      </c>
      <c r="AB68">
        <v>1.020636846024324E-4</v>
      </c>
      <c r="AC68">
        <v>4.1104307987188839E-4</v>
      </c>
      <c r="AD68">
        <v>1.773369866086169E-4</v>
      </c>
      <c r="AE68">
        <v>1.005051456427683E-4</v>
      </c>
      <c r="AF68">
        <v>1.8752410489975639E-4</v>
      </c>
      <c r="AG68">
        <v>1.9075819666997999E-4</v>
      </c>
      <c r="AH68">
        <v>2.1154855733888879E-4</v>
      </c>
      <c r="AI68">
        <v>1.3167683044499389E-4</v>
      </c>
      <c r="AJ68">
        <v>1.4228524612854631E-4</v>
      </c>
      <c r="AK68">
        <v>1.500351883913398E-4</v>
      </c>
      <c r="AL68">
        <v>1.769586544121926E-4</v>
      </c>
      <c r="AM68">
        <v>1.7277095817786619E-4</v>
      </c>
      <c r="AN68">
        <v>2.291861459800883E-4</v>
      </c>
      <c r="AO68">
        <v>1.8165886130168919E-4</v>
      </c>
      <c r="AP68">
        <v>1.7665432302160441E-4</v>
      </c>
      <c r="AQ68">
        <v>1.3932379543407449E-4</v>
      </c>
      <c r="AR68">
        <v>9.1010129566063808E-5</v>
      </c>
      <c r="AS68">
        <v>1.218317526710042E-4</v>
      </c>
      <c r="AT68">
        <v>1.0965965884352171E-4</v>
      </c>
      <c r="AU68">
        <v>1.333992851612558E-4</v>
      </c>
      <c r="AV68">
        <v>8.0380162953065131E-5</v>
      </c>
      <c r="AW68">
        <v>1.081781360362546E-4</v>
      </c>
      <c r="AX68">
        <v>8.8917891086514393E-5</v>
      </c>
      <c r="AY68">
        <v>9.172623750890654E-5</v>
      </c>
      <c r="AZ68">
        <v>9.1949799034206879E-5</v>
      </c>
      <c r="BA68">
        <v>6.4234694934694325E-5</v>
      </c>
      <c r="BB68">
        <v>9.107359951901176E-5</v>
      </c>
      <c r="BC68">
        <v>7.9326542568335928E-5</v>
      </c>
      <c r="BD68">
        <v>1.778612204155409E-4</v>
      </c>
      <c r="BE68">
        <v>1.6204613530874739E-4</v>
      </c>
      <c r="BF68">
        <v>4.3344083812560377E-5</v>
      </c>
      <c r="BG68">
        <v>3.28232372333663E-5</v>
      </c>
      <c r="BH68">
        <v>1.02756166666576E-4</v>
      </c>
      <c r="BI68">
        <v>6.1648795587066513E-5</v>
      </c>
      <c r="BJ68">
        <v>8.7872251858565987E-5</v>
      </c>
      <c r="BK68">
        <v>8.1026845030679064E-5</v>
      </c>
      <c r="BL68">
        <v>7.3253910963772282E-5</v>
      </c>
      <c r="BM68">
        <v>8.1101101660184565E-5</v>
      </c>
      <c r="BN68">
        <v>6.4908939632635814E-5</v>
      </c>
      <c r="BO68">
        <v>5.5936077014469171E-5</v>
      </c>
      <c r="BP68">
        <v>7.8004548558364389E-5</v>
      </c>
      <c r="BQ68">
        <v>8.735895386248524E-5</v>
      </c>
      <c r="BR68">
        <v>6.308644030692727E-5</v>
      </c>
      <c r="BS68">
        <v>1.349036939583471E-4</v>
      </c>
      <c r="BT68">
        <v>7.0791688073218472E-5</v>
      </c>
      <c r="BU68">
        <v>7.1509802527182237E-5</v>
      </c>
      <c r="BV68">
        <v>6.2645592250272757E-5</v>
      </c>
      <c r="BW68">
        <v>7.2203281154618155E-5</v>
      </c>
      <c r="BX68">
        <v>5.8224295072730989E-5</v>
      </c>
      <c r="BY68">
        <v>5.2420900650046448E-5</v>
      </c>
      <c r="BZ68">
        <v>5.4939754310569102E-5</v>
      </c>
      <c r="CA68">
        <v>6.3405629831185382E-5</v>
      </c>
      <c r="CB68">
        <v>7.414339469790931E-5</v>
      </c>
      <c r="CC68">
        <v>6.3502038070908516E-5</v>
      </c>
      <c r="CD68">
        <v>5.1949744314176408E-5</v>
      </c>
      <c r="CE68">
        <v>4.1468888696802112E-5</v>
      </c>
      <c r="CF68">
        <v>2.2806599444754531E-5</v>
      </c>
      <c r="CG68">
        <v>5.6300201301624471E-5</v>
      </c>
      <c r="CH68">
        <v>3.038030820754215E-5</v>
      </c>
      <c r="CI68">
        <v>6.9836918452515117E-6</v>
      </c>
      <c r="CJ68">
        <v>5.6959771047623367E-5</v>
      </c>
      <c r="CK68">
        <v>4.4790873396229468E-5</v>
      </c>
      <c r="CL68">
        <v>5.9255970761057661E-5</v>
      </c>
      <c r="CM68">
        <v>7.1610493492367251E-5</v>
      </c>
      <c r="CN68">
        <v>7.2994105435243218E-5</v>
      </c>
      <c r="CO68">
        <v>6.9405724950904785E-5</v>
      </c>
      <c r="CP68">
        <v>4.7830397427242497E-5</v>
      </c>
      <c r="CQ68">
        <v>7.8374496727728806E-5</v>
      </c>
      <c r="CR68">
        <v>5.9417510231721088E-5</v>
      </c>
      <c r="CS68">
        <v>5.313461402212781E-5</v>
      </c>
      <c r="CT68">
        <v>7.0280947424612299E-5</v>
      </c>
      <c r="CU68">
        <v>5.8855526122088737E-5</v>
      </c>
      <c r="CV68">
        <v>5.5524262817119968E-5</v>
      </c>
      <c r="CW68">
        <v>6.1826747826738496E-5</v>
      </c>
      <c r="CX68">
        <v>6.7940756738833384E-5</v>
      </c>
      <c r="CY68">
        <v>6.9559932697939514E-5</v>
      </c>
      <c r="CZ68">
        <v>7.0776453371970474E-5</v>
      </c>
      <c r="DA68">
        <v>8.7508036158426313E-5</v>
      </c>
      <c r="DB68">
        <v>9.1823045850857567E-5</v>
      </c>
      <c r="DC68">
        <v>8.5867215742164662E-5</v>
      </c>
      <c r="DD68">
        <v>5.7417576055998708E-5</v>
      </c>
      <c r="DE68">
        <v>6.9109355175375986E-5</v>
      </c>
      <c r="DF68">
        <v>4.6286512362972677E-5</v>
      </c>
      <c r="DG68">
        <v>6.8427186296924638E-5</v>
      </c>
      <c r="DH68">
        <v>6.9753527784706761E-5</v>
      </c>
      <c r="DI68">
        <v>5.8685542855685152E-5</v>
      </c>
      <c r="DJ68">
        <v>3.6363607096227962E-5</v>
      </c>
      <c r="DK68">
        <v>7.9919571187460304E-5</v>
      </c>
      <c r="DL68">
        <v>8.2928488575362742</v>
      </c>
      <c r="DM68">
        <v>3.0814870561965408</v>
      </c>
      <c r="DN68">
        <v>6.1464595613720734</v>
      </c>
      <c r="DO68">
        <v>8.3288544567416878</v>
      </c>
      <c r="DP68">
        <v>6.0172898846553036</v>
      </c>
      <c r="DQ68">
        <v>9.2122961608586813</v>
      </c>
      <c r="DR68">
        <v>30.141957071811461</v>
      </c>
      <c r="DS68">
        <v>27.376506910728981</v>
      </c>
      <c r="DT68">
        <v>72.821473435467738</v>
      </c>
      <c r="DU68">
        <v>0.66970482940401765</v>
      </c>
      <c r="DV68">
        <v>10.81080553392057</v>
      </c>
    </row>
    <row r="69" spans="1:126" x14ac:dyDescent="0.25">
      <c r="A69" s="1" t="s">
        <v>192</v>
      </c>
      <c r="B69">
        <v>146.92569198184219</v>
      </c>
      <c r="C69">
        <v>11186.36118911939</v>
      </c>
      <c r="D69">
        <v>7.3992503837362326E-5</v>
      </c>
      <c r="E69">
        <v>4.5929641993030691E-5</v>
      </c>
      <c r="F69">
        <v>6.6917788872652542E-5</v>
      </c>
      <c r="G69">
        <v>4.7050242458349938E-5</v>
      </c>
      <c r="H69">
        <v>2.9171285095423292E-5</v>
      </c>
      <c r="I69">
        <v>5.7029530571625191E-6</v>
      </c>
      <c r="J69">
        <v>9.9952957864945613E-5</v>
      </c>
      <c r="K69">
        <v>8.5875638212213817E-5</v>
      </c>
      <c r="L69">
        <v>7.5029354777059906E-5</v>
      </c>
      <c r="M69">
        <v>7.8014149380493356E-5</v>
      </c>
      <c r="N69">
        <v>1.7532706080762551E-4</v>
      </c>
      <c r="O69">
        <v>8.1551424421353835E-5</v>
      </c>
      <c r="P69">
        <v>9.3828961458188519E-5</v>
      </c>
      <c r="Q69">
        <v>7.1306854766430919E-5</v>
      </c>
      <c r="R69">
        <v>7.2439462261368319E-5</v>
      </c>
      <c r="S69">
        <v>9.0800587965923993E-5</v>
      </c>
      <c r="T69">
        <v>6.8453152524090014E-5</v>
      </c>
      <c r="U69">
        <v>6.10282615431559E-5</v>
      </c>
      <c r="V69">
        <v>7.3415057615946249E-5</v>
      </c>
      <c r="W69">
        <v>9.6927844104304509E-5</v>
      </c>
      <c r="X69">
        <v>6.5853304766949925E-5</v>
      </c>
      <c r="Y69">
        <v>7.93914542421333E-5</v>
      </c>
      <c r="Z69">
        <v>8.4344040974585816E-5</v>
      </c>
      <c r="AA69">
        <v>1.3164350105396749E-4</v>
      </c>
      <c r="AB69">
        <v>8.8347183677956389E-5</v>
      </c>
      <c r="AC69">
        <v>2.8145331473535359E-4</v>
      </c>
      <c r="AD69">
        <v>1.523904757611641E-4</v>
      </c>
      <c r="AE69">
        <v>8.6269945545311451E-5</v>
      </c>
      <c r="AF69">
        <v>1.617253714299804E-4</v>
      </c>
      <c r="AG69">
        <v>1.6252189166932569E-4</v>
      </c>
      <c r="AH69">
        <v>1.8026957164620809E-4</v>
      </c>
      <c r="AI69">
        <v>1.128323879760439E-4</v>
      </c>
      <c r="AJ69">
        <v>1.2251081664809221E-4</v>
      </c>
      <c r="AK69">
        <v>1.3083519871314711E-4</v>
      </c>
      <c r="AL69">
        <v>1.6237639063353799E-4</v>
      </c>
      <c r="AM69">
        <v>1.5290368628613539E-4</v>
      </c>
      <c r="AN69">
        <v>2.0765220959136191E-4</v>
      </c>
      <c r="AO69">
        <v>1.6355408501766701E-4</v>
      </c>
      <c r="AP69">
        <v>1.5942547832457389E-4</v>
      </c>
      <c r="AQ69">
        <v>1.2465848511609751E-4</v>
      </c>
      <c r="AR69">
        <v>7.9099628565039654E-5</v>
      </c>
      <c r="AS69">
        <v>1.0763344339777859E-4</v>
      </c>
      <c r="AT69">
        <v>9.7213650808414666E-5</v>
      </c>
      <c r="AU69">
        <v>1.187643967005691E-4</v>
      </c>
      <c r="AV69">
        <v>6.9870948076135983E-5</v>
      </c>
      <c r="AW69">
        <v>9.556547474429933E-5</v>
      </c>
      <c r="AX69">
        <v>7.8019638040691217E-5</v>
      </c>
      <c r="AY69">
        <v>7.9385011822955077E-5</v>
      </c>
      <c r="AZ69">
        <v>7.9994081426167018E-5</v>
      </c>
      <c r="BA69">
        <v>5.5260017397977423E-5</v>
      </c>
      <c r="BB69">
        <v>7.981630245210276E-5</v>
      </c>
      <c r="BC69">
        <v>6.7538247416030984E-5</v>
      </c>
      <c r="BD69">
        <v>1.4293568413591709E-4</v>
      </c>
      <c r="BE69">
        <v>1.154647611779382E-4</v>
      </c>
      <c r="BF69">
        <v>3.597067214155179E-5</v>
      </c>
      <c r="BG69">
        <v>2.9977796002504089E-5</v>
      </c>
      <c r="BH69">
        <v>9.8462166277282857E-5</v>
      </c>
      <c r="BI69">
        <v>5.6574163592419868E-5</v>
      </c>
      <c r="BJ69">
        <v>7.8597530254299189E-5</v>
      </c>
      <c r="BK69">
        <v>7.1753064932918934E-5</v>
      </c>
      <c r="BL69">
        <v>6.4921211102966607E-5</v>
      </c>
      <c r="BM69">
        <v>6.9407685981858212E-5</v>
      </c>
      <c r="BN69">
        <v>5.4446540537491191E-5</v>
      </c>
      <c r="BO69">
        <v>4.7171679783556918E-5</v>
      </c>
      <c r="BP69">
        <v>6.5570193408463938E-5</v>
      </c>
      <c r="BQ69">
        <v>7.3075470578982859E-5</v>
      </c>
      <c r="BR69">
        <v>5.1960757345544558E-5</v>
      </c>
      <c r="BS69">
        <v>1.099962447950225E-4</v>
      </c>
      <c r="BT69">
        <v>5.9608492328733611E-5</v>
      </c>
      <c r="BU69">
        <v>6.0012499264127322E-5</v>
      </c>
      <c r="BV69">
        <v>5.2867324887452357E-5</v>
      </c>
      <c r="BW69">
        <v>6.1121613895754652E-5</v>
      </c>
      <c r="BX69">
        <v>4.9400800189327107E-5</v>
      </c>
      <c r="BY69">
        <v>4.4249482470848242E-5</v>
      </c>
      <c r="BZ69">
        <v>4.6374104868193082E-5</v>
      </c>
      <c r="CA69">
        <v>5.3870808799755527E-5</v>
      </c>
      <c r="CB69">
        <v>6.2584593669890953E-5</v>
      </c>
      <c r="CC69">
        <v>5.362279056818387E-5</v>
      </c>
      <c r="CD69">
        <v>4.374351646963576E-5</v>
      </c>
      <c r="CE69">
        <v>3.4982939674107112E-5</v>
      </c>
      <c r="CF69">
        <v>1.9278517480505509E-5</v>
      </c>
      <c r="CG69">
        <v>4.7457022645010348E-5</v>
      </c>
      <c r="CH69">
        <v>2.5989947905101659E-5</v>
      </c>
      <c r="CI69">
        <v>5.961652966102662E-6</v>
      </c>
      <c r="CJ69">
        <v>4.8120300873797502E-5</v>
      </c>
      <c r="CK69">
        <v>3.7842641008755761E-5</v>
      </c>
      <c r="CL69">
        <v>5.003168545707023E-5</v>
      </c>
      <c r="CM69">
        <v>6.0557175142085943E-5</v>
      </c>
      <c r="CN69">
        <v>6.1831640965608861E-5</v>
      </c>
      <c r="CO69">
        <v>5.8854791495223613E-5</v>
      </c>
      <c r="CP69">
        <v>4.0425967101738088E-5</v>
      </c>
      <c r="CQ69">
        <v>6.6215111496351433E-5</v>
      </c>
      <c r="CR69">
        <v>5.0194177120476218E-5</v>
      </c>
      <c r="CS69">
        <v>4.4990497687554588E-5</v>
      </c>
      <c r="CT69">
        <v>5.9418730974436768E-5</v>
      </c>
      <c r="CU69">
        <v>4.9113517543549102E-5</v>
      </c>
      <c r="CV69">
        <v>4.6857686107215823E-5</v>
      </c>
      <c r="CW69">
        <v>5.2345912893099501E-5</v>
      </c>
      <c r="CX69">
        <v>5.7460793522216193E-5</v>
      </c>
      <c r="CY69">
        <v>5.975719102044209E-5</v>
      </c>
      <c r="CZ69">
        <v>5.991285232644337E-5</v>
      </c>
      <c r="DA69">
        <v>7.5572623517322599E-5</v>
      </c>
      <c r="DB69">
        <v>7.8745383782739887E-5</v>
      </c>
      <c r="DC69">
        <v>7.3573195271208486E-5</v>
      </c>
      <c r="DD69">
        <v>4.8790295264805538E-5</v>
      </c>
      <c r="DE69">
        <v>5.8581450844416413E-5</v>
      </c>
      <c r="DF69">
        <v>3.938047227157095E-5</v>
      </c>
      <c r="DG69">
        <v>5.7998077222099682E-5</v>
      </c>
      <c r="DH69">
        <v>5.8726980848064363E-5</v>
      </c>
      <c r="DI69">
        <v>4.9785900172547558E-5</v>
      </c>
      <c r="DJ69">
        <v>3.0781719146223883E-5</v>
      </c>
      <c r="DK69">
        <v>6.7556360337898708E-5</v>
      </c>
      <c r="DL69">
        <v>7.1101320791091576</v>
      </c>
      <c r="DM69">
        <v>2.7764020509393328</v>
      </c>
      <c r="DN69">
        <v>5.2683009446168469</v>
      </c>
      <c r="DO69">
        <v>6.5681356615982072</v>
      </c>
      <c r="DP69">
        <v>5.4544542057610164</v>
      </c>
      <c r="DQ69">
        <v>8.1491573536947524</v>
      </c>
      <c r="DR69">
        <v>25.611130621463179</v>
      </c>
      <c r="DS69">
        <v>22.40735072630482</v>
      </c>
      <c r="DT69">
        <v>63.580628338354963</v>
      </c>
      <c r="DU69">
        <v>0.629765579855045</v>
      </c>
      <c r="DV69">
        <v>9.3313475401868651</v>
      </c>
    </row>
    <row r="70" spans="1:126" x14ac:dyDescent="0.25">
      <c r="A70" s="1" t="s">
        <v>193</v>
      </c>
      <c r="B70">
        <v>257.91692382191479</v>
      </c>
      <c r="C70">
        <v>16195.19626405439</v>
      </c>
      <c r="D70">
        <v>1.319373519425472E-4</v>
      </c>
      <c r="E70">
        <v>8.6609882411959959E-5</v>
      </c>
      <c r="F70">
        <v>1.2542175912466901E-4</v>
      </c>
      <c r="G70">
        <v>9.1019472161657581E-5</v>
      </c>
      <c r="H70">
        <v>6.3796958393793455E-5</v>
      </c>
      <c r="I70">
        <v>1.0449001902351601E-5</v>
      </c>
      <c r="J70">
        <v>1.770428144668921E-4</v>
      </c>
      <c r="K70">
        <v>1.943890164129176E-4</v>
      </c>
      <c r="L70">
        <v>1.313261107969789E-4</v>
      </c>
      <c r="M70">
        <v>1.3904214711966251E-4</v>
      </c>
      <c r="N70">
        <v>6.0327033197797391E-4</v>
      </c>
      <c r="O70">
        <v>1.3947252230605981E-4</v>
      </c>
      <c r="P70">
        <v>1.5787365922195971E-4</v>
      </c>
      <c r="Q70">
        <v>1.2677505682133779E-4</v>
      </c>
      <c r="R70">
        <v>1.2530828695212889E-4</v>
      </c>
      <c r="S70">
        <v>1.540885857428924E-4</v>
      </c>
      <c r="T70">
        <v>1.184344629481558E-4</v>
      </c>
      <c r="U70">
        <v>1.049363908137794E-4</v>
      </c>
      <c r="V70">
        <v>1.2587516532685701E-4</v>
      </c>
      <c r="W70">
        <v>1.651420274388457E-4</v>
      </c>
      <c r="X70">
        <v>1.153649410426312E-4</v>
      </c>
      <c r="Y70">
        <v>1.373076647394235E-4</v>
      </c>
      <c r="Z70">
        <v>1.477467847052658E-4</v>
      </c>
      <c r="AA70">
        <v>2.141150352479017E-4</v>
      </c>
      <c r="AB70">
        <v>1.441046711020191E-4</v>
      </c>
      <c r="AC70">
        <v>9.5312726040926632E-4</v>
      </c>
      <c r="AD70">
        <v>2.6955816606185788E-4</v>
      </c>
      <c r="AE70">
        <v>1.5190312719501751E-4</v>
      </c>
      <c r="AF70">
        <v>2.8321367466750799E-4</v>
      </c>
      <c r="AG70">
        <v>2.9693147335484431E-4</v>
      </c>
      <c r="AH70">
        <v>3.2971603508534172E-4</v>
      </c>
      <c r="AI70">
        <v>2.0157974141744021E-4</v>
      </c>
      <c r="AJ70">
        <v>2.153871367445619E-4</v>
      </c>
      <c r="AK70">
        <v>2.1386442188894229E-4</v>
      </c>
      <c r="AL70">
        <v>2.3459696910315799E-4</v>
      </c>
      <c r="AM70">
        <v>2.4974449195603921E-4</v>
      </c>
      <c r="AN70">
        <v>3.1386350581277253E-4</v>
      </c>
      <c r="AO70">
        <v>2.6197732232279317E-4</v>
      </c>
      <c r="AP70">
        <v>2.36035792102943E-4</v>
      </c>
      <c r="AQ70">
        <v>1.907334724197217E-4</v>
      </c>
      <c r="AR70">
        <v>1.308694639372193E-4</v>
      </c>
      <c r="AS70">
        <v>1.6963106891200799E-4</v>
      </c>
      <c r="AT70">
        <v>1.5114890590725271E-4</v>
      </c>
      <c r="AU70">
        <v>1.8085408774578461E-4</v>
      </c>
      <c r="AV70">
        <v>1.1676657010854789E-4</v>
      </c>
      <c r="AW70">
        <v>1.506325670966544E-4</v>
      </c>
      <c r="AX70">
        <v>1.253775609787432E-4</v>
      </c>
      <c r="AY70">
        <v>1.3638372383253109E-4</v>
      </c>
      <c r="AZ70">
        <v>1.354592631892638E-4</v>
      </c>
      <c r="BA70">
        <v>9.5824050294691097E-5</v>
      </c>
      <c r="BB70">
        <v>1.2923360260403281E-4</v>
      </c>
      <c r="BC70">
        <v>1.209235090670388E-4</v>
      </c>
      <c r="BD70">
        <v>3.1300892566475728E-4</v>
      </c>
      <c r="BE70">
        <v>3.4782977371822829E-4</v>
      </c>
      <c r="BF70">
        <v>6.9996210467280714E-5</v>
      </c>
      <c r="BG70">
        <v>4.4786016306230442E-5</v>
      </c>
      <c r="BH70">
        <v>1.2639810185618891E-4</v>
      </c>
      <c r="BI70">
        <v>8.3558918555598597E-5</v>
      </c>
      <c r="BJ70">
        <v>1.2233478059804609E-4</v>
      </c>
      <c r="BK70">
        <v>1.15783101402963E-4</v>
      </c>
      <c r="BL70">
        <v>1.041472834907483E-4</v>
      </c>
      <c r="BM70">
        <v>1.216951174168359E-4</v>
      </c>
      <c r="BN70">
        <v>1.025730265188801E-4</v>
      </c>
      <c r="BO70">
        <v>8.7157875863179217E-5</v>
      </c>
      <c r="BP70">
        <v>1.2249466873670209E-4</v>
      </c>
      <c r="BQ70">
        <v>1.388389697604636E-4</v>
      </c>
      <c r="BR70">
        <v>1.030887287564485E-4</v>
      </c>
      <c r="BS70">
        <v>2.279838448272712E-4</v>
      </c>
      <c r="BT70">
        <v>1.1015451590960221E-4</v>
      </c>
      <c r="BU70">
        <v>1.1199889748351279E-4</v>
      </c>
      <c r="BV70">
        <v>9.632089585997076E-5</v>
      </c>
      <c r="BW70">
        <v>1.1029196739868869E-4</v>
      </c>
      <c r="BX70">
        <v>8.8394579553249949E-5</v>
      </c>
      <c r="BY70">
        <v>7.9777751671704798E-5</v>
      </c>
      <c r="BZ70">
        <v>8.3418917897175131E-5</v>
      </c>
      <c r="CA70">
        <v>9.535771295416935E-5</v>
      </c>
      <c r="CB70">
        <v>1.1357843630108799E-4</v>
      </c>
      <c r="CC70">
        <v>9.7274499456640763E-5</v>
      </c>
      <c r="CD70">
        <v>7.9902117413168863E-5</v>
      </c>
      <c r="CE70">
        <v>6.3228179761208955E-5</v>
      </c>
      <c r="CF70">
        <v>3.5322273181842922E-5</v>
      </c>
      <c r="CG70">
        <v>8.6824054835918298E-5</v>
      </c>
      <c r="CH70">
        <v>4.5945860829604601E-5</v>
      </c>
      <c r="CI70">
        <v>1.0638855700942199E-5</v>
      </c>
      <c r="CJ70">
        <v>8.8113965359628378E-5</v>
      </c>
      <c r="CK70">
        <v>6.9160900950016653E-5</v>
      </c>
      <c r="CL70">
        <v>9.1657538839869405E-5</v>
      </c>
      <c r="CM70">
        <v>1.096081533745842E-4</v>
      </c>
      <c r="CN70">
        <v>1.1218492966197441E-4</v>
      </c>
      <c r="CO70">
        <v>1.058082807091617E-4</v>
      </c>
      <c r="CP70">
        <v>7.3292706955034812E-5</v>
      </c>
      <c r="CQ70">
        <v>1.200075826867804E-4</v>
      </c>
      <c r="CR70">
        <v>9.1849838537032068E-5</v>
      </c>
      <c r="CS70">
        <v>8.1745606135075506E-5</v>
      </c>
      <c r="CT70">
        <v>1.082764704771088E-4</v>
      </c>
      <c r="CU70">
        <v>9.3300819868343617E-5</v>
      </c>
      <c r="CV70">
        <v>8.5377721257171263E-5</v>
      </c>
      <c r="CW70">
        <v>9.4775586263342682E-5</v>
      </c>
      <c r="CX70">
        <v>1.033591803737823E-4</v>
      </c>
      <c r="CY70">
        <v>1.041806982143797E-4</v>
      </c>
      <c r="CZ70">
        <v>1.090165368899066E-4</v>
      </c>
      <c r="DA70">
        <v>1.2954267853243189E-4</v>
      </c>
      <c r="DB70">
        <v>1.3811350320561551E-4</v>
      </c>
      <c r="DC70">
        <v>1.292984244531622E-4</v>
      </c>
      <c r="DD70">
        <v>8.6737815382910693E-5</v>
      </c>
      <c r="DE70">
        <v>1.060648097834528E-4</v>
      </c>
      <c r="DF70">
        <v>6.9468981434181028E-5</v>
      </c>
      <c r="DG70">
        <v>1.0462939721462839E-4</v>
      </c>
      <c r="DH70">
        <v>1.087043295146366E-4</v>
      </c>
      <c r="DI70">
        <v>8.9468561540844834E-5</v>
      </c>
      <c r="DJ70">
        <v>5.5817321437607567E-5</v>
      </c>
      <c r="DK70">
        <v>1.237773712340304E-4</v>
      </c>
      <c r="DL70">
        <v>12.01711877698226</v>
      </c>
      <c r="DM70">
        <v>4.3902610125793577</v>
      </c>
      <c r="DN70">
        <v>9.1666791353651398</v>
      </c>
      <c r="DO70">
        <v>15.11732328754306</v>
      </c>
      <c r="DP70">
        <v>8.3190155658158051</v>
      </c>
      <c r="DQ70">
        <v>12.75555707266563</v>
      </c>
      <c r="DR70">
        <v>45.341125972790692</v>
      </c>
      <c r="DS70">
        <v>45.598494662042157</v>
      </c>
      <c r="DT70">
        <v>105.2113483361308</v>
      </c>
      <c r="DU70">
        <v>0.86968266506775083</v>
      </c>
      <c r="DV70">
        <v>16.036091655140801</v>
      </c>
    </row>
    <row r="71" spans="1:126" x14ac:dyDescent="0.25">
      <c r="A71" s="1" t="s">
        <v>194</v>
      </c>
      <c r="B71">
        <v>141.83465965122539</v>
      </c>
      <c r="C71">
        <v>9259.3805146537579</v>
      </c>
      <c r="D71">
        <v>7.1744154274645775E-5</v>
      </c>
      <c r="E71">
        <v>4.6878474062354321E-5</v>
      </c>
      <c r="F71">
        <v>6.8028304542879501E-5</v>
      </c>
      <c r="G71">
        <v>4.9137149806127302E-5</v>
      </c>
      <c r="H71">
        <v>3.3633361979032728E-5</v>
      </c>
      <c r="I71">
        <v>5.698524820947671E-6</v>
      </c>
      <c r="J71">
        <v>9.5647307425690984E-5</v>
      </c>
      <c r="K71">
        <v>1.012985859232073E-4</v>
      </c>
      <c r="L71">
        <v>7.1902284440480925E-5</v>
      </c>
      <c r="M71">
        <v>7.6814957420006245E-5</v>
      </c>
      <c r="N71">
        <v>2.9105265800365691E-4</v>
      </c>
      <c r="O71">
        <v>7.6342120038968615E-5</v>
      </c>
      <c r="P71">
        <v>9.0923420327710284E-5</v>
      </c>
      <c r="Q71">
        <v>6.9741872287809023E-5</v>
      </c>
      <c r="R71">
        <v>6.9023108979464728E-5</v>
      </c>
      <c r="S71">
        <v>8.5129059411143571E-5</v>
      </c>
      <c r="T71">
        <v>6.5213562234876007E-5</v>
      </c>
      <c r="U71">
        <v>5.7901208973837943E-5</v>
      </c>
      <c r="V71">
        <v>6.8349728789442524E-5</v>
      </c>
      <c r="W71">
        <v>9.0469026685657431E-5</v>
      </c>
      <c r="X71">
        <v>6.3052365448981669E-5</v>
      </c>
      <c r="Y71">
        <v>7.5207111888917876E-5</v>
      </c>
      <c r="Z71">
        <v>8.1067312424157713E-5</v>
      </c>
      <c r="AA71">
        <v>1.1596516946986091E-4</v>
      </c>
      <c r="AB71">
        <v>7.7455888038542993E-5</v>
      </c>
      <c r="AC71">
        <v>4.5827481149411729E-4</v>
      </c>
      <c r="AD71">
        <v>1.4455784491514901E-4</v>
      </c>
      <c r="AE71">
        <v>8.2266216326512545E-5</v>
      </c>
      <c r="AF71">
        <v>1.5149407102440449E-4</v>
      </c>
      <c r="AG71">
        <v>1.5973492746730659E-4</v>
      </c>
      <c r="AH71">
        <v>1.7520170256944039E-4</v>
      </c>
      <c r="AI71">
        <v>1.083147553479283E-4</v>
      </c>
      <c r="AJ71">
        <v>1.153828350088415E-4</v>
      </c>
      <c r="AK71">
        <v>1.1850077899422771E-4</v>
      </c>
      <c r="AL71">
        <v>1.2313467405827049E-4</v>
      </c>
      <c r="AM71">
        <v>1.3496651050142939E-4</v>
      </c>
      <c r="AN71">
        <v>1.89950708643346E-4</v>
      </c>
      <c r="AO71">
        <v>1.489756958880956E-4</v>
      </c>
      <c r="AP71">
        <v>1.4375360009127679E-4</v>
      </c>
      <c r="AQ71">
        <v>1.144154148704828E-4</v>
      </c>
      <c r="AR71">
        <v>7.435036453863206E-5</v>
      </c>
      <c r="AS71">
        <v>9.909558842424371E-5</v>
      </c>
      <c r="AT71">
        <v>8.9688790015529435E-5</v>
      </c>
      <c r="AU71">
        <v>1.065781322863518E-4</v>
      </c>
      <c r="AV71">
        <v>6.6142023531714993E-5</v>
      </c>
      <c r="AW71">
        <v>8.8148726565006995E-5</v>
      </c>
      <c r="AX71">
        <v>7.2562795918120637E-5</v>
      </c>
      <c r="AY71">
        <v>7.6234022038281358E-5</v>
      </c>
      <c r="AZ71">
        <v>7.6261519137714852E-5</v>
      </c>
      <c r="BA71">
        <v>5.3637677949125273E-5</v>
      </c>
      <c r="BB71">
        <v>7.4642245919853228E-5</v>
      </c>
      <c r="BC71">
        <v>6.6264269887035573E-5</v>
      </c>
      <c r="BD71">
        <v>1.8141975191774179E-4</v>
      </c>
      <c r="BE71">
        <v>1.758359970146702E-4</v>
      </c>
      <c r="BF71">
        <v>3.8302956896410342E-5</v>
      </c>
      <c r="BG71">
        <v>2.5463296915820679E-5</v>
      </c>
      <c r="BH71">
        <v>7.4503022303772166E-5</v>
      </c>
      <c r="BI71">
        <v>4.7464912771441152E-5</v>
      </c>
      <c r="BJ71">
        <v>6.6137586884855364E-5</v>
      </c>
      <c r="BK71">
        <v>6.244446917505406E-5</v>
      </c>
      <c r="BL71">
        <v>5.6473040514061073E-5</v>
      </c>
      <c r="BM71">
        <v>6.7464296217094002E-5</v>
      </c>
      <c r="BN71">
        <v>5.5579972447311259E-5</v>
      </c>
      <c r="BO71">
        <v>4.7623224394155812E-5</v>
      </c>
      <c r="BP71">
        <v>6.6983694090049764E-5</v>
      </c>
      <c r="BQ71">
        <v>7.4798598932253806E-5</v>
      </c>
      <c r="BR71">
        <v>5.5209449435143798E-5</v>
      </c>
      <c r="BS71">
        <v>1.1934161998594239E-4</v>
      </c>
      <c r="BT71">
        <v>6.0060611680485232E-5</v>
      </c>
      <c r="BU71">
        <v>6.0873691226544188E-5</v>
      </c>
      <c r="BV71">
        <v>5.2785562921477427E-5</v>
      </c>
      <c r="BW71">
        <v>6.0335559484346423E-5</v>
      </c>
      <c r="BX71">
        <v>4.8197304523086292E-5</v>
      </c>
      <c r="BY71">
        <v>4.3675318015263033E-5</v>
      </c>
      <c r="BZ71">
        <v>4.5648053478356828E-5</v>
      </c>
      <c r="CA71">
        <v>5.2647056264887917E-5</v>
      </c>
      <c r="CB71">
        <v>6.2090707697311367E-5</v>
      </c>
      <c r="CC71">
        <v>5.3310948997784228E-5</v>
      </c>
      <c r="CD71">
        <v>4.3574244735145669E-5</v>
      </c>
      <c r="CE71">
        <v>3.4520317001074487E-5</v>
      </c>
      <c r="CF71">
        <v>1.9263548072828459E-5</v>
      </c>
      <c r="CG71">
        <v>4.7433227789555513E-5</v>
      </c>
      <c r="CH71">
        <v>2.5063975894537182E-5</v>
      </c>
      <c r="CI71">
        <v>5.8392548224639843E-6</v>
      </c>
      <c r="CJ71">
        <v>4.8039923679565633E-5</v>
      </c>
      <c r="CK71">
        <v>3.7758171914203352E-5</v>
      </c>
      <c r="CL71">
        <v>4.9990422574577402E-5</v>
      </c>
      <c r="CM71">
        <v>5.9794601251788222E-5</v>
      </c>
      <c r="CN71">
        <v>6.1152087218337573E-5</v>
      </c>
      <c r="CO71">
        <v>5.7816409561012102E-5</v>
      </c>
      <c r="CP71">
        <v>3.9992853788569852E-5</v>
      </c>
      <c r="CQ71">
        <v>6.5514344793889224E-5</v>
      </c>
      <c r="CR71">
        <v>5.0086118898870738E-5</v>
      </c>
      <c r="CS71">
        <v>4.4824297613300083E-5</v>
      </c>
      <c r="CT71">
        <v>5.9098758570164232E-5</v>
      </c>
      <c r="CU71">
        <v>5.0531131641785107E-5</v>
      </c>
      <c r="CV71">
        <v>4.6561521523386207E-5</v>
      </c>
      <c r="CW71">
        <v>5.1736256027664382E-5</v>
      </c>
      <c r="CX71">
        <v>5.6560736664082491E-5</v>
      </c>
      <c r="CY71">
        <v>5.7670026286882212E-5</v>
      </c>
      <c r="CZ71">
        <v>5.9500993426890212E-5</v>
      </c>
      <c r="DA71">
        <v>7.0803245120651024E-5</v>
      </c>
      <c r="DB71">
        <v>7.5353448454383947E-5</v>
      </c>
      <c r="DC71">
        <v>7.0611502384161973E-5</v>
      </c>
      <c r="DD71">
        <v>4.7571859275906372E-5</v>
      </c>
      <c r="DE71">
        <v>5.804650488077369E-5</v>
      </c>
      <c r="DF71">
        <v>3.8132990841598833E-5</v>
      </c>
      <c r="DG71">
        <v>5.733223922357049E-5</v>
      </c>
      <c r="DH71">
        <v>5.9041032549906678E-5</v>
      </c>
      <c r="DI71">
        <v>4.8761778231337347E-5</v>
      </c>
      <c r="DJ71">
        <v>3.039614479239104E-5</v>
      </c>
      <c r="DK71">
        <v>6.7503904089636984E-5</v>
      </c>
      <c r="DL71">
        <v>6.6110934611479859</v>
      </c>
      <c r="DM71">
        <v>2.432152156504535</v>
      </c>
      <c r="DN71">
        <v>5.0190557394586186</v>
      </c>
      <c r="DO71">
        <v>8.388617507789407</v>
      </c>
      <c r="DP71">
        <v>4.6877692607883299</v>
      </c>
      <c r="DQ71">
        <v>7.189283405199336</v>
      </c>
      <c r="DR71">
        <v>24.855078671075049</v>
      </c>
      <c r="DS71">
        <v>24.097297560916999</v>
      </c>
      <c r="DT71">
        <v>58.554311888345119</v>
      </c>
      <c r="DU71">
        <v>0.50524319053410294</v>
      </c>
      <c r="DV71">
        <v>8.874511987063352</v>
      </c>
    </row>
    <row r="72" spans="1:126" x14ac:dyDescent="0.25">
      <c r="A72" s="1" t="s">
        <v>195</v>
      </c>
      <c r="B72">
        <v>54.166027712725253</v>
      </c>
      <c r="C72">
        <v>3318.4854647111988</v>
      </c>
      <c r="D72">
        <v>2.7208817002172391E-5</v>
      </c>
      <c r="E72">
        <v>1.8276560960136021E-5</v>
      </c>
      <c r="F72">
        <v>2.6989906594065358E-5</v>
      </c>
      <c r="G72">
        <v>1.9406204588067489E-5</v>
      </c>
      <c r="H72">
        <v>1.35345790625363E-5</v>
      </c>
      <c r="I72">
        <v>2.236516165386758E-6</v>
      </c>
      <c r="J72">
        <v>3.2875915809152017E-5</v>
      </c>
      <c r="K72">
        <v>4.0912901700023449E-5</v>
      </c>
      <c r="L72">
        <v>2.7416880945596761E-5</v>
      </c>
      <c r="M72">
        <v>3.1902547567808059E-5</v>
      </c>
      <c r="N72">
        <v>1.2794493816964059E-4</v>
      </c>
      <c r="O72">
        <v>2.9782581610821801E-5</v>
      </c>
      <c r="P72">
        <v>3.2754531704804092E-5</v>
      </c>
      <c r="Q72">
        <v>2.7194342664095609E-5</v>
      </c>
      <c r="R72">
        <v>2.6391606621071401E-5</v>
      </c>
      <c r="S72">
        <v>3.1352424595312713E-5</v>
      </c>
      <c r="T72">
        <v>2.540958730037049E-5</v>
      </c>
      <c r="U72">
        <v>2.225696002976645E-5</v>
      </c>
      <c r="V72">
        <v>2.5611395438374499E-5</v>
      </c>
      <c r="W72">
        <v>3.3044529260604917E-5</v>
      </c>
      <c r="X72">
        <v>2.3004702598763781E-5</v>
      </c>
      <c r="Y72">
        <v>2.8793892970113401E-5</v>
      </c>
      <c r="Z72">
        <v>2.9097323445591209E-5</v>
      </c>
      <c r="AA72">
        <v>4.2326435315787372E-5</v>
      </c>
      <c r="AB72">
        <v>2.7755685720057641E-5</v>
      </c>
      <c r="AC72">
        <v>2.0072029348261941E-4</v>
      </c>
      <c r="AD72">
        <v>5.5021853442671962E-5</v>
      </c>
      <c r="AE72">
        <v>3.1497274524082767E-5</v>
      </c>
      <c r="AF72">
        <v>5.6963517841379108E-5</v>
      </c>
      <c r="AG72">
        <v>6.536754570431435E-5</v>
      </c>
      <c r="AH72">
        <v>6.7947411725390467E-5</v>
      </c>
      <c r="AI72">
        <v>4.2201870336445137E-5</v>
      </c>
      <c r="AJ72">
        <v>4.3535351551252108E-5</v>
      </c>
      <c r="AK72">
        <v>4.3439936062897728E-5</v>
      </c>
      <c r="AL72">
        <v>3.758255938395501E-5</v>
      </c>
      <c r="AM72">
        <v>5.088864734770622E-5</v>
      </c>
      <c r="AN72">
        <v>6.523428707965503E-5</v>
      </c>
      <c r="AO72">
        <v>5.7720077655274243E-5</v>
      </c>
      <c r="AP72">
        <v>4.6680256356939637E-5</v>
      </c>
      <c r="AQ72">
        <v>3.8577032090973901E-5</v>
      </c>
      <c r="AR72">
        <v>2.734996875007913E-5</v>
      </c>
      <c r="AS72">
        <v>3.4764922190467308E-5</v>
      </c>
      <c r="AT72">
        <v>3.0552981869884878E-5</v>
      </c>
      <c r="AU72">
        <v>3.5379851119161241E-5</v>
      </c>
      <c r="AV72">
        <v>2.408920654222111E-5</v>
      </c>
      <c r="AW72">
        <v>3.0366652353525891E-5</v>
      </c>
      <c r="AX72">
        <v>2.5316160523839998E-5</v>
      </c>
      <c r="AY72">
        <v>2.8115865825472381E-5</v>
      </c>
      <c r="AZ72">
        <v>2.787923940794095E-5</v>
      </c>
      <c r="BA72">
        <v>2.0043429148411751E-5</v>
      </c>
      <c r="BB72">
        <v>2.629609756505455E-5</v>
      </c>
      <c r="BC72">
        <v>2.5709150372321492E-5</v>
      </c>
      <c r="BD72">
        <v>1.129256454429357E-4</v>
      </c>
      <c r="BE72">
        <v>8.4530206131305701E-5</v>
      </c>
      <c r="BF72">
        <v>1.6372964830583959E-5</v>
      </c>
      <c r="BG72">
        <v>1.199335824429845E-5</v>
      </c>
      <c r="BH72">
        <v>3.7793686761715051E-5</v>
      </c>
      <c r="BI72">
        <v>2.25085122754656E-5</v>
      </c>
      <c r="BJ72">
        <v>2.239318327620658E-5</v>
      </c>
      <c r="BK72">
        <v>2.16936882727064E-5</v>
      </c>
      <c r="BL72">
        <v>1.9554544569253541E-5</v>
      </c>
      <c r="BM72">
        <v>2.55320103969496E-5</v>
      </c>
      <c r="BN72">
        <v>2.2193638450095749E-5</v>
      </c>
      <c r="BO72">
        <v>1.922533301748168E-5</v>
      </c>
      <c r="BP72">
        <v>2.6948489742190839E-5</v>
      </c>
      <c r="BQ72">
        <v>2.93758115403375E-5</v>
      </c>
      <c r="BR72">
        <v>2.2017595303756529E-5</v>
      </c>
      <c r="BS72">
        <v>4.7428776945870887E-5</v>
      </c>
      <c r="BT72">
        <v>2.389530239428267E-5</v>
      </c>
      <c r="BU72">
        <v>2.3859706067348109E-5</v>
      </c>
      <c r="BV72">
        <v>2.1078448054875801E-5</v>
      </c>
      <c r="BW72">
        <v>2.345950972235445E-5</v>
      </c>
      <c r="BX72">
        <v>1.8717048775633449E-5</v>
      </c>
      <c r="BY72">
        <v>1.698521690497047E-5</v>
      </c>
      <c r="BZ72">
        <v>1.7615028243753029E-5</v>
      </c>
      <c r="CA72">
        <v>2.0329538809426331E-5</v>
      </c>
      <c r="CB72">
        <v>2.423251711429852E-5</v>
      </c>
      <c r="CC72">
        <v>2.1168352675082498E-5</v>
      </c>
      <c r="CD72">
        <v>1.707214224265931E-5</v>
      </c>
      <c r="CE72">
        <v>1.343036420313291E-5</v>
      </c>
      <c r="CF72">
        <v>7.5604192350294963E-6</v>
      </c>
      <c r="CG72">
        <v>1.8744466355118851E-5</v>
      </c>
      <c r="CH72">
        <v>9.6380005476238206E-6</v>
      </c>
      <c r="CI72">
        <v>2.385472486217365E-6</v>
      </c>
      <c r="CJ72">
        <v>1.9003769691135338E-5</v>
      </c>
      <c r="CK72">
        <v>1.4903536902938861E-5</v>
      </c>
      <c r="CL72">
        <v>1.9675519627931589E-5</v>
      </c>
      <c r="CM72">
        <v>2.3311299221164869E-5</v>
      </c>
      <c r="CN72">
        <v>2.3910310097956559E-5</v>
      </c>
      <c r="CO72">
        <v>2.2434537464480432E-5</v>
      </c>
      <c r="CP72">
        <v>1.5642236349614308E-5</v>
      </c>
      <c r="CQ72">
        <v>2.5775617188156379E-5</v>
      </c>
      <c r="CR72">
        <v>1.9740389984404359E-5</v>
      </c>
      <c r="CS72">
        <v>1.7309782198958091E-5</v>
      </c>
      <c r="CT72">
        <v>2.316457643750778E-5</v>
      </c>
      <c r="CU72">
        <v>2.044357158604155E-5</v>
      </c>
      <c r="CV72">
        <v>1.8192244873990681E-5</v>
      </c>
      <c r="CW72">
        <v>2.0447403801240871E-5</v>
      </c>
      <c r="CX72">
        <v>2.2161502963574879E-5</v>
      </c>
      <c r="CY72">
        <v>2.206317439336756E-5</v>
      </c>
      <c r="CZ72">
        <v>2.3386516607168312E-5</v>
      </c>
      <c r="DA72">
        <v>2.7144013430930568E-5</v>
      </c>
      <c r="DB72">
        <v>2.9059342892316419E-5</v>
      </c>
      <c r="DC72">
        <v>2.735719088411286E-5</v>
      </c>
      <c r="DD72">
        <v>1.8636393304941349E-5</v>
      </c>
      <c r="DE72">
        <v>2.3131706389401629E-5</v>
      </c>
      <c r="DF72">
        <v>1.4907116545669691E-5</v>
      </c>
      <c r="DG72">
        <v>2.2822611104023649E-5</v>
      </c>
      <c r="DH72">
        <v>2.3310673238139681E-5</v>
      </c>
      <c r="DI72">
        <v>1.8905402932629492E-5</v>
      </c>
      <c r="DJ72">
        <v>1.1927390385326339E-5</v>
      </c>
      <c r="DK72">
        <v>2.6493448298797331E-5</v>
      </c>
      <c r="DL72">
        <v>2.283094648429592</v>
      </c>
      <c r="DM72">
        <v>0.74674132432321505</v>
      </c>
      <c r="DN72">
        <v>1.9495685485695491</v>
      </c>
      <c r="DO72">
        <v>4.7617187850425644</v>
      </c>
      <c r="DP72">
        <v>1.546476130711776</v>
      </c>
      <c r="DQ72">
        <v>2.432477694811261</v>
      </c>
      <c r="DR72">
        <v>9.593091714492326</v>
      </c>
      <c r="DS72">
        <v>9.372104953960525</v>
      </c>
      <c r="DT72">
        <v>21.480753912384451</v>
      </c>
      <c r="DU72">
        <v>0.26314007093434388</v>
      </c>
      <c r="DV72">
        <v>3.381778699072219</v>
      </c>
    </row>
    <row r="73" spans="1:126" x14ac:dyDescent="0.25">
      <c r="A73" s="1" t="s">
        <v>196</v>
      </c>
      <c r="B73">
        <v>21.989807437617401</v>
      </c>
      <c r="C73">
        <v>1401.6594619157199</v>
      </c>
      <c r="D73">
        <v>1.037372469053012E-5</v>
      </c>
      <c r="E73">
        <v>6.9034715659907026E-6</v>
      </c>
      <c r="F73">
        <v>9.8512696956492811E-6</v>
      </c>
      <c r="G73">
        <v>7.2433374379986729E-6</v>
      </c>
      <c r="H73">
        <v>4.536647407597622E-6</v>
      </c>
      <c r="I73">
        <v>8.8784745940572105E-7</v>
      </c>
      <c r="J73">
        <v>1.2831672284276561E-5</v>
      </c>
      <c r="K73">
        <v>1.2844928129913669E-5</v>
      </c>
      <c r="L73">
        <v>1.1277537266326299E-5</v>
      </c>
      <c r="M73">
        <v>1.448945314708785E-5</v>
      </c>
      <c r="N73">
        <v>2.6524583704755241E-5</v>
      </c>
      <c r="O73">
        <v>1.211732893001108E-5</v>
      </c>
      <c r="P73">
        <v>1.5497367760752109E-5</v>
      </c>
      <c r="Q73">
        <v>1.1366630782970981E-5</v>
      </c>
      <c r="R73">
        <v>1.09161958012736E-5</v>
      </c>
      <c r="S73">
        <v>1.270585940572264E-5</v>
      </c>
      <c r="T73">
        <v>1.0689078381883941E-5</v>
      </c>
      <c r="U73">
        <v>9.4285687387074476E-6</v>
      </c>
      <c r="V73">
        <v>1.03848789053832E-5</v>
      </c>
      <c r="W73">
        <v>1.2990868214914529E-5</v>
      </c>
      <c r="X73">
        <v>8.9715318972525229E-6</v>
      </c>
      <c r="Y73">
        <v>1.18244112213348E-5</v>
      </c>
      <c r="Z73">
        <v>1.146750985196295E-5</v>
      </c>
      <c r="AA73">
        <v>1.867492617870875E-5</v>
      </c>
      <c r="AB73">
        <v>1.167641931785263E-5</v>
      </c>
      <c r="AC73">
        <v>3.8079061445291413E-5</v>
      </c>
      <c r="AD73">
        <v>2.0193490361587521E-5</v>
      </c>
      <c r="AE73">
        <v>1.227676382071284E-5</v>
      </c>
      <c r="AF73">
        <v>2.061745898696862E-5</v>
      </c>
      <c r="AG73">
        <v>2.6836624972460789E-5</v>
      </c>
      <c r="AH73">
        <v>2.4434043731506931E-5</v>
      </c>
      <c r="AI73">
        <v>1.598391985097557E-5</v>
      </c>
      <c r="AJ73">
        <v>1.5801967265733299E-5</v>
      </c>
      <c r="AK73">
        <v>1.8813340908859479E-5</v>
      </c>
      <c r="AL73">
        <v>1.6199920071571721E-5</v>
      </c>
      <c r="AM73">
        <v>2.2246480038607762E-5</v>
      </c>
      <c r="AN73">
        <v>3.3879084855104577E-5</v>
      </c>
      <c r="AO73">
        <v>2.479384760415233E-5</v>
      </c>
      <c r="AP73">
        <v>2.485203405138717E-5</v>
      </c>
      <c r="AQ73">
        <v>1.9928227051521701E-5</v>
      </c>
      <c r="AR73">
        <v>1.2323275499300529E-5</v>
      </c>
      <c r="AS73">
        <v>1.6817455468007668E-5</v>
      </c>
      <c r="AT73">
        <v>1.5313512656259889E-5</v>
      </c>
      <c r="AU73">
        <v>1.7434208124274358E-5</v>
      </c>
      <c r="AV73">
        <v>1.0790814937004821E-5</v>
      </c>
      <c r="AW73">
        <v>1.4883463787667709E-5</v>
      </c>
      <c r="AX73">
        <v>1.201154805494967E-5</v>
      </c>
      <c r="AY73">
        <v>1.2022397257368979E-5</v>
      </c>
      <c r="AZ73">
        <v>1.2202951847369989E-5</v>
      </c>
      <c r="BA73">
        <v>8.5494976438377428E-6</v>
      </c>
      <c r="BB73">
        <v>1.240744651165983E-5</v>
      </c>
      <c r="BC73">
        <v>1.0178094581177479E-5</v>
      </c>
      <c r="BD73">
        <v>7.4234277328213353E-5</v>
      </c>
      <c r="BE73">
        <v>2.9876716686383901E-5</v>
      </c>
      <c r="BF73">
        <v>7.199847407458879E-6</v>
      </c>
      <c r="BG73">
        <v>3.7828982784948512E-6</v>
      </c>
      <c r="BH73">
        <v>9.667185699837549E-6</v>
      </c>
      <c r="BI73">
        <v>6.4023212229260177E-6</v>
      </c>
      <c r="BJ73">
        <v>9.3721281676762125E-6</v>
      </c>
      <c r="BK73">
        <v>8.8826593393929391E-6</v>
      </c>
      <c r="BL73">
        <v>8.0918077369869893E-6</v>
      </c>
      <c r="BM73">
        <v>1.0530843274299719E-5</v>
      </c>
      <c r="BN73">
        <v>8.6947121102603975E-6</v>
      </c>
      <c r="BO73">
        <v>7.9573364303984615E-6</v>
      </c>
      <c r="BP73">
        <v>1.090801888060136E-5</v>
      </c>
      <c r="BQ73">
        <v>1.0599529757580141E-5</v>
      </c>
      <c r="BR73">
        <v>7.8152806069113174E-6</v>
      </c>
      <c r="BS73">
        <v>1.3308829965326521E-5</v>
      </c>
      <c r="BT73">
        <v>9.5188130771105049E-6</v>
      </c>
      <c r="BU73">
        <v>9.2025190148429097E-6</v>
      </c>
      <c r="BV73">
        <v>8.697364373267688E-6</v>
      </c>
      <c r="BW73">
        <v>9.3216852864920383E-6</v>
      </c>
      <c r="BX73">
        <v>7.4708470990337326E-6</v>
      </c>
      <c r="BY73">
        <v>6.7129709973221737E-6</v>
      </c>
      <c r="BZ73">
        <v>6.8647096833608421E-6</v>
      </c>
      <c r="CA73">
        <v>8.3213339848892871E-6</v>
      </c>
      <c r="CB73">
        <v>9.5747860846048138E-6</v>
      </c>
      <c r="CC73">
        <v>8.7333986018734142E-6</v>
      </c>
      <c r="CD73">
        <v>6.6789637686887511E-6</v>
      </c>
      <c r="CE73">
        <v>5.287328809174094E-6</v>
      </c>
      <c r="CF73">
        <v>3.0013192454177031E-6</v>
      </c>
      <c r="CG73">
        <v>7.4649451203343134E-6</v>
      </c>
      <c r="CH73">
        <v>3.8994753861143257E-6</v>
      </c>
      <c r="CI73">
        <v>1.078754445734876E-6</v>
      </c>
      <c r="CJ73">
        <v>7.6375400050291687E-6</v>
      </c>
      <c r="CK73">
        <v>5.975197587707263E-6</v>
      </c>
      <c r="CL73">
        <v>7.8139938358351049E-6</v>
      </c>
      <c r="CM73">
        <v>9.1558692358092394E-6</v>
      </c>
      <c r="CN73">
        <v>9.4287017217390352E-6</v>
      </c>
      <c r="CO73">
        <v>8.7099666556900493E-6</v>
      </c>
      <c r="CP73">
        <v>6.1671376784650358E-6</v>
      </c>
      <c r="CQ73">
        <v>1.022634732053591E-5</v>
      </c>
      <c r="CR73">
        <v>7.8063982289374269E-6</v>
      </c>
      <c r="CS73">
        <v>6.9123424331256734E-6</v>
      </c>
      <c r="CT73">
        <v>9.185883310775658E-6</v>
      </c>
      <c r="CU73">
        <v>8.0896463538377922E-6</v>
      </c>
      <c r="CV73">
        <v>7.090931785390736E-6</v>
      </c>
      <c r="CW73">
        <v>8.1559344911157733E-6</v>
      </c>
      <c r="CX73">
        <v>8.8033072236657955E-6</v>
      </c>
      <c r="CY73">
        <v>9.0604161373791278E-6</v>
      </c>
      <c r="CZ73">
        <v>9.3734794469031704E-6</v>
      </c>
      <c r="DA73">
        <v>1.093140815315568E-5</v>
      </c>
      <c r="DB73">
        <v>1.157469994025932E-5</v>
      </c>
      <c r="DC73">
        <v>1.101643929736999E-5</v>
      </c>
      <c r="DD73">
        <v>7.4125718608314594E-6</v>
      </c>
      <c r="DE73">
        <v>9.4670220745340064E-6</v>
      </c>
      <c r="DF73">
        <v>5.8314869733095288E-6</v>
      </c>
      <c r="DG73">
        <v>9.2796567030477291E-6</v>
      </c>
      <c r="DH73">
        <v>9.1253687764809167E-6</v>
      </c>
      <c r="DI73">
        <v>7.2402978300039716E-6</v>
      </c>
      <c r="DJ73">
        <v>4.6508853874821873E-6</v>
      </c>
      <c r="DK73">
        <v>1.0517313099284641E-5</v>
      </c>
      <c r="DL73">
        <v>0.84702226712556405</v>
      </c>
      <c r="DM73">
        <v>0.29740965464410918</v>
      </c>
      <c r="DN73">
        <v>0.80520147695954303</v>
      </c>
      <c r="DO73">
        <v>2.641520713248513</v>
      </c>
      <c r="DP73">
        <v>0.65852809414271363</v>
      </c>
      <c r="DQ73">
        <v>1.069485830527813</v>
      </c>
      <c r="DR73">
        <v>3.8361770661630561</v>
      </c>
      <c r="DS73">
        <v>2.819985794738733</v>
      </c>
      <c r="DT73">
        <v>9.0144765400673492</v>
      </c>
      <c r="DU73">
        <v>7.5125947320687794E-2</v>
      </c>
      <c r="DV73">
        <v>1.421193549481135</v>
      </c>
    </row>
    <row r="74" spans="1:126" x14ac:dyDescent="0.25">
      <c r="A74" s="1" t="s">
        <v>197</v>
      </c>
      <c r="B74">
        <v>39467.993413898723</v>
      </c>
      <c r="C74">
        <v>2355557.1252625161</v>
      </c>
      <c r="D74">
        <v>1.9898964522181671E-2</v>
      </c>
      <c r="E74">
        <v>1.251305924099467E-2</v>
      </c>
      <c r="F74">
        <v>1.7873351861385861E-2</v>
      </c>
      <c r="G74">
        <v>1.2617409460377829E-2</v>
      </c>
      <c r="H74">
        <v>8.3086056942239996E-3</v>
      </c>
      <c r="I74">
        <v>1.5999664962655659E-3</v>
      </c>
      <c r="J74">
        <v>4.2229563572963112E-2</v>
      </c>
      <c r="K74">
        <v>2.5064973716591572E-2</v>
      </c>
      <c r="L74">
        <v>2.1002093786702859E-2</v>
      </c>
      <c r="M74">
        <v>2.0750113509187141E-2</v>
      </c>
      <c r="N74">
        <v>6.6089125244149949E-2</v>
      </c>
      <c r="O74">
        <v>2.1471005939244871E-2</v>
      </c>
      <c r="P74">
        <v>2.3711663102428261E-2</v>
      </c>
      <c r="Q74">
        <v>1.952764472245852E-2</v>
      </c>
      <c r="R74">
        <v>1.9874996937500389E-2</v>
      </c>
      <c r="S74">
        <v>2.4875578025180069E-2</v>
      </c>
      <c r="T74">
        <v>1.8124622651797598E-2</v>
      </c>
      <c r="U74">
        <v>1.6236124006750011E-2</v>
      </c>
      <c r="V74">
        <v>2.136105064834341E-2</v>
      </c>
      <c r="W74">
        <v>3.3226216192960081E-2</v>
      </c>
      <c r="X74">
        <v>2.3682833547841359E-2</v>
      </c>
      <c r="Y74">
        <v>2.411142406053083E-2</v>
      </c>
      <c r="Z74">
        <v>3.0839635087604591E-2</v>
      </c>
      <c r="AA74">
        <v>4.0566985006873953E-2</v>
      </c>
      <c r="AB74">
        <v>2.806287132456018E-2</v>
      </c>
      <c r="AC74">
        <v>0.1004554486726635</v>
      </c>
      <c r="AD74">
        <v>4.3655280107064411E-2</v>
      </c>
      <c r="AE74">
        <v>2.433021620853245E-2</v>
      </c>
      <c r="AF74">
        <v>4.6405786876027748E-2</v>
      </c>
      <c r="AG74">
        <v>4.572617407916537E-2</v>
      </c>
      <c r="AH74">
        <v>5.2113619758156961E-2</v>
      </c>
      <c r="AI74">
        <v>3.208283198518113E-2</v>
      </c>
      <c r="AJ74">
        <v>3.5166500800340228E-2</v>
      </c>
      <c r="AK74">
        <v>3.6129300064847637E-2</v>
      </c>
      <c r="AL74">
        <v>2.9587160059796981E-2</v>
      </c>
      <c r="AM74">
        <v>3.8712555029552502E-2</v>
      </c>
      <c r="AN74">
        <v>4.5999320258058571E-2</v>
      </c>
      <c r="AO74">
        <v>5.3832807059118352E-2</v>
      </c>
      <c r="AP74">
        <v>3.3326763038690171E-2</v>
      </c>
      <c r="AQ74">
        <v>2.7128771274312569E-2</v>
      </c>
      <c r="AR74">
        <v>1.9554369223530821E-2</v>
      </c>
      <c r="AS74">
        <v>2.4612506820631909E-2</v>
      </c>
      <c r="AT74">
        <v>2.1717720202670061E-2</v>
      </c>
      <c r="AU74">
        <v>2.664249296873291E-2</v>
      </c>
      <c r="AV74">
        <v>1.7435344679579801E-2</v>
      </c>
      <c r="AW74">
        <v>2.1947785340731579E-2</v>
      </c>
      <c r="AX74">
        <v>1.8327655960693721E-2</v>
      </c>
      <c r="AY74">
        <v>2.344793197940909E-2</v>
      </c>
      <c r="AZ74">
        <v>2.3079249930120119E-2</v>
      </c>
      <c r="BA74">
        <v>1.438215342637718E-2</v>
      </c>
      <c r="BB74">
        <v>1.898793213951299E-2</v>
      </c>
      <c r="BC74">
        <v>1.75977421849581E-2</v>
      </c>
      <c r="BD74">
        <v>2.9010306875835019E-2</v>
      </c>
      <c r="BE74">
        <v>3.6746806069134733E-2</v>
      </c>
      <c r="BF74">
        <v>9.4631163648089336E-3</v>
      </c>
      <c r="BG74">
        <v>8.051714685900593E-3</v>
      </c>
      <c r="BH74">
        <v>2.6170112524235119E-2</v>
      </c>
      <c r="BI74">
        <v>1.549492065741523E-2</v>
      </c>
      <c r="BJ74">
        <v>1.78687599520473E-2</v>
      </c>
      <c r="BK74">
        <v>1.6747073263882761E-2</v>
      </c>
      <c r="BL74">
        <v>1.5167683780603569E-2</v>
      </c>
      <c r="BM74">
        <v>1.8023734220564139E-2</v>
      </c>
      <c r="BN74">
        <v>1.5064599582911E-2</v>
      </c>
      <c r="BO74">
        <v>1.293660688828477E-2</v>
      </c>
      <c r="BP74">
        <v>1.7358011781200649E-2</v>
      </c>
      <c r="BQ74">
        <v>1.9433934016350709E-2</v>
      </c>
      <c r="BR74">
        <v>1.446133403897289E-2</v>
      </c>
      <c r="BS74">
        <v>2.7456401051898199E-2</v>
      </c>
      <c r="BT74">
        <v>1.627931504049928E-2</v>
      </c>
      <c r="BU74">
        <v>1.6453626021133441E-2</v>
      </c>
      <c r="BV74">
        <v>1.450216659784483E-2</v>
      </c>
      <c r="BW74">
        <v>1.6898079006672739E-2</v>
      </c>
      <c r="BX74">
        <v>1.3826345654247859E-2</v>
      </c>
      <c r="BY74">
        <v>1.1844466211963941E-2</v>
      </c>
      <c r="BZ74">
        <v>1.2415284446948499E-2</v>
      </c>
      <c r="CA74">
        <v>1.416924018669136E-2</v>
      </c>
      <c r="CB74">
        <v>1.700792185142215E-2</v>
      </c>
      <c r="CC74">
        <v>1.4518368538369729E-2</v>
      </c>
      <c r="CD74">
        <v>1.195046426493851E-2</v>
      </c>
      <c r="CE74">
        <v>9.5378081541070345E-3</v>
      </c>
      <c r="CF74">
        <v>5.4085982748428392E-3</v>
      </c>
      <c r="CG74">
        <v>1.2993416263389001E-2</v>
      </c>
      <c r="CH74">
        <v>6.8760189289775939E-3</v>
      </c>
      <c r="CI74">
        <v>1.5066955590059051E-3</v>
      </c>
      <c r="CJ74">
        <v>1.3217690057184961E-2</v>
      </c>
      <c r="CK74">
        <v>1.050093368162114E-2</v>
      </c>
      <c r="CL74">
        <v>1.3925333222333639E-2</v>
      </c>
      <c r="CM74">
        <v>1.6579321667223371E-2</v>
      </c>
      <c r="CN74">
        <v>1.702803751822542E-2</v>
      </c>
      <c r="CO74">
        <v>1.5844883199198589E-2</v>
      </c>
      <c r="CP74">
        <v>1.1156062656347261E-2</v>
      </c>
      <c r="CQ74">
        <v>1.8071228048961961E-2</v>
      </c>
      <c r="CR74">
        <v>1.396191324177062E-2</v>
      </c>
      <c r="CS74">
        <v>1.214531570676842E-2</v>
      </c>
      <c r="CT74">
        <v>1.6529771458260359E-2</v>
      </c>
      <c r="CU74">
        <v>1.3610508016156859E-2</v>
      </c>
      <c r="CV74">
        <v>1.291788807034442E-2</v>
      </c>
      <c r="CW74">
        <v>1.431268722208643E-2</v>
      </c>
      <c r="CX74">
        <v>1.561055334629312E-2</v>
      </c>
      <c r="CY74">
        <v>1.5896268931170729E-2</v>
      </c>
      <c r="CZ74">
        <v>1.669309607528215E-2</v>
      </c>
      <c r="DA74">
        <v>2.1180071133846678E-2</v>
      </c>
      <c r="DB74">
        <v>2.2067406521397319E-2</v>
      </c>
      <c r="DC74">
        <v>2.058982634149277E-2</v>
      </c>
      <c r="DD74">
        <v>1.303115958917195E-2</v>
      </c>
      <c r="DE74">
        <v>1.5894488042590041E-2</v>
      </c>
      <c r="DF74">
        <v>1.049464383499803E-2</v>
      </c>
      <c r="DG74">
        <v>1.5698932398607621E-2</v>
      </c>
      <c r="DH74">
        <v>1.6346761237561399E-2</v>
      </c>
      <c r="DI74">
        <v>1.375890410942217E-2</v>
      </c>
      <c r="DJ74">
        <v>8.5157317169193662E-3</v>
      </c>
      <c r="DK74">
        <v>1.895297262083033E-2</v>
      </c>
      <c r="DL74">
        <v>2010.255449151729</v>
      </c>
      <c r="DM74">
        <v>1417.3580397520459</v>
      </c>
      <c r="DN74">
        <v>1367.8655502996919</v>
      </c>
      <c r="DO74">
        <v>1543.749209983114</v>
      </c>
      <c r="DP74">
        <v>1978.0881173960181</v>
      </c>
      <c r="DQ74">
        <v>2301.3257319104491</v>
      </c>
      <c r="DR74">
        <v>7145.3527809467769</v>
      </c>
      <c r="DS74">
        <v>5618.5068038281897</v>
      </c>
      <c r="DT74">
        <v>16085.491730630691</v>
      </c>
      <c r="DU74">
        <v>166.8338433907231</v>
      </c>
      <c r="DV74">
        <v>2437.8620250122981</v>
      </c>
    </row>
    <row r="75" spans="1:126" x14ac:dyDescent="0.25">
      <c r="A75" s="1" t="s">
        <v>198</v>
      </c>
      <c r="B75">
        <v>32496.340877872739</v>
      </c>
      <c r="C75">
        <v>1932164.4098945919</v>
      </c>
      <c r="D75">
        <v>1.6559950656746609E-2</v>
      </c>
      <c r="E75">
        <v>1.034766992864993E-2</v>
      </c>
      <c r="F75">
        <v>1.4852379568509979E-2</v>
      </c>
      <c r="G75">
        <v>1.042646775676888E-2</v>
      </c>
      <c r="H75">
        <v>6.8699818681427849E-3</v>
      </c>
      <c r="I75">
        <v>1.3221800389222661E-3</v>
      </c>
      <c r="J75">
        <v>3.4363111087758483E-2</v>
      </c>
      <c r="K75">
        <v>2.080348599362743E-2</v>
      </c>
      <c r="L75">
        <v>1.725275020429402E-2</v>
      </c>
      <c r="M75">
        <v>1.7031244549841021E-2</v>
      </c>
      <c r="N75">
        <v>5.5480189517582663E-2</v>
      </c>
      <c r="O75">
        <v>1.777989625010783E-2</v>
      </c>
      <c r="P75">
        <v>1.9293147573699189E-2</v>
      </c>
      <c r="Q75">
        <v>1.613051741986395E-2</v>
      </c>
      <c r="R75">
        <v>1.6478946399419929E-2</v>
      </c>
      <c r="S75">
        <v>2.0697029691513359E-2</v>
      </c>
      <c r="T75">
        <v>1.4877525549349201E-2</v>
      </c>
      <c r="U75">
        <v>1.334150955220558E-2</v>
      </c>
      <c r="V75">
        <v>1.7400823317703071E-2</v>
      </c>
      <c r="W75">
        <v>2.7460858403970199E-2</v>
      </c>
      <c r="X75">
        <v>1.948318279937759E-2</v>
      </c>
      <c r="Y75">
        <v>1.9822053901953861E-2</v>
      </c>
      <c r="Z75">
        <v>2.5257165743304139E-2</v>
      </c>
      <c r="AA75">
        <v>3.2577574824048557E-2</v>
      </c>
      <c r="AB75">
        <v>2.242507697312611E-2</v>
      </c>
      <c r="AC75">
        <v>8.480372563839661E-2</v>
      </c>
      <c r="AD75">
        <v>3.664878307846163E-2</v>
      </c>
      <c r="AE75">
        <v>2.0248805251848141E-2</v>
      </c>
      <c r="AF75">
        <v>3.9036022876767558E-2</v>
      </c>
      <c r="AG75">
        <v>3.8241064813148248E-2</v>
      </c>
      <c r="AH75">
        <v>4.3835166986222078E-2</v>
      </c>
      <c r="AI75">
        <v>2.6882724741869372E-2</v>
      </c>
      <c r="AJ75">
        <v>2.9562100503027409E-2</v>
      </c>
      <c r="AK75">
        <v>2.989840919473679E-2</v>
      </c>
      <c r="AL75">
        <v>2.3291732154080081E-2</v>
      </c>
      <c r="AM75">
        <v>3.1265739340058218E-2</v>
      </c>
      <c r="AN75">
        <v>3.5085413066564673E-2</v>
      </c>
      <c r="AO75">
        <v>3.9874582151876461E-2</v>
      </c>
      <c r="AP75">
        <v>2.627990795302285E-2</v>
      </c>
      <c r="AQ75">
        <v>2.1504274864477931E-2</v>
      </c>
      <c r="AR75">
        <v>1.5957740104842331E-2</v>
      </c>
      <c r="AS75">
        <v>1.9728298060337799E-2</v>
      </c>
      <c r="AT75">
        <v>1.7353704012099461E-2</v>
      </c>
      <c r="AU75">
        <v>2.1577564243360131E-2</v>
      </c>
      <c r="AV75">
        <v>1.421992348886404E-2</v>
      </c>
      <c r="AW75">
        <v>1.7706462980445349E-2</v>
      </c>
      <c r="AX75">
        <v>1.4880346681789031E-2</v>
      </c>
      <c r="AY75">
        <v>1.8830283308075849E-2</v>
      </c>
      <c r="AZ75">
        <v>1.838608852187355E-2</v>
      </c>
      <c r="BA75">
        <v>1.1760743885224811E-2</v>
      </c>
      <c r="BB75">
        <v>1.5406188655980851E-2</v>
      </c>
      <c r="BC75">
        <v>1.448378989937206E-2</v>
      </c>
      <c r="BD75">
        <v>2.2201718616090198E-2</v>
      </c>
      <c r="BE75">
        <v>3.0335167502361138E-2</v>
      </c>
      <c r="BF75">
        <v>7.7589151964239308E-3</v>
      </c>
      <c r="BG75">
        <v>6.6770569542976216E-3</v>
      </c>
      <c r="BH75">
        <v>2.1763611290221231E-2</v>
      </c>
      <c r="BI75">
        <v>1.289138965329799E-2</v>
      </c>
      <c r="BJ75">
        <v>1.4415369143501359E-2</v>
      </c>
      <c r="BK75">
        <v>1.3543878865272941E-2</v>
      </c>
      <c r="BL75">
        <v>1.2266021449445269E-2</v>
      </c>
      <c r="BM75">
        <v>1.4821824196736579E-2</v>
      </c>
      <c r="BN75">
        <v>1.2430181286685891E-2</v>
      </c>
      <c r="BO75">
        <v>1.065472527166436E-2</v>
      </c>
      <c r="BP75">
        <v>1.429245247735297E-2</v>
      </c>
      <c r="BQ75">
        <v>1.6115136762985819E-2</v>
      </c>
      <c r="BR75">
        <v>1.1982280606009079E-2</v>
      </c>
      <c r="BS75">
        <v>2.3036484103372921E-2</v>
      </c>
      <c r="BT75">
        <v>1.3433397054286591E-2</v>
      </c>
      <c r="BU75">
        <v>1.359678753880984E-2</v>
      </c>
      <c r="BV75">
        <v>1.2043164411802761E-2</v>
      </c>
      <c r="BW75">
        <v>1.404681175419179E-2</v>
      </c>
      <c r="BX75">
        <v>1.13712448988646E-2</v>
      </c>
      <c r="BY75">
        <v>9.7615552421465249E-3</v>
      </c>
      <c r="BZ75">
        <v>1.023887070792181E-2</v>
      </c>
      <c r="CA75">
        <v>1.1685409559905709E-2</v>
      </c>
      <c r="CB75">
        <v>1.4035146557130449E-2</v>
      </c>
      <c r="CC75">
        <v>1.194082378775606E-2</v>
      </c>
      <c r="CD75">
        <v>9.8704513843891253E-3</v>
      </c>
      <c r="CE75">
        <v>7.8622557458287029E-3</v>
      </c>
      <c r="CF75">
        <v>4.4695565152382058E-3</v>
      </c>
      <c r="CG75">
        <v>1.072694248750415E-2</v>
      </c>
      <c r="CH75">
        <v>5.6471803874629843E-3</v>
      </c>
      <c r="CI75">
        <v>1.2275841640255469E-3</v>
      </c>
      <c r="CJ75">
        <v>1.0901355013815639E-2</v>
      </c>
      <c r="CK75">
        <v>8.6662199266322425E-3</v>
      </c>
      <c r="CL75">
        <v>1.1499242611286809E-2</v>
      </c>
      <c r="CM75">
        <v>1.368099596526709E-2</v>
      </c>
      <c r="CN75">
        <v>1.406741809677086E-2</v>
      </c>
      <c r="CO75">
        <v>1.3100135210455621E-2</v>
      </c>
      <c r="CP75">
        <v>9.2054267665852216E-3</v>
      </c>
      <c r="CQ75">
        <v>1.4902135691676449E-2</v>
      </c>
      <c r="CR75">
        <v>1.152743336772992E-2</v>
      </c>
      <c r="CS75">
        <v>1.000646172340338E-2</v>
      </c>
      <c r="CT75">
        <v>1.3653361715396649E-2</v>
      </c>
      <c r="CU75">
        <v>1.1218611636814049E-2</v>
      </c>
      <c r="CV75">
        <v>1.066522624478373E-2</v>
      </c>
      <c r="CW75">
        <v>1.179718251219619E-2</v>
      </c>
      <c r="CX75">
        <v>1.2875639518655561E-2</v>
      </c>
      <c r="CY75">
        <v>1.3052694759661979E-2</v>
      </c>
      <c r="CZ75">
        <v>1.3779054968532319E-2</v>
      </c>
      <c r="DA75">
        <v>1.7658808322472502E-2</v>
      </c>
      <c r="DB75">
        <v>1.836137935020097E-2</v>
      </c>
      <c r="DC75">
        <v>1.7118015870642371E-2</v>
      </c>
      <c r="DD75">
        <v>1.07610181970344E-2</v>
      </c>
      <c r="DE75">
        <v>1.308325140509304E-2</v>
      </c>
      <c r="DF75">
        <v>8.6764530310714776E-3</v>
      </c>
      <c r="DG75">
        <v>1.294304557657068E-2</v>
      </c>
      <c r="DH75">
        <v>1.351361929427131E-2</v>
      </c>
      <c r="DI75">
        <v>1.1390443764266961E-2</v>
      </c>
      <c r="DJ75">
        <v>7.0460089523213974E-3</v>
      </c>
      <c r="DK75">
        <v>1.5662354265537509E-2</v>
      </c>
      <c r="DL75">
        <v>1711.284835146366</v>
      </c>
      <c r="DM75">
        <v>1160.2244699856551</v>
      </c>
      <c r="DN75">
        <v>1122.969148340524</v>
      </c>
      <c r="DO75">
        <v>1227.788835452805</v>
      </c>
      <c r="DP75">
        <v>1613.848775497632</v>
      </c>
      <c r="DQ75">
        <v>1896.2883853081739</v>
      </c>
      <c r="DR75">
        <v>5901.5460988777613</v>
      </c>
      <c r="DS75">
        <v>4688.8771842486631</v>
      </c>
      <c r="DT75">
        <v>13173.51314501516</v>
      </c>
      <c r="DU75">
        <v>138.7338839512727</v>
      </c>
      <c r="DV75">
        <v>2000.6860983425729</v>
      </c>
    </row>
    <row r="76" spans="1:126" x14ac:dyDescent="0.25">
      <c r="A76" s="1" t="s">
        <v>199</v>
      </c>
      <c r="B76">
        <v>28739.69728163637</v>
      </c>
      <c r="C76">
        <v>1767366.0323199939</v>
      </c>
      <c r="D76">
        <v>1.4503834913678749E-2</v>
      </c>
      <c r="E76">
        <v>8.9711461684075303E-3</v>
      </c>
      <c r="F76">
        <v>1.284800672191232E-2</v>
      </c>
      <c r="G76">
        <v>8.9372189186493634E-3</v>
      </c>
      <c r="H76">
        <v>5.7493376131599033E-3</v>
      </c>
      <c r="I76">
        <v>1.1615321180050331E-3</v>
      </c>
      <c r="J76">
        <v>3.1662151530478383E-2</v>
      </c>
      <c r="K76">
        <v>1.7281836000196071E-2</v>
      </c>
      <c r="L76">
        <v>1.5236557765148829E-2</v>
      </c>
      <c r="M76">
        <v>1.5003273604923919E-2</v>
      </c>
      <c r="N76">
        <v>4.220882831703706E-2</v>
      </c>
      <c r="O76">
        <v>1.5802748431060401E-2</v>
      </c>
      <c r="P76">
        <v>1.722122366294004E-2</v>
      </c>
      <c r="Q76">
        <v>1.4251617717558861E-2</v>
      </c>
      <c r="R76">
        <v>1.464974710635689E-2</v>
      </c>
      <c r="S76">
        <v>1.846948353659409E-2</v>
      </c>
      <c r="T76">
        <v>1.3172202256521531E-2</v>
      </c>
      <c r="U76">
        <v>1.184904435491947E-2</v>
      </c>
      <c r="V76">
        <v>1.5365378949702061E-2</v>
      </c>
      <c r="W76">
        <v>2.5106737926672069E-2</v>
      </c>
      <c r="X76">
        <v>1.7769241411733441E-2</v>
      </c>
      <c r="Y76">
        <v>1.7764668466615549E-2</v>
      </c>
      <c r="Z76">
        <v>2.309835129134578E-2</v>
      </c>
      <c r="AA76">
        <v>2.8923104071738551E-2</v>
      </c>
      <c r="AB76">
        <v>1.9834178878966439E-2</v>
      </c>
      <c r="AC76">
        <v>6.2930510886456736E-2</v>
      </c>
      <c r="AD76">
        <v>3.2597721779330853E-2</v>
      </c>
      <c r="AE76">
        <v>1.7980412255719919E-2</v>
      </c>
      <c r="AF76">
        <v>3.4805829186040152E-2</v>
      </c>
      <c r="AG76">
        <v>3.3808104753278653E-2</v>
      </c>
      <c r="AH76">
        <v>3.8731200862988431E-2</v>
      </c>
      <c r="AI76">
        <v>2.3854297218122059E-2</v>
      </c>
      <c r="AJ76">
        <v>2.6334892943787078E-2</v>
      </c>
      <c r="AK76">
        <v>2.7104311751035771E-2</v>
      </c>
      <c r="AL76">
        <v>2.0704277940539331E-2</v>
      </c>
      <c r="AM76">
        <v>2.7955149954182641E-2</v>
      </c>
      <c r="AN76">
        <v>3.1362788077557602E-2</v>
      </c>
      <c r="AO76">
        <v>3.6183178820924707E-2</v>
      </c>
      <c r="AP76">
        <v>2.3755765554790469E-2</v>
      </c>
      <c r="AQ76">
        <v>1.9330412516559849E-2</v>
      </c>
      <c r="AR76">
        <v>1.4278828995828011E-2</v>
      </c>
      <c r="AS76">
        <v>1.7724113232633901E-2</v>
      </c>
      <c r="AT76">
        <v>1.5604435414953389E-2</v>
      </c>
      <c r="AU76">
        <v>1.9635818334467751E-2</v>
      </c>
      <c r="AV76">
        <v>1.268438639690106E-2</v>
      </c>
      <c r="AW76">
        <v>1.5958420342873609E-2</v>
      </c>
      <c r="AX76">
        <v>1.337027148868534E-2</v>
      </c>
      <c r="AY76">
        <v>1.688351801598359E-2</v>
      </c>
      <c r="AZ76">
        <v>1.648853512037406E-2</v>
      </c>
      <c r="BA76">
        <v>1.0408166104247831E-2</v>
      </c>
      <c r="BB76">
        <v>1.3820298388020791E-2</v>
      </c>
      <c r="BC76">
        <v>1.269524901303083E-2</v>
      </c>
      <c r="BD76">
        <v>1.8282037100360041E-2</v>
      </c>
      <c r="BE76">
        <v>2.3501788817257941E-2</v>
      </c>
      <c r="BF76">
        <v>6.69197179313245E-3</v>
      </c>
      <c r="BG76">
        <v>6.0811132403641591E-3</v>
      </c>
      <c r="BH76">
        <v>2.0286264725105269E-2</v>
      </c>
      <c r="BI76">
        <v>1.17567380369772E-2</v>
      </c>
      <c r="BJ76">
        <v>1.28994375237746E-2</v>
      </c>
      <c r="BK76">
        <v>1.2033857725435399E-2</v>
      </c>
      <c r="BL76">
        <v>1.091917935487779E-2</v>
      </c>
      <c r="BM76">
        <v>1.3083808315384251E-2</v>
      </c>
      <c r="BN76">
        <v>1.0814459188739739E-2</v>
      </c>
      <c r="BO76">
        <v>9.3239678372482298E-3</v>
      </c>
      <c r="BP76">
        <v>1.238477413762666E-2</v>
      </c>
      <c r="BQ76">
        <v>1.3816185629214051E-2</v>
      </c>
      <c r="BR76">
        <v>1.027691435343343E-2</v>
      </c>
      <c r="BS76">
        <v>1.8590217965431699E-2</v>
      </c>
      <c r="BT76">
        <v>1.174581391611325E-2</v>
      </c>
      <c r="BU76">
        <v>1.1852351010463121E-2</v>
      </c>
      <c r="BV76">
        <v>1.0594121782885629E-2</v>
      </c>
      <c r="BW76">
        <v>1.2380531300550951E-2</v>
      </c>
      <c r="BX76">
        <v>1.0004619549251069E-2</v>
      </c>
      <c r="BY76">
        <v>8.5411515068745253E-3</v>
      </c>
      <c r="BZ76">
        <v>8.9586589728033513E-3</v>
      </c>
      <c r="CA76">
        <v>1.0297791432385109E-2</v>
      </c>
      <c r="CB76">
        <v>1.229352076878475E-2</v>
      </c>
      <c r="CC76">
        <v>1.045631649439616E-2</v>
      </c>
      <c r="CD76">
        <v>8.6505324625578243E-3</v>
      </c>
      <c r="CE76">
        <v>6.910123912992467E-3</v>
      </c>
      <c r="CF76">
        <v>3.9264951011660568E-3</v>
      </c>
      <c r="CG76">
        <v>9.399479502948822E-3</v>
      </c>
      <c r="CH76">
        <v>4.9748839052458889E-3</v>
      </c>
      <c r="CI76">
        <v>1.076837291456294E-3</v>
      </c>
      <c r="CJ76">
        <v>9.560948482629646E-3</v>
      </c>
      <c r="CK76">
        <v>7.608255038454366E-3</v>
      </c>
      <c r="CL76">
        <v>1.009159501179282E-2</v>
      </c>
      <c r="CM76">
        <v>1.201642493908766E-2</v>
      </c>
      <c r="CN76">
        <v>1.2363204407699349E-2</v>
      </c>
      <c r="CO76">
        <v>1.14765135220105E-2</v>
      </c>
      <c r="CP76">
        <v>8.085639110569285E-3</v>
      </c>
      <c r="CQ76">
        <v>1.3079796798278989E-2</v>
      </c>
      <c r="CR76">
        <v>1.0116438633542229E-2</v>
      </c>
      <c r="CS76">
        <v>8.7765979830459855E-3</v>
      </c>
      <c r="CT76">
        <v>1.1998048525578149E-2</v>
      </c>
      <c r="CU76">
        <v>9.7413478633922943E-3</v>
      </c>
      <c r="CV76">
        <v>9.357604758063201E-3</v>
      </c>
      <c r="CW76">
        <v>1.0360428214330621E-2</v>
      </c>
      <c r="CX76">
        <v>1.1321402697821861E-2</v>
      </c>
      <c r="CY76">
        <v>1.1556305414001419E-2</v>
      </c>
      <c r="CZ76">
        <v>1.2120987157989061E-2</v>
      </c>
      <c r="DA76">
        <v>1.5806694061298709E-2</v>
      </c>
      <c r="DB76">
        <v>1.6335612877851131E-2</v>
      </c>
      <c r="DC76">
        <v>1.5222295136318179E-2</v>
      </c>
      <c r="DD76">
        <v>9.4824873528935073E-3</v>
      </c>
      <c r="DE76">
        <v>1.1488900851415421E-2</v>
      </c>
      <c r="DF76">
        <v>7.6562285208150926E-3</v>
      </c>
      <c r="DG76">
        <v>1.13772489272581E-2</v>
      </c>
      <c r="DH76">
        <v>1.1823726878555801E-2</v>
      </c>
      <c r="DI76">
        <v>1.0015516357798409E-2</v>
      </c>
      <c r="DJ76">
        <v>6.1858684714330052E-3</v>
      </c>
      <c r="DK76">
        <v>1.3759342137568379E-2</v>
      </c>
      <c r="DL76">
        <v>1540.1140041241149</v>
      </c>
      <c r="DM76">
        <v>1100.4561211051771</v>
      </c>
      <c r="DN76">
        <v>993.60786633399721</v>
      </c>
      <c r="DO76">
        <v>1001.830392907999</v>
      </c>
      <c r="DP76">
        <v>1516.880422727683</v>
      </c>
      <c r="DQ76">
        <v>1740.828385663428</v>
      </c>
      <c r="DR76">
        <v>5230.7036992845105</v>
      </c>
      <c r="DS76">
        <v>3850.6387530486409</v>
      </c>
      <c r="DT76">
        <v>11764.637636440821</v>
      </c>
      <c r="DU76">
        <v>127.9051960533404</v>
      </c>
      <c r="DV76">
        <v>1775.630143340823</v>
      </c>
    </row>
    <row r="77" spans="1:126" x14ac:dyDescent="0.25">
      <c r="A77" s="1" t="s">
        <v>200</v>
      </c>
      <c r="B77">
        <v>25626.474929580741</v>
      </c>
      <c r="C77">
        <v>1627684.9735650469</v>
      </c>
      <c r="D77">
        <v>1.278538346512245E-2</v>
      </c>
      <c r="E77">
        <v>7.8495063780230773E-3</v>
      </c>
      <c r="F77">
        <v>1.119753537652698E-2</v>
      </c>
      <c r="G77">
        <v>7.7362488777194208E-3</v>
      </c>
      <c r="H77">
        <v>4.8817791391464046E-3</v>
      </c>
      <c r="I77">
        <v>1.028427462125408E-3</v>
      </c>
      <c r="J77">
        <v>2.9427917871687592E-2</v>
      </c>
      <c r="K77">
        <v>1.4566847109596361E-2</v>
      </c>
      <c r="L77">
        <v>1.354918193942636E-2</v>
      </c>
      <c r="M77">
        <v>1.331867898766766E-2</v>
      </c>
      <c r="N77">
        <v>3.2534289487973232E-2</v>
      </c>
      <c r="O77">
        <v>1.412211494557359E-2</v>
      </c>
      <c r="P77">
        <v>1.553980493344064E-2</v>
      </c>
      <c r="Q77">
        <v>1.2679942325019679E-2</v>
      </c>
      <c r="R77">
        <v>1.308976237295169E-2</v>
      </c>
      <c r="S77">
        <v>1.654784765683661E-2</v>
      </c>
      <c r="T77">
        <v>1.1750284624628619E-2</v>
      </c>
      <c r="U77">
        <v>1.06021544537695E-2</v>
      </c>
      <c r="V77">
        <v>1.365288965128242E-2</v>
      </c>
      <c r="W77">
        <v>2.3100106193727089E-2</v>
      </c>
      <c r="X77">
        <v>1.6322567612025381E-2</v>
      </c>
      <c r="Y77">
        <v>1.603068652976598E-2</v>
      </c>
      <c r="Z77">
        <v>2.127210131542007E-2</v>
      </c>
      <c r="AA77">
        <v>2.58264849951425E-2</v>
      </c>
      <c r="AB77">
        <v>1.764457351019456E-2</v>
      </c>
      <c r="AC77">
        <v>4.6803767846277829E-2</v>
      </c>
      <c r="AD77">
        <v>2.918491311311968E-2</v>
      </c>
      <c r="AE77">
        <v>1.6079056804426169E-2</v>
      </c>
      <c r="AF77">
        <v>3.122685231407351E-2</v>
      </c>
      <c r="AG77">
        <v>3.0132990177843939E-2</v>
      </c>
      <c r="AH77">
        <v>3.4484575542947357E-2</v>
      </c>
      <c r="AI77">
        <v>2.131947607646489E-2</v>
      </c>
      <c r="AJ77">
        <v>2.3607034885667899E-2</v>
      </c>
      <c r="AK77">
        <v>2.4690065680366462E-2</v>
      </c>
      <c r="AL77">
        <v>1.8775546213762151E-2</v>
      </c>
      <c r="AM77">
        <v>2.5259225982061009E-2</v>
      </c>
      <c r="AN77">
        <v>2.856283868299125E-2</v>
      </c>
      <c r="AO77">
        <v>3.3493219923649377E-2</v>
      </c>
      <c r="AP77">
        <v>2.1748974443297511E-2</v>
      </c>
      <c r="AQ77">
        <v>1.7599110907029591E-2</v>
      </c>
      <c r="AR77">
        <v>1.287579393144898E-2</v>
      </c>
      <c r="AS77">
        <v>1.6081244171561138E-2</v>
      </c>
      <c r="AT77">
        <v>1.418596665467119E-2</v>
      </c>
      <c r="AU77">
        <v>1.7994251144242281E-2</v>
      </c>
      <c r="AV77">
        <v>1.1411041620554171E-2</v>
      </c>
      <c r="AW77">
        <v>1.4505979598600919E-2</v>
      </c>
      <c r="AX77">
        <v>1.210759326467324E-2</v>
      </c>
      <c r="AY77">
        <v>1.530000661779083E-2</v>
      </c>
      <c r="AZ77">
        <v>1.495901140524384E-2</v>
      </c>
      <c r="BA77">
        <v>9.2934372549078933E-3</v>
      </c>
      <c r="BB77">
        <v>1.249993337135828E-2</v>
      </c>
      <c r="BC77">
        <v>1.123064697788512E-2</v>
      </c>
      <c r="BD77">
        <v>1.5404701578219099E-2</v>
      </c>
      <c r="BE77">
        <v>1.8507638243548719E-2</v>
      </c>
      <c r="BF77">
        <v>5.8409723523249338E-3</v>
      </c>
      <c r="BG77">
        <v>5.5931226206077152E-3</v>
      </c>
      <c r="BH77">
        <v>1.9067173234055049E-2</v>
      </c>
      <c r="BI77">
        <v>1.082666977203077E-2</v>
      </c>
      <c r="BJ77">
        <v>1.168797847799324E-2</v>
      </c>
      <c r="BK77">
        <v>1.083297630246823E-2</v>
      </c>
      <c r="BL77">
        <v>9.8430862328258723E-3</v>
      </c>
      <c r="BM77">
        <v>1.1638889963485241E-2</v>
      </c>
      <c r="BN77">
        <v>9.4968748644827881E-3</v>
      </c>
      <c r="BO77">
        <v>8.2317411875271994E-3</v>
      </c>
      <c r="BP77">
        <v>1.083177979225535E-2</v>
      </c>
      <c r="BQ77">
        <v>1.193381026744378E-2</v>
      </c>
      <c r="BR77">
        <v>8.9058858248771706E-3</v>
      </c>
      <c r="BS77">
        <v>1.49963267591934E-2</v>
      </c>
      <c r="BT77">
        <v>1.0360237787630939E-2</v>
      </c>
      <c r="BU77">
        <v>1.042285322618366E-2</v>
      </c>
      <c r="BV77">
        <v>9.3780979442358563E-3</v>
      </c>
      <c r="BW77">
        <v>1.097774270229533E-2</v>
      </c>
      <c r="BX77">
        <v>8.8678933114798696E-3</v>
      </c>
      <c r="BY77">
        <v>7.5278955576653182E-3</v>
      </c>
      <c r="BZ77">
        <v>7.8936697495884112E-3</v>
      </c>
      <c r="CA77">
        <v>9.1419601989734915E-3</v>
      </c>
      <c r="CB77">
        <v>1.0848395562160631E-2</v>
      </c>
      <c r="CC77">
        <v>9.2281407820307311E-3</v>
      </c>
      <c r="CD77">
        <v>7.6405639615211313E-3</v>
      </c>
      <c r="CE77">
        <v>6.1212689303773854E-3</v>
      </c>
      <c r="CF77">
        <v>3.4765421716238419E-3</v>
      </c>
      <c r="CG77">
        <v>8.3012463222867146E-3</v>
      </c>
      <c r="CH77">
        <v>4.4234229814723164E-3</v>
      </c>
      <c r="CI77">
        <v>9.5508800599533139E-4</v>
      </c>
      <c r="CJ77">
        <v>8.4569960007340652E-3</v>
      </c>
      <c r="CK77">
        <v>6.7327768686325203E-3</v>
      </c>
      <c r="CL77">
        <v>8.9268557701953095E-3</v>
      </c>
      <c r="CM77">
        <v>1.063732338587643E-2</v>
      </c>
      <c r="CN77">
        <v>1.0953676182419899E-2</v>
      </c>
      <c r="CO77">
        <v>1.012785678739395E-2</v>
      </c>
      <c r="CP77">
        <v>7.15677110687684E-3</v>
      </c>
      <c r="CQ77">
        <v>1.157126899196214E-2</v>
      </c>
      <c r="CR77">
        <v>8.9501553969425947E-3</v>
      </c>
      <c r="CS77">
        <v>7.7626931227162193E-3</v>
      </c>
      <c r="CT77">
        <v>1.0625112971872141E-2</v>
      </c>
      <c r="CU77">
        <v>8.5378060137131628E-3</v>
      </c>
      <c r="CV77">
        <v>8.2750087267486078E-3</v>
      </c>
      <c r="CW77">
        <v>9.1746093612536644E-3</v>
      </c>
      <c r="CX77">
        <v>1.0029982992565139E-2</v>
      </c>
      <c r="CY77">
        <v>1.0315749732473289E-2</v>
      </c>
      <c r="CZ77">
        <v>1.074627185828035E-2</v>
      </c>
      <c r="DA77">
        <v>1.423122209230269E-2</v>
      </c>
      <c r="DB77">
        <v>1.462939542122408E-2</v>
      </c>
      <c r="DC77">
        <v>1.362619836650204E-2</v>
      </c>
      <c r="DD77">
        <v>8.4168322512164009E-3</v>
      </c>
      <c r="DE77">
        <v>1.017438840284687E-2</v>
      </c>
      <c r="DF77">
        <v>6.8019376370079586E-3</v>
      </c>
      <c r="DG77">
        <v>1.008064797064777E-2</v>
      </c>
      <c r="DH77">
        <v>1.0430841087031149E-2</v>
      </c>
      <c r="DI77">
        <v>8.8704231191087737E-3</v>
      </c>
      <c r="DJ77">
        <v>5.4716202946452283E-3</v>
      </c>
      <c r="DK77">
        <v>1.218260355930454E-2</v>
      </c>
      <c r="DL77">
        <v>1385.245496184478</v>
      </c>
      <c r="DM77">
        <v>1047.117492273647</v>
      </c>
      <c r="DN77">
        <v>887.19476027629446</v>
      </c>
      <c r="DO77">
        <v>833.92838802937979</v>
      </c>
      <c r="DP77">
        <v>1430.554562853368</v>
      </c>
      <c r="DQ77">
        <v>1603.5235673439599</v>
      </c>
      <c r="DR77">
        <v>4668.4143246483391</v>
      </c>
      <c r="DS77">
        <v>3173.8404204725189</v>
      </c>
      <c r="DT77">
        <v>10596.65591749876</v>
      </c>
      <c r="DU77">
        <v>119.1614938573739</v>
      </c>
      <c r="DV77">
        <v>1589.5741943143209</v>
      </c>
    </row>
    <row r="78" spans="1:126" x14ac:dyDescent="0.25">
      <c r="A78" s="1" t="s">
        <v>201</v>
      </c>
      <c r="B78">
        <v>39467.993413898723</v>
      </c>
      <c r="C78">
        <v>2355557.1252625161</v>
      </c>
      <c r="D78">
        <v>1.9898964522181671E-2</v>
      </c>
      <c r="E78">
        <v>1.251305924099467E-2</v>
      </c>
      <c r="F78">
        <v>1.7873351861385861E-2</v>
      </c>
      <c r="G78">
        <v>1.2617409460377829E-2</v>
      </c>
      <c r="H78">
        <v>8.3086056942239996E-3</v>
      </c>
      <c r="I78">
        <v>1.5999664962655659E-3</v>
      </c>
      <c r="J78">
        <v>4.2229563572963112E-2</v>
      </c>
      <c r="K78">
        <v>2.5064973716591572E-2</v>
      </c>
      <c r="L78">
        <v>2.1002093786702859E-2</v>
      </c>
      <c r="M78">
        <v>2.0750113509187141E-2</v>
      </c>
      <c r="N78">
        <v>6.6089125244149949E-2</v>
      </c>
      <c r="O78">
        <v>2.1471005939244871E-2</v>
      </c>
      <c r="P78">
        <v>2.3711663102428261E-2</v>
      </c>
      <c r="Q78">
        <v>1.952764472245852E-2</v>
      </c>
      <c r="R78">
        <v>1.9874996937500389E-2</v>
      </c>
      <c r="S78">
        <v>2.4875578025180069E-2</v>
      </c>
      <c r="T78">
        <v>1.8124622651797598E-2</v>
      </c>
      <c r="U78">
        <v>1.6236124006750011E-2</v>
      </c>
      <c r="V78">
        <v>2.136105064834341E-2</v>
      </c>
      <c r="W78">
        <v>3.3226216192960081E-2</v>
      </c>
      <c r="X78">
        <v>2.3682833547841359E-2</v>
      </c>
      <c r="Y78">
        <v>2.411142406053083E-2</v>
      </c>
      <c r="Z78">
        <v>3.0839635087604591E-2</v>
      </c>
      <c r="AA78">
        <v>4.0566985006873953E-2</v>
      </c>
      <c r="AB78">
        <v>2.806287132456018E-2</v>
      </c>
      <c r="AC78">
        <v>0.1004554486726635</v>
      </c>
      <c r="AD78">
        <v>4.3655280107064411E-2</v>
      </c>
      <c r="AE78">
        <v>2.433021620853245E-2</v>
      </c>
      <c r="AF78">
        <v>4.6405786876027748E-2</v>
      </c>
      <c r="AG78">
        <v>4.572617407916537E-2</v>
      </c>
      <c r="AH78">
        <v>5.2113619758156961E-2</v>
      </c>
      <c r="AI78">
        <v>3.208283198518113E-2</v>
      </c>
      <c r="AJ78">
        <v>3.5166500800340228E-2</v>
      </c>
      <c r="AK78">
        <v>3.6129300064847637E-2</v>
      </c>
      <c r="AL78">
        <v>2.9587160059796981E-2</v>
      </c>
      <c r="AM78">
        <v>3.8712555029552502E-2</v>
      </c>
      <c r="AN78">
        <v>4.5999320258058571E-2</v>
      </c>
      <c r="AO78">
        <v>5.3832807059118352E-2</v>
      </c>
      <c r="AP78">
        <v>3.3326763038690171E-2</v>
      </c>
      <c r="AQ78">
        <v>2.7128771274312569E-2</v>
      </c>
      <c r="AR78">
        <v>1.9554369223530821E-2</v>
      </c>
      <c r="AS78">
        <v>2.4612506820631909E-2</v>
      </c>
      <c r="AT78">
        <v>2.1717720202670061E-2</v>
      </c>
      <c r="AU78">
        <v>2.664249296873291E-2</v>
      </c>
      <c r="AV78">
        <v>1.7435344679579801E-2</v>
      </c>
      <c r="AW78">
        <v>2.1947785340731579E-2</v>
      </c>
      <c r="AX78">
        <v>1.8327655960693721E-2</v>
      </c>
      <c r="AY78">
        <v>2.344793197940909E-2</v>
      </c>
      <c r="AZ78">
        <v>2.3079249930120119E-2</v>
      </c>
      <c r="BA78">
        <v>1.438215342637718E-2</v>
      </c>
      <c r="BB78">
        <v>1.898793213951299E-2</v>
      </c>
      <c r="BC78">
        <v>1.75977421849581E-2</v>
      </c>
      <c r="BD78">
        <v>2.9010306875835019E-2</v>
      </c>
      <c r="BE78">
        <v>3.6746806069134733E-2</v>
      </c>
      <c r="BF78">
        <v>9.4631163648089336E-3</v>
      </c>
      <c r="BG78">
        <v>8.051714685900593E-3</v>
      </c>
      <c r="BH78">
        <v>2.6170112524235119E-2</v>
      </c>
      <c r="BI78">
        <v>1.549492065741523E-2</v>
      </c>
      <c r="BJ78">
        <v>1.78687599520473E-2</v>
      </c>
      <c r="BK78">
        <v>1.6747073263882761E-2</v>
      </c>
      <c r="BL78">
        <v>1.5167683780603569E-2</v>
      </c>
      <c r="BM78">
        <v>1.8023734220564139E-2</v>
      </c>
      <c r="BN78">
        <v>1.5064599582911E-2</v>
      </c>
      <c r="BO78">
        <v>1.293660688828477E-2</v>
      </c>
      <c r="BP78">
        <v>1.7358011781200649E-2</v>
      </c>
      <c r="BQ78">
        <v>1.9433934016350709E-2</v>
      </c>
      <c r="BR78">
        <v>1.446133403897289E-2</v>
      </c>
      <c r="BS78">
        <v>2.7456401051898199E-2</v>
      </c>
      <c r="BT78">
        <v>1.627931504049928E-2</v>
      </c>
      <c r="BU78">
        <v>1.6453626021133441E-2</v>
      </c>
      <c r="BV78">
        <v>1.450216659784483E-2</v>
      </c>
      <c r="BW78">
        <v>1.6898079006672739E-2</v>
      </c>
      <c r="BX78">
        <v>1.3826345654247859E-2</v>
      </c>
      <c r="BY78">
        <v>1.1844466211963941E-2</v>
      </c>
      <c r="BZ78">
        <v>1.2415284446948499E-2</v>
      </c>
      <c r="CA78">
        <v>1.416924018669136E-2</v>
      </c>
      <c r="CB78">
        <v>1.700792185142215E-2</v>
      </c>
      <c r="CC78">
        <v>1.4518368538369729E-2</v>
      </c>
      <c r="CD78">
        <v>1.195046426493851E-2</v>
      </c>
      <c r="CE78">
        <v>9.5378081541070345E-3</v>
      </c>
      <c r="CF78">
        <v>5.4085982748428392E-3</v>
      </c>
      <c r="CG78">
        <v>1.2993416263389001E-2</v>
      </c>
      <c r="CH78">
        <v>6.8760189289775939E-3</v>
      </c>
      <c r="CI78">
        <v>1.5066955590059051E-3</v>
      </c>
      <c r="CJ78">
        <v>1.3217690057184961E-2</v>
      </c>
      <c r="CK78">
        <v>1.050093368162114E-2</v>
      </c>
      <c r="CL78">
        <v>1.3925333222333639E-2</v>
      </c>
      <c r="CM78">
        <v>1.6579321667223371E-2</v>
      </c>
      <c r="CN78">
        <v>1.702803751822542E-2</v>
      </c>
      <c r="CO78">
        <v>1.5844883199198589E-2</v>
      </c>
      <c r="CP78">
        <v>1.1156062656347261E-2</v>
      </c>
      <c r="CQ78">
        <v>1.8071228048961961E-2</v>
      </c>
      <c r="CR78">
        <v>1.396191324177062E-2</v>
      </c>
      <c r="CS78">
        <v>1.214531570676842E-2</v>
      </c>
      <c r="CT78">
        <v>1.6529771458260359E-2</v>
      </c>
      <c r="CU78">
        <v>1.3610508016156859E-2</v>
      </c>
      <c r="CV78">
        <v>1.291788807034442E-2</v>
      </c>
      <c r="CW78">
        <v>1.431268722208643E-2</v>
      </c>
      <c r="CX78">
        <v>1.561055334629312E-2</v>
      </c>
      <c r="CY78">
        <v>1.5896268931170729E-2</v>
      </c>
      <c r="CZ78">
        <v>1.669309607528215E-2</v>
      </c>
      <c r="DA78">
        <v>2.1180071133846678E-2</v>
      </c>
      <c r="DB78">
        <v>2.2067406521397319E-2</v>
      </c>
      <c r="DC78">
        <v>2.058982634149277E-2</v>
      </c>
      <c r="DD78">
        <v>1.303115958917195E-2</v>
      </c>
      <c r="DE78">
        <v>1.5894488042590041E-2</v>
      </c>
      <c r="DF78">
        <v>1.049464383499803E-2</v>
      </c>
      <c r="DG78">
        <v>1.5698932398607621E-2</v>
      </c>
      <c r="DH78">
        <v>1.6346761237561399E-2</v>
      </c>
      <c r="DI78">
        <v>1.375890410942217E-2</v>
      </c>
      <c r="DJ78">
        <v>8.5157317169193662E-3</v>
      </c>
      <c r="DK78">
        <v>1.895297262083033E-2</v>
      </c>
      <c r="DL78">
        <v>2010.255449151729</v>
      </c>
      <c r="DM78">
        <v>1417.3580397520459</v>
      </c>
      <c r="DN78">
        <v>1367.8655502996919</v>
      </c>
      <c r="DO78">
        <v>1543.749209983114</v>
      </c>
      <c r="DP78">
        <v>1978.0881173960181</v>
      </c>
      <c r="DQ78">
        <v>2301.3257319104491</v>
      </c>
      <c r="DR78">
        <v>7145.3527809467769</v>
      </c>
      <c r="DS78">
        <v>5618.5068038281897</v>
      </c>
      <c r="DT78">
        <v>16085.491730630691</v>
      </c>
      <c r="DU78">
        <v>166.8338433907231</v>
      </c>
      <c r="DV78">
        <v>2437.8620250122981</v>
      </c>
    </row>
    <row r="79" spans="1:126" x14ac:dyDescent="0.25">
      <c r="A79" s="1" t="s">
        <v>202</v>
      </c>
      <c r="B79">
        <v>34383.545611999027</v>
      </c>
      <c r="C79">
        <v>2091606.981461009</v>
      </c>
      <c r="D79">
        <v>1.7661678525611901E-2</v>
      </c>
      <c r="E79">
        <v>1.0904555937666189E-2</v>
      </c>
      <c r="F79">
        <v>1.568923828453463E-2</v>
      </c>
      <c r="G79">
        <v>1.0965937350894279E-2</v>
      </c>
      <c r="H79">
        <v>7.1586511322361034E-3</v>
      </c>
      <c r="I79">
        <v>1.3928912567212201E-3</v>
      </c>
      <c r="J79">
        <v>3.5391674575511303E-2</v>
      </c>
      <c r="K79">
        <v>2.166665920706537E-2</v>
      </c>
      <c r="L79">
        <v>1.83821316287823E-2</v>
      </c>
      <c r="M79">
        <v>1.7982932198561341E-2</v>
      </c>
      <c r="N79">
        <v>5.6407384420052477E-2</v>
      </c>
      <c r="O79">
        <v>1.909969722762005E-2</v>
      </c>
      <c r="P79">
        <v>2.027970958633895E-2</v>
      </c>
      <c r="Q79">
        <v>1.7094645256344871E-2</v>
      </c>
      <c r="R79">
        <v>1.756212462337492E-2</v>
      </c>
      <c r="S79">
        <v>2.2159813435714659E-2</v>
      </c>
      <c r="T79">
        <v>1.5859464225340441E-2</v>
      </c>
      <c r="U79">
        <v>1.4220894043711159E-2</v>
      </c>
      <c r="V79">
        <v>1.865495868059408E-2</v>
      </c>
      <c r="W79">
        <v>2.8906799534668719E-2</v>
      </c>
      <c r="X79">
        <v>2.034541502953327E-2</v>
      </c>
      <c r="Y79">
        <v>2.1006729197033589E-2</v>
      </c>
      <c r="Z79">
        <v>2.63455022433444E-2</v>
      </c>
      <c r="AA79">
        <v>3.5203423817831828E-2</v>
      </c>
      <c r="AB79">
        <v>2.4225324066114429E-2</v>
      </c>
      <c r="AC79">
        <v>8.6001475364874069E-2</v>
      </c>
      <c r="AD79">
        <v>3.9255090601497337E-2</v>
      </c>
      <c r="AE79">
        <v>2.1619143168490371E-2</v>
      </c>
      <c r="AF79">
        <v>4.1947060386737997E-2</v>
      </c>
      <c r="AG79">
        <v>4.0666826279836081E-2</v>
      </c>
      <c r="AH79">
        <v>4.6894455365170798E-2</v>
      </c>
      <c r="AI79">
        <v>2.8711577598038579E-2</v>
      </c>
      <c r="AJ79">
        <v>3.1723403231782452E-2</v>
      </c>
      <c r="AK79">
        <v>3.2221862215669562E-2</v>
      </c>
      <c r="AL79">
        <v>2.566277143594323E-2</v>
      </c>
      <c r="AM79">
        <v>3.3507172570070798E-2</v>
      </c>
      <c r="AN79">
        <v>3.6782629741690068E-2</v>
      </c>
      <c r="AO79">
        <v>4.1499041626812318E-2</v>
      </c>
      <c r="AP79">
        <v>2.7931196948264961E-2</v>
      </c>
      <c r="AQ79">
        <v>2.2778764291401792E-2</v>
      </c>
      <c r="AR79">
        <v>1.7028426454653078E-2</v>
      </c>
      <c r="AS79">
        <v>2.1067335385424012E-2</v>
      </c>
      <c r="AT79">
        <v>1.8433938717627451E-2</v>
      </c>
      <c r="AU79">
        <v>2.3187520723411102E-2</v>
      </c>
      <c r="AV79">
        <v>1.507273870895293E-2</v>
      </c>
      <c r="AW79">
        <v>1.8839215993436961E-2</v>
      </c>
      <c r="AX79">
        <v>1.5833212761932631E-2</v>
      </c>
      <c r="AY79">
        <v>1.978422558244998E-2</v>
      </c>
      <c r="AZ79">
        <v>1.9334584234332739E-2</v>
      </c>
      <c r="BA79">
        <v>1.242666561862318E-2</v>
      </c>
      <c r="BB79">
        <v>1.636524201146948E-2</v>
      </c>
      <c r="BC79">
        <v>1.5336195815069819E-2</v>
      </c>
      <c r="BD79">
        <v>2.059011078412188E-2</v>
      </c>
      <c r="BE79">
        <v>3.0427069005808108E-2</v>
      </c>
      <c r="BF79">
        <v>8.0826445878200669E-3</v>
      </c>
      <c r="BG79">
        <v>6.9398342063701352E-3</v>
      </c>
      <c r="BH79">
        <v>2.2541073227026091E-2</v>
      </c>
      <c r="BI79">
        <v>1.339850249976546E-2</v>
      </c>
      <c r="BJ79">
        <v>1.55412705084028E-2</v>
      </c>
      <c r="BK79">
        <v>1.453601878913555E-2</v>
      </c>
      <c r="BL79">
        <v>1.3165528938820019E-2</v>
      </c>
      <c r="BM79">
        <v>1.5718305017670589E-2</v>
      </c>
      <c r="BN79">
        <v>1.307126420827536E-2</v>
      </c>
      <c r="BO79">
        <v>1.119744309803658E-2</v>
      </c>
      <c r="BP79">
        <v>1.5008224833260831E-2</v>
      </c>
      <c r="BQ79">
        <v>1.6992074679988489E-2</v>
      </c>
      <c r="BR79">
        <v>1.258445818997732E-2</v>
      </c>
      <c r="BS79">
        <v>2.417600747362025E-2</v>
      </c>
      <c r="BT79">
        <v>1.414916752491395E-2</v>
      </c>
      <c r="BU79">
        <v>1.434050682122302E-2</v>
      </c>
      <c r="BV79">
        <v>1.2719440785240781E-2</v>
      </c>
      <c r="BW79">
        <v>1.487771854668048E-2</v>
      </c>
      <c r="BX79">
        <v>1.2055963126717599E-2</v>
      </c>
      <c r="BY79">
        <v>1.03411636201947E-2</v>
      </c>
      <c r="BZ79">
        <v>1.0857822802808229E-2</v>
      </c>
      <c r="CA79">
        <v>1.238527195662311E-2</v>
      </c>
      <c r="CB79">
        <v>1.483803494594509E-2</v>
      </c>
      <c r="CC79">
        <v>1.260827181604769E-2</v>
      </c>
      <c r="CD79">
        <v>1.043157036982971E-2</v>
      </c>
      <c r="CE79">
        <v>8.3245171827204933E-3</v>
      </c>
      <c r="CF79">
        <v>4.7085918772236711E-3</v>
      </c>
      <c r="CG79">
        <v>1.131577986877128E-2</v>
      </c>
      <c r="CH79">
        <v>5.9771609296303636E-3</v>
      </c>
      <c r="CI79">
        <v>1.2911162575501311E-3</v>
      </c>
      <c r="CJ79">
        <v>1.148735110542928E-2</v>
      </c>
      <c r="CK79">
        <v>9.1360635591478129E-3</v>
      </c>
      <c r="CL79">
        <v>1.2123395795198741E-2</v>
      </c>
      <c r="CM79">
        <v>1.4469105491045421E-2</v>
      </c>
      <c r="CN79">
        <v>1.4873601431278201E-2</v>
      </c>
      <c r="CO79">
        <v>1.3873027622432119E-2</v>
      </c>
      <c r="CP79">
        <v>9.732384310432737E-3</v>
      </c>
      <c r="CQ79">
        <v>1.5756102246062768E-2</v>
      </c>
      <c r="CR79">
        <v>1.21554855597154E-2</v>
      </c>
      <c r="CS79">
        <v>1.0565091174238711E-2</v>
      </c>
      <c r="CT79">
        <v>1.440411484556157E-2</v>
      </c>
      <c r="CU79">
        <v>1.1799118046219321E-2</v>
      </c>
      <c r="CV79">
        <v>1.1272242945288009E-2</v>
      </c>
      <c r="CW79">
        <v>1.2463325205755649E-2</v>
      </c>
      <c r="CX79">
        <v>1.3627737228578881E-2</v>
      </c>
      <c r="CY79">
        <v>1.3796212863646439E-2</v>
      </c>
      <c r="CZ79">
        <v>1.454235297502748E-2</v>
      </c>
      <c r="DA79">
        <v>1.884055172870442E-2</v>
      </c>
      <c r="DB79">
        <v>1.9525499578309399E-2</v>
      </c>
      <c r="DC79">
        <v>1.818680064061912E-2</v>
      </c>
      <c r="DD79">
        <v>1.141459903256949E-2</v>
      </c>
      <c r="DE79">
        <v>1.380192870859469E-2</v>
      </c>
      <c r="DF79">
        <v>9.218488877814136E-3</v>
      </c>
      <c r="DG79">
        <v>1.3673643890231339E-2</v>
      </c>
      <c r="DH79">
        <v>1.4245521000721051E-2</v>
      </c>
      <c r="DI79">
        <v>1.2063813643705189E-2</v>
      </c>
      <c r="DJ79">
        <v>7.4505979629144563E-3</v>
      </c>
      <c r="DK79">
        <v>1.6499989164803979E-2</v>
      </c>
      <c r="DL79">
        <v>1846.6650470898039</v>
      </c>
      <c r="DM79">
        <v>1196.4480762689291</v>
      </c>
      <c r="DN79">
        <v>1191.6710799323539</v>
      </c>
      <c r="DO79">
        <v>1191.4460487944079</v>
      </c>
      <c r="DP79">
        <v>1700.799731096826</v>
      </c>
      <c r="DQ79">
        <v>2034.2583949277309</v>
      </c>
      <c r="DR79">
        <v>6257.7341729450927</v>
      </c>
      <c r="DS79">
        <v>4937.2050517804128</v>
      </c>
      <c r="DT79">
        <v>14027.31800916348</v>
      </c>
      <c r="DU79">
        <v>142.9288154905216</v>
      </c>
      <c r="DV79">
        <v>2118.952091374143</v>
      </c>
    </row>
    <row r="80" spans="1:126" x14ac:dyDescent="0.25">
      <c r="A80" s="1" t="s">
        <v>203</v>
      </c>
      <c r="B80">
        <v>38493.239987624773</v>
      </c>
      <c r="C80">
        <v>2539131.8257638118</v>
      </c>
      <c r="D80">
        <v>1.9535225023349839E-2</v>
      </c>
      <c r="E80">
        <v>1.189375721525442E-2</v>
      </c>
      <c r="F80">
        <v>1.7124497202501789E-2</v>
      </c>
      <c r="G80">
        <v>1.1825677841022749E-2</v>
      </c>
      <c r="H80">
        <v>7.4673868944643536E-3</v>
      </c>
      <c r="I80">
        <v>1.5356969797118761E-3</v>
      </c>
      <c r="J80">
        <v>3.9561290965012152E-2</v>
      </c>
      <c r="K80">
        <v>2.2352981377444289E-2</v>
      </c>
      <c r="L80">
        <v>2.0565462708905E-2</v>
      </c>
      <c r="M80">
        <v>2.005830572005184E-2</v>
      </c>
      <c r="N80">
        <v>5.1021260603760422E-2</v>
      </c>
      <c r="O80">
        <v>2.183052353821428E-2</v>
      </c>
      <c r="P80">
        <v>2.3021002742239401E-2</v>
      </c>
      <c r="Q80">
        <v>1.9123695362482349E-2</v>
      </c>
      <c r="R80">
        <v>1.9847624356987E-2</v>
      </c>
      <c r="S80">
        <v>2.5220212064944899E-2</v>
      </c>
      <c r="T80">
        <v>1.79743550364827E-2</v>
      </c>
      <c r="U80">
        <v>1.6109948100237661E-2</v>
      </c>
      <c r="V80">
        <v>2.0950121618616521E-2</v>
      </c>
      <c r="W80">
        <v>3.2473870189383712E-2</v>
      </c>
      <c r="X80">
        <v>2.2706573840861881E-2</v>
      </c>
      <c r="Y80">
        <v>2.3544533674210871E-2</v>
      </c>
      <c r="Z80">
        <v>2.9602598527615199E-2</v>
      </c>
      <c r="AA80">
        <v>3.9895735079190878E-2</v>
      </c>
      <c r="AB80">
        <v>2.7393022938854868E-2</v>
      </c>
      <c r="AC80">
        <v>7.5256253477367183E-2</v>
      </c>
      <c r="AD80">
        <v>4.357379442366667E-2</v>
      </c>
      <c r="AE80">
        <v>2.4083649811823E-2</v>
      </c>
      <c r="AF80">
        <v>4.6685215566336112E-2</v>
      </c>
      <c r="AG80">
        <v>4.4738388434083468E-2</v>
      </c>
      <c r="AH80">
        <v>5.1559022538198447E-2</v>
      </c>
      <c r="AI80">
        <v>3.178132562021177E-2</v>
      </c>
      <c r="AJ80">
        <v>3.5264506752717993E-2</v>
      </c>
      <c r="AK80">
        <v>3.713508728228293E-2</v>
      </c>
      <c r="AL80">
        <v>3.2726843729760861E-2</v>
      </c>
      <c r="AM80">
        <v>3.949462428228484E-2</v>
      </c>
      <c r="AN80">
        <v>4.2483373163239697E-2</v>
      </c>
      <c r="AO80">
        <v>4.6761046958818317E-2</v>
      </c>
      <c r="AP80">
        <v>3.3053132670332407E-2</v>
      </c>
      <c r="AQ80">
        <v>2.6616495046294809E-2</v>
      </c>
      <c r="AR80">
        <v>1.960960983311678E-2</v>
      </c>
      <c r="AS80">
        <v>2.4652902804537288E-2</v>
      </c>
      <c r="AT80">
        <v>2.1502283973149971E-2</v>
      </c>
      <c r="AU80">
        <v>2.7503159609163979E-2</v>
      </c>
      <c r="AV80">
        <v>1.7187025937603281E-2</v>
      </c>
      <c r="AW80">
        <v>2.1942634343915111E-2</v>
      </c>
      <c r="AX80">
        <v>1.8339913905720959E-2</v>
      </c>
      <c r="AY80">
        <v>2.2198766133191751E-2</v>
      </c>
      <c r="AZ80">
        <v>2.1766166231993029E-2</v>
      </c>
      <c r="BA80">
        <v>1.3945918361589361E-2</v>
      </c>
      <c r="BB80">
        <v>1.887397123520854E-2</v>
      </c>
      <c r="BC80">
        <v>1.7114385806138721E-2</v>
      </c>
      <c r="BD80">
        <v>2.0325039224302319E-2</v>
      </c>
      <c r="BE80">
        <v>2.8176468713353029E-2</v>
      </c>
      <c r="BF80">
        <v>8.7605002634722328E-3</v>
      </c>
      <c r="BG80">
        <v>7.7998391467006996E-3</v>
      </c>
      <c r="BH80">
        <v>2.5707768592811039E-2</v>
      </c>
      <c r="BI80">
        <v>1.5011679024868109E-2</v>
      </c>
      <c r="BJ80">
        <v>1.8619855265532729E-2</v>
      </c>
      <c r="BK80">
        <v>1.7151108926791919E-2</v>
      </c>
      <c r="BL80">
        <v>1.5537397345590729E-2</v>
      </c>
      <c r="BM80">
        <v>1.7651769604287819E-2</v>
      </c>
      <c r="BN80">
        <v>1.42910875944799E-2</v>
      </c>
      <c r="BO80">
        <v>1.231859334685109E-2</v>
      </c>
      <c r="BP80">
        <v>1.6381592509125659E-2</v>
      </c>
      <c r="BQ80">
        <v>1.8342850505609111E-2</v>
      </c>
      <c r="BR80">
        <v>1.3532498805044989E-2</v>
      </c>
      <c r="BS80">
        <v>2.442937485348835E-2</v>
      </c>
      <c r="BT80">
        <v>1.558085654988102E-2</v>
      </c>
      <c r="BU80">
        <v>1.574191942546245E-2</v>
      </c>
      <c r="BV80">
        <v>1.410128975636888E-2</v>
      </c>
      <c r="BW80">
        <v>1.6543407090445619E-2</v>
      </c>
      <c r="BX80">
        <v>1.3394566838560509E-2</v>
      </c>
      <c r="BY80">
        <v>1.1463344100827239E-2</v>
      </c>
      <c r="BZ80">
        <v>1.204219204722262E-2</v>
      </c>
      <c r="CA80">
        <v>1.3843900476866429E-2</v>
      </c>
      <c r="CB80">
        <v>1.6410188443343979E-2</v>
      </c>
      <c r="CC80">
        <v>1.39452933285773E-2</v>
      </c>
      <c r="CD80">
        <v>1.1540908046098581E-2</v>
      </c>
      <c r="CE80">
        <v>9.2635113578331714E-3</v>
      </c>
      <c r="CF80">
        <v>5.1913387277406856E-3</v>
      </c>
      <c r="CG80">
        <v>1.248959503394676E-2</v>
      </c>
      <c r="CH80">
        <v>6.7084892580630464E-3</v>
      </c>
      <c r="CI80">
        <v>1.449413012326241E-3</v>
      </c>
      <c r="CJ80">
        <v>1.2695502037121279E-2</v>
      </c>
      <c r="CK80">
        <v>1.008710455208715E-2</v>
      </c>
      <c r="CL80">
        <v>1.3374874958641821E-2</v>
      </c>
      <c r="CM80">
        <v>1.605314420866916E-2</v>
      </c>
      <c r="CN80">
        <v>1.646383591117347E-2</v>
      </c>
      <c r="CO80">
        <v>1.5334801534771309E-2</v>
      </c>
      <c r="CP80">
        <v>1.0781512629465161E-2</v>
      </c>
      <c r="CQ80">
        <v>1.7468902978837131E-2</v>
      </c>
      <c r="CR80">
        <v>1.3411449945165511E-2</v>
      </c>
      <c r="CS80">
        <v>1.1700130589477369E-2</v>
      </c>
      <c r="CT80">
        <v>1.591918582078123E-2</v>
      </c>
      <c r="CU80">
        <v>1.287870764431333E-2</v>
      </c>
      <c r="CV80">
        <v>1.24704442259612E-2</v>
      </c>
      <c r="CW80">
        <v>1.381467361898593E-2</v>
      </c>
      <c r="CX80">
        <v>1.5150808560859919E-2</v>
      </c>
      <c r="CY80">
        <v>1.5468697747159321E-2</v>
      </c>
      <c r="CZ80">
        <v>1.6104286018816048E-2</v>
      </c>
      <c r="DA80">
        <v>2.113651207587831E-2</v>
      </c>
      <c r="DB80">
        <v>2.1780240348220351E-2</v>
      </c>
      <c r="DC80">
        <v>2.027940532296818E-2</v>
      </c>
      <c r="DD80">
        <v>1.2764021722633179E-2</v>
      </c>
      <c r="DE80">
        <v>1.530827185545648E-2</v>
      </c>
      <c r="DF80">
        <v>1.033280597761416E-2</v>
      </c>
      <c r="DG80">
        <v>1.518984488684234E-2</v>
      </c>
      <c r="DH80">
        <v>1.5663745648282049E-2</v>
      </c>
      <c r="DI80">
        <v>1.335121966653321E-2</v>
      </c>
      <c r="DJ80">
        <v>8.2251085109552608E-3</v>
      </c>
      <c r="DK80">
        <v>1.8191645186512659E-2</v>
      </c>
      <c r="DL80">
        <v>2106.6623545191319</v>
      </c>
      <c r="DM80">
        <v>1352.079733584723</v>
      </c>
      <c r="DN80">
        <v>1348.659825661153</v>
      </c>
      <c r="DO80">
        <v>1172.5247932680791</v>
      </c>
      <c r="DP80">
        <v>1994.5989503601641</v>
      </c>
      <c r="DQ80">
        <v>2359.5166662332122</v>
      </c>
      <c r="DR80">
        <v>7001.3035846859484</v>
      </c>
      <c r="DS80">
        <v>5107.8973076645134</v>
      </c>
      <c r="DT80">
        <v>16049.99677164786</v>
      </c>
      <c r="DU80">
        <v>160.8109045781467</v>
      </c>
      <c r="DV80">
        <v>2392.1473743703232</v>
      </c>
    </row>
    <row r="81" spans="1:126" x14ac:dyDescent="0.25">
      <c r="A81" s="1" t="s">
        <v>204</v>
      </c>
      <c r="B81">
        <v>40027.87382566258</v>
      </c>
      <c r="C81">
        <v>2697398.3912958489</v>
      </c>
      <c r="D81">
        <v>2.0210060052757911E-2</v>
      </c>
      <c r="E81">
        <v>1.244718092042396E-2</v>
      </c>
      <c r="F81">
        <v>1.8017427926825761E-2</v>
      </c>
      <c r="G81">
        <v>1.243084911865398E-2</v>
      </c>
      <c r="H81">
        <v>8.0146408609173461E-3</v>
      </c>
      <c r="I81">
        <v>1.5972203546551469E-3</v>
      </c>
      <c r="J81">
        <v>4.0322767905011998E-2</v>
      </c>
      <c r="K81">
        <v>2.4104434441376821E-2</v>
      </c>
      <c r="L81">
        <v>2.1120255595654551E-2</v>
      </c>
      <c r="M81">
        <v>2.080582925685464E-2</v>
      </c>
      <c r="N81">
        <v>5.8787593098620299E-2</v>
      </c>
      <c r="O81">
        <v>2.2619927534623101E-2</v>
      </c>
      <c r="P81">
        <v>2.377325342615897E-2</v>
      </c>
      <c r="Q81">
        <v>1.9758279857998749E-2</v>
      </c>
      <c r="R81">
        <v>2.0380641665055869E-2</v>
      </c>
      <c r="S81">
        <v>2.575746907063324E-2</v>
      </c>
      <c r="T81">
        <v>1.8638561326005429E-2</v>
      </c>
      <c r="U81">
        <v>1.6668595733111961E-2</v>
      </c>
      <c r="V81">
        <v>2.1304949541445638E-2</v>
      </c>
      <c r="W81">
        <v>3.3447229058227952E-2</v>
      </c>
      <c r="X81">
        <v>2.334004042299187E-2</v>
      </c>
      <c r="Y81">
        <v>2.423835231738266E-2</v>
      </c>
      <c r="Z81">
        <v>3.0349651515200311E-2</v>
      </c>
      <c r="AA81">
        <v>3.9741065657865837E-2</v>
      </c>
      <c r="AB81">
        <v>2.7197118621032738E-2</v>
      </c>
      <c r="AC81">
        <v>8.6832126303967277E-2</v>
      </c>
      <c r="AD81">
        <v>4.5264290851082203E-2</v>
      </c>
      <c r="AE81">
        <v>2.495685018242829E-2</v>
      </c>
      <c r="AF81">
        <v>4.8416962851455712E-2</v>
      </c>
      <c r="AG81">
        <v>4.6701344383440403E-2</v>
      </c>
      <c r="AH81">
        <v>5.3780335431037912E-2</v>
      </c>
      <c r="AI81">
        <v>3.3109030641249412E-2</v>
      </c>
      <c r="AJ81">
        <v>3.659182862620193E-2</v>
      </c>
      <c r="AK81">
        <v>3.8069712511637203E-2</v>
      </c>
      <c r="AL81">
        <v>3.3771446370204738E-2</v>
      </c>
      <c r="AM81">
        <v>4.0803595910603667E-2</v>
      </c>
      <c r="AN81">
        <v>4.4204864772671548E-2</v>
      </c>
      <c r="AO81">
        <v>4.9269717575755233E-2</v>
      </c>
      <c r="AP81">
        <v>3.3991303372446102E-2</v>
      </c>
      <c r="AQ81">
        <v>2.7442370786294971E-2</v>
      </c>
      <c r="AR81">
        <v>2.0280994201228811E-2</v>
      </c>
      <c r="AS81">
        <v>2.545141981596789E-2</v>
      </c>
      <c r="AT81">
        <v>2.2161674009723069E-2</v>
      </c>
      <c r="AU81">
        <v>2.82524961067733E-2</v>
      </c>
      <c r="AV81">
        <v>1.777763572549463E-2</v>
      </c>
      <c r="AW81">
        <v>2.2589139359248708E-2</v>
      </c>
      <c r="AX81">
        <v>1.888841856721141E-2</v>
      </c>
      <c r="AY81">
        <v>2.2921860533689071E-2</v>
      </c>
      <c r="AZ81">
        <v>2.247361155023429E-2</v>
      </c>
      <c r="BA81">
        <v>1.4471626200533039E-2</v>
      </c>
      <c r="BB81">
        <v>1.9457152904382349E-2</v>
      </c>
      <c r="BC81">
        <v>1.7930348305822411E-2</v>
      </c>
      <c r="BD81">
        <v>2.25646798659461E-2</v>
      </c>
      <c r="BE81">
        <v>3.2176141450779662E-2</v>
      </c>
      <c r="BF81">
        <v>9.2641164544972673E-3</v>
      </c>
      <c r="BG81">
        <v>8.9254179438721069E-3</v>
      </c>
      <c r="BH81">
        <v>3.064945507454175E-2</v>
      </c>
      <c r="BI81">
        <v>1.732143815127158E-2</v>
      </c>
      <c r="BJ81">
        <v>1.9250194914328621E-2</v>
      </c>
      <c r="BK81">
        <v>1.779199891625239E-2</v>
      </c>
      <c r="BL81">
        <v>1.6100360900287651E-2</v>
      </c>
      <c r="BM81">
        <v>1.8347946962724671E-2</v>
      </c>
      <c r="BN81">
        <v>1.495904472164985E-2</v>
      </c>
      <c r="BO81">
        <v>1.286015789376101E-2</v>
      </c>
      <c r="BP81">
        <v>1.7178197356169728E-2</v>
      </c>
      <c r="BQ81">
        <v>1.922434383745061E-2</v>
      </c>
      <c r="BR81">
        <v>1.4319646537200329E-2</v>
      </c>
      <c r="BS81">
        <v>2.600252182121256E-2</v>
      </c>
      <c r="BT81">
        <v>1.6299378686359219E-2</v>
      </c>
      <c r="BU81">
        <v>1.646172877139343E-2</v>
      </c>
      <c r="BV81">
        <v>1.4611713042211139E-2</v>
      </c>
      <c r="BW81">
        <v>1.7117269530147881E-2</v>
      </c>
      <c r="BX81">
        <v>1.386442510607136E-2</v>
      </c>
      <c r="BY81">
        <v>1.192499432759222E-2</v>
      </c>
      <c r="BZ81">
        <v>1.252009169610171E-2</v>
      </c>
      <c r="CA81">
        <v>1.4406097230759829E-2</v>
      </c>
      <c r="CB81">
        <v>1.707442134940295E-2</v>
      </c>
      <c r="CC81">
        <v>1.4494017016378719E-2</v>
      </c>
      <c r="CD81">
        <v>1.203987720433727E-2</v>
      </c>
      <c r="CE81">
        <v>9.6538986926969963E-3</v>
      </c>
      <c r="CF81">
        <v>5.3993150949692243E-3</v>
      </c>
      <c r="CG81">
        <v>1.302635848472684E-2</v>
      </c>
      <c r="CH81">
        <v>6.9891033057161824E-3</v>
      </c>
      <c r="CI81">
        <v>1.515018726806368E-3</v>
      </c>
      <c r="CJ81">
        <v>1.3240972139954361E-2</v>
      </c>
      <c r="CK81">
        <v>1.0501739150281041E-2</v>
      </c>
      <c r="CL81">
        <v>1.392667433434449E-2</v>
      </c>
      <c r="CM81">
        <v>1.6728059903197319E-2</v>
      </c>
      <c r="CN81">
        <v>1.7162027113752001E-2</v>
      </c>
      <c r="CO81">
        <v>1.597827824219708E-2</v>
      </c>
      <c r="CP81">
        <v>1.122431251785431E-2</v>
      </c>
      <c r="CQ81">
        <v>1.8220129240754231E-2</v>
      </c>
      <c r="CR81">
        <v>1.3981496551108341E-2</v>
      </c>
      <c r="CS81">
        <v>1.219129682724404E-2</v>
      </c>
      <c r="CT81">
        <v>1.6565602839862161E-2</v>
      </c>
      <c r="CU81">
        <v>1.3491663007393779E-2</v>
      </c>
      <c r="CV81">
        <v>1.30042749208273E-2</v>
      </c>
      <c r="CW81">
        <v>1.4425995682930929E-2</v>
      </c>
      <c r="CX81">
        <v>1.5796170029653091E-2</v>
      </c>
      <c r="CY81">
        <v>1.612385785638883E-2</v>
      </c>
      <c r="CZ81">
        <v>1.6747898746573831E-2</v>
      </c>
      <c r="DA81">
        <v>2.188798713420002E-2</v>
      </c>
      <c r="DB81">
        <v>2.2594080779436629E-2</v>
      </c>
      <c r="DC81">
        <v>2.103004265403546E-2</v>
      </c>
      <c r="DD81">
        <v>1.332766000011242E-2</v>
      </c>
      <c r="DE81">
        <v>1.597720634569879E-2</v>
      </c>
      <c r="DF81">
        <v>1.080337530647184E-2</v>
      </c>
      <c r="DG81">
        <v>1.585949267349988E-2</v>
      </c>
      <c r="DH81">
        <v>1.6334530533424419E-2</v>
      </c>
      <c r="DI81">
        <v>1.3907861806852049E-2</v>
      </c>
      <c r="DJ81">
        <v>8.56981517467186E-3</v>
      </c>
      <c r="DK81">
        <v>1.89204422229272E-2</v>
      </c>
      <c r="DL81">
        <v>2124.2162981156748</v>
      </c>
      <c r="DM81">
        <v>1367.647381876754</v>
      </c>
      <c r="DN81">
        <v>1408.904807363079</v>
      </c>
      <c r="DO81">
        <v>1323.494010137076</v>
      </c>
      <c r="DP81">
        <v>2034.145870500221</v>
      </c>
      <c r="DQ81">
        <v>2403.0677376251142</v>
      </c>
      <c r="DR81">
        <v>7263.0115396045649</v>
      </c>
      <c r="DS81">
        <v>5417.8809096469049</v>
      </c>
      <c r="DT81">
        <v>16685.505270793201</v>
      </c>
      <c r="DU81">
        <v>192.29276968759569</v>
      </c>
      <c r="DV81">
        <v>2489.2940629606692</v>
      </c>
    </row>
    <row r="82" spans="1:126" hidden="1" x14ac:dyDescent="0.25">
      <c r="A82" s="1" t="s">
        <v>205</v>
      </c>
      <c r="B82">
        <v>204424.57116194861</v>
      </c>
      <c r="C82">
        <v>13646392.013069831</v>
      </c>
      <c r="D82">
        <v>9.9778703901220983E-2</v>
      </c>
      <c r="E82">
        <v>5.8544911315815323E-2</v>
      </c>
      <c r="F82">
        <v>8.2937888779890723E-2</v>
      </c>
      <c r="G82">
        <v>5.6344835652758753E-2</v>
      </c>
      <c r="H82">
        <v>3.1807813214360027E-2</v>
      </c>
      <c r="I82">
        <v>7.9582394637545614E-3</v>
      </c>
      <c r="J82">
        <v>0.24617572914427449</v>
      </c>
      <c r="K82">
        <v>8.992123265745916E-2</v>
      </c>
      <c r="L82">
        <v>0.1160944223705514</v>
      </c>
      <c r="M82">
        <v>0.1078189844758668</v>
      </c>
      <c r="N82">
        <v>8.9440017478285672E-2</v>
      </c>
      <c r="O82">
        <v>0.1115517271065381</v>
      </c>
      <c r="P82">
        <v>0.13115819584411459</v>
      </c>
      <c r="Q82">
        <v>0.1022046972095807</v>
      </c>
      <c r="R82">
        <v>0.1077085110678668</v>
      </c>
      <c r="S82">
        <v>0.13800217135512469</v>
      </c>
      <c r="T82">
        <v>9.620640279280776E-2</v>
      </c>
      <c r="U82">
        <v>8.7378492450496822E-2</v>
      </c>
      <c r="V82">
        <v>0.1275160521982443</v>
      </c>
      <c r="W82">
        <v>0.1909036518490656</v>
      </c>
      <c r="X82">
        <v>0.13490577650711669</v>
      </c>
      <c r="Y82">
        <v>0.13700983957006399</v>
      </c>
      <c r="Z82">
        <v>0.17779854234284681</v>
      </c>
      <c r="AA82">
        <v>0.27422362359461472</v>
      </c>
      <c r="AB82">
        <v>0.19290462774984399</v>
      </c>
      <c r="AC82">
        <v>8.8181276288474941E-2</v>
      </c>
      <c r="AD82">
        <v>0.22026971670040521</v>
      </c>
      <c r="AE82">
        <v>0.126420692952039</v>
      </c>
      <c r="AF82">
        <v>0.23630219927713991</v>
      </c>
      <c r="AG82">
        <v>0.22243826608919429</v>
      </c>
      <c r="AH82">
        <v>0.25209298485094089</v>
      </c>
      <c r="AI82">
        <v>0.16009366069385261</v>
      </c>
      <c r="AJ82">
        <v>0.1785214457136069</v>
      </c>
      <c r="AK82">
        <v>0.20761589120388421</v>
      </c>
      <c r="AL82">
        <v>0.1680748188702258</v>
      </c>
      <c r="AM82">
        <v>0.21200238865935231</v>
      </c>
      <c r="AN82">
        <v>0.34076652001643132</v>
      </c>
      <c r="AO82">
        <v>0.45789500484615109</v>
      </c>
      <c r="AP82">
        <v>0.22495064804771711</v>
      </c>
      <c r="AQ82">
        <v>0.1756617592562375</v>
      </c>
      <c r="AR82">
        <v>0.11029709993303941</v>
      </c>
      <c r="AS82">
        <v>0.15179358676855861</v>
      </c>
      <c r="AT82">
        <v>0.13675913381215499</v>
      </c>
      <c r="AU82">
        <v>0.16390685618453071</v>
      </c>
      <c r="AV82">
        <v>9.6617165790160123E-2</v>
      </c>
      <c r="AW82">
        <v>0.13215852356907079</v>
      </c>
      <c r="AX82">
        <v>0.106272830274509</v>
      </c>
      <c r="AY82">
        <v>0.14359524029045659</v>
      </c>
      <c r="AZ82">
        <v>0.14702786427453179</v>
      </c>
      <c r="BA82">
        <v>7.7316691460777187E-2</v>
      </c>
      <c r="BB82">
        <v>0.10997492335587281</v>
      </c>
      <c r="BC82">
        <v>8.7568556085279817E-2</v>
      </c>
      <c r="BD82">
        <v>9.9099341436902966E-2</v>
      </c>
      <c r="BE82">
        <v>6.6356937704164259E-2</v>
      </c>
      <c r="BF82">
        <v>4.2839077311239447E-2</v>
      </c>
      <c r="BG82">
        <v>4.2579133688815017E-2</v>
      </c>
      <c r="BH82">
        <v>0.14777737320628859</v>
      </c>
      <c r="BI82">
        <v>8.1743065406344351E-2</v>
      </c>
      <c r="BJ82">
        <v>9.9323880390091907E-2</v>
      </c>
      <c r="BK82">
        <v>9.0091021222779108E-2</v>
      </c>
      <c r="BL82">
        <v>8.2755324446582429E-2</v>
      </c>
      <c r="BM82">
        <v>9.3088712542591781E-2</v>
      </c>
      <c r="BN82">
        <v>7.1856066403596805E-2</v>
      </c>
      <c r="BO82">
        <v>6.3552935963780005E-2</v>
      </c>
      <c r="BP82">
        <v>8.2053638364437492E-2</v>
      </c>
      <c r="BQ82">
        <v>8.6616362301885588E-2</v>
      </c>
      <c r="BR82">
        <v>6.3370038479394167E-2</v>
      </c>
      <c r="BS82">
        <v>8.7346453495486101E-2</v>
      </c>
      <c r="BT82">
        <v>7.9304538888288104E-2</v>
      </c>
      <c r="BU82">
        <v>7.9209685023069534E-2</v>
      </c>
      <c r="BV82">
        <v>7.3058647633752541E-2</v>
      </c>
      <c r="BW82">
        <v>8.6091771202638431E-2</v>
      </c>
      <c r="BX82">
        <v>7.2966258914949636E-2</v>
      </c>
      <c r="BY82">
        <v>5.9919244094200567E-2</v>
      </c>
      <c r="BZ82">
        <v>6.2901525007881487E-2</v>
      </c>
      <c r="CA82">
        <v>7.2474080313540759E-2</v>
      </c>
      <c r="CB82">
        <v>8.5230093955190087E-2</v>
      </c>
      <c r="CC82">
        <v>7.3737648700921643E-2</v>
      </c>
      <c r="CD82">
        <v>5.9328073788661763E-2</v>
      </c>
      <c r="CE82">
        <v>4.8475938277156502E-2</v>
      </c>
      <c r="CF82">
        <v>2.69023884780802E-2</v>
      </c>
      <c r="CG82">
        <v>6.4402858109256805E-2</v>
      </c>
      <c r="CH82">
        <v>3.50161144307789E-2</v>
      </c>
      <c r="CI82">
        <v>7.5567653603151302E-3</v>
      </c>
      <c r="CJ82">
        <v>6.5357515866533031E-2</v>
      </c>
      <c r="CK82">
        <v>5.2467251093401418E-2</v>
      </c>
      <c r="CL82">
        <v>6.9312094532587631E-2</v>
      </c>
      <c r="CM82">
        <v>8.3436228330553419E-2</v>
      </c>
      <c r="CN82">
        <v>8.5381210428488535E-2</v>
      </c>
      <c r="CO82">
        <v>7.915765031881547E-2</v>
      </c>
      <c r="CP82">
        <v>5.6399958859256243E-2</v>
      </c>
      <c r="CQ82">
        <v>9.0993125836383235E-2</v>
      </c>
      <c r="CR82">
        <v>6.9600567039870095E-2</v>
      </c>
      <c r="CS82">
        <v>6.0773430078184629E-2</v>
      </c>
      <c r="CT82">
        <v>8.2751173003608264E-2</v>
      </c>
      <c r="CU82">
        <v>6.5033960998742063E-2</v>
      </c>
      <c r="CV82">
        <v>6.4699778630015817E-2</v>
      </c>
      <c r="CW82">
        <v>7.212140197974215E-2</v>
      </c>
      <c r="CX82">
        <v>7.9274564063754105E-2</v>
      </c>
      <c r="CY82">
        <v>8.3297243930694653E-2</v>
      </c>
      <c r="CZ82">
        <v>8.3860041020625067E-2</v>
      </c>
      <c r="DA82">
        <v>0.11225481206753</v>
      </c>
      <c r="DB82">
        <v>0.1143310489476503</v>
      </c>
      <c r="DC82">
        <v>0.10660120041621581</v>
      </c>
      <c r="DD82">
        <v>6.5992291617525387E-2</v>
      </c>
      <c r="DE82">
        <v>7.9932400507940551E-2</v>
      </c>
      <c r="DF82">
        <v>5.3382137708992569E-2</v>
      </c>
      <c r="DG82">
        <v>7.8950155286700754E-2</v>
      </c>
      <c r="DH82">
        <v>7.9946626113490099E-2</v>
      </c>
      <c r="DI82">
        <v>6.935360520744592E-2</v>
      </c>
      <c r="DJ82">
        <v>4.253229030626015E-2</v>
      </c>
      <c r="DK82">
        <v>9.4272158209940532E-2</v>
      </c>
      <c r="DL82">
        <v>11317.64971364715</v>
      </c>
      <c r="DM82">
        <v>9149.0191583763444</v>
      </c>
      <c r="DN82">
        <v>7066.9028457765307</v>
      </c>
      <c r="DO82">
        <v>4711.2173280119214</v>
      </c>
      <c r="DP82">
        <v>12308.4065159068</v>
      </c>
      <c r="DQ82">
        <v>14054.21373692821</v>
      </c>
      <c r="DR82">
        <v>37672.317304443473</v>
      </c>
      <c r="DS82">
        <v>20024.926082714541</v>
      </c>
      <c r="DT82">
        <v>88119.91847614359</v>
      </c>
      <c r="DU82">
        <v>887.60230290450318</v>
      </c>
      <c r="DV82">
        <v>12891.27168611358</v>
      </c>
    </row>
    <row r="83" spans="1:126" hidden="1" x14ac:dyDescent="0.25">
      <c r="A83" s="1" t="s">
        <v>206</v>
      </c>
      <c r="B83">
        <v>753555.85326558817</v>
      </c>
      <c r="C83">
        <v>37150771.356936909</v>
      </c>
      <c r="D83">
        <v>0.40859672476688541</v>
      </c>
      <c r="E83">
        <v>0.26693211386131971</v>
      </c>
      <c r="F83">
        <v>0.38631085263020959</v>
      </c>
      <c r="G83">
        <v>0.28495092277185391</v>
      </c>
      <c r="H83">
        <v>0.2090031289104928</v>
      </c>
      <c r="I83">
        <v>3.1616324717876843E-2</v>
      </c>
      <c r="J83">
        <v>0.51989959086285009</v>
      </c>
      <c r="K83">
        <v>0.65255665633875526</v>
      </c>
      <c r="L83">
        <v>0.38916890144906541</v>
      </c>
      <c r="M83">
        <v>0.40483360496356569</v>
      </c>
      <c r="N83">
        <v>2.323574495944619</v>
      </c>
      <c r="O83">
        <v>0.42571753200532142</v>
      </c>
      <c r="P83">
        <v>0.41959438989029979</v>
      </c>
      <c r="Q83">
        <v>0.37823038977086743</v>
      </c>
      <c r="R83">
        <v>0.37544478226272349</v>
      </c>
      <c r="S83">
        <v>0.4639108514009278</v>
      </c>
      <c r="T83">
        <v>0.34773975896206721</v>
      </c>
      <c r="U83">
        <v>0.30673214039849112</v>
      </c>
      <c r="V83">
        <v>0.37166959630386759</v>
      </c>
      <c r="W83">
        <v>0.48459861121077602</v>
      </c>
      <c r="X83">
        <v>0.34047763624818622</v>
      </c>
      <c r="Y83">
        <v>0.40201096554798482</v>
      </c>
      <c r="Z83">
        <v>0.42692558749389531</v>
      </c>
      <c r="AA83">
        <v>0.62109960632407357</v>
      </c>
      <c r="AB83">
        <v>0.4240454574818372</v>
      </c>
      <c r="AC83">
        <v>3.7667741975366131</v>
      </c>
      <c r="AD83">
        <v>0.85935437568350825</v>
      </c>
      <c r="AE83">
        <v>0.46916338148151387</v>
      </c>
      <c r="AF83">
        <v>0.90824011557166351</v>
      </c>
      <c r="AG83">
        <v>0.93245976924355134</v>
      </c>
      <c r="AH83">
        <v>1.073237986968858</v>
      </c>
      <c r="AI83">
        <v>0.63791852997921472</v>
      </c>
      <c r="AJ83">
        <v>0.68938277348669885</v>
      </c>
      <c r="AK83">
        <v>0.61796318808813766</v>
      </c>
      <c r="AL83">
        <v>0.50998251797144944</v>
      </c>
      <c r="AM83">
        <v>0.69534194590205223</v>
      </c>
      <c r="AN83">
        <v>0.75218622128783597</v>
      </c>
      <c r="AO83">
        <v>0.72838631720157487</v>
      </c>
      <c r="AP83">
        <v>0.5456849182925807</v>
      </c>
      <c r="AQ83">
        <v>0.45956503724947839</v>
      </c>
      <c r="AR83">
        <v>0.35970618493260847</v>
      </c>
      <c r="AS83">
        <v>0.43608541355774982</v>
      </c>
      <c r="AT83">
        <v>0.37072769030937092</v>
      </c>
      <c r="AU83">
        <v>0.44896705418966593</v>
      </c>
      <c r="AV83">
        <v>0.31861213048615328</v>
      </c>
      <c r="AW83">
        <v>0.38015198881385343</v>
      </c>
      <c r="AX83">
        <v>0.3246215097368636</v>
      </c>
      <c r="AY83">
        <v>0.38735730168374072</v>
      </c>
      <c r="AZ83">
        <v>0.37895362202453281</v>
      </c>
      <c r="BA83">
        <v>0.27312342417484831</v>
      </c>
      <c r="BB83">
        <v>0.33809256064523407</v>
      </c>
      <c r="BC83">
        <v>0.35698321876699951</v>
      </c>
      <c r="BD83">
        <v>0.74181800167133383</v>
      </c>
      <c r="BE83">
        <v>1.2155002898635161</v>
      </c>
      <c r="BF83">
        <v>0.20672323407331319</v>
      </c>
      <c r="BG83">
        <v>0.1235777880689075</v>
      </c>
      <c r="BH83">
        <v>0.32539220222023241</v>
      </c>
      <c r="BI83">
        <v>0.23483469799549461</v>
      </c>
      <c r="BJ83">
        <v>0.31068225000274141</v>
      </c>
      <c r="BK83">
        <v>0.30474676605096929</v>
      </c>
      <c r="BL83">
        <v>0.27312605310411231</v>
      </c>
      <c r="BM83">
        <v>0.35423857652803559</v>
      </c>
      <c r="BN83">
        <v>0.31315573836504851</v>
      </c>
      <c r="BO83">
        <v>0.26045911227845842</v>
      </c>
      <c r="BP83">
        <v>0.36896773321017939</v>
      </c>
      <c r="BQ83">
        <v>0.43829937371751571</v>
      </c>
      <c r="BR83">
        <v>0.32470448857644257</v>
      </c>
      <c r="BS83">
        <v>0.78954351451476434</v>
      </c>
      <c r="BT83">
        <v>0.33063552992499712</v>
      </c>
      <c r="BU83">
        <v>0.34053468328793829</v>
      </c>
      <c r="BV83">
        <v>0.28918188727550498</v>
      </c>
      <c r="BW83">
        <v>0.33334725220966871</v>
      </c>
      <c r="BX83">
        <v>0.26404975546545212</v>
      </c>
      <c r="BY83">
        <v>0.23660052166792939</v>
      </c>
      <c r="BZ83">
        <v>0.24779397944548781</v>
      </c>
      <c r="CA83">
        <v>0.27719100380490103</v>
      </c>
      <c r="CB83">
        <v>0.33931367568986892</v>
      </c>
      <c r="CC83">
        <v>0.28765039068905762</v>
      </c>
      <c r="CD83">
        <v>0.2385826569140054</v>
      </c>
      <c r="CE83">
        <v>0.18638502392196321</v>
      </c>
      <c r="CF83">
        <v>0.1068772375703526</v>
      </c>
      <c r="CG83">
        <v>0.25970541357426458</v>
      </c>
      <c r="CH83">
        <v>0.13327845499286281</v>
      </c>
      <c r="CI83">
        <v>2.9711818468058489E-2</v>
      </c>
      <c r="CJ83">
        <v>0.26311019396834501</v>
      </c>
      <c r="CK83">
        <v>0.20762322796480359</v>
      </c>
      <c r="CL83">
        <v>0.27620591325549598</v>
      </c>
      <c r="CM83">
        <v>0.32674573724722622</v>
      </c>
      <c r="CN83">
        <v>0.33740240955882739</v>
      </c>
      <c r="CO83">
        <v>0.31822868229486412</v>
      </c>
      <c r="CP83">
        <v>0.2192169935733389</v>
      </c>
      <c r="CQ83">
        <v>0.35681350296377068</v>
      </c>
      <c r="CR83">
        <v>0.27678910716473482</v>
      </c>
      <c r="CS83">
        <v>0.24359181394724999</v>
      </c>
      <c r="CT83">
        <v>0.3256140796132066</v>
      </c>
      <c r="CU83">
        <v>0.28409673591597012</v>
      </c>
      <c r="CV83">
        <v>0.25616542410583709</v>
      </c>
      <c r="CW83">
        <v>0.28191146435212011</v>
      </c>
      <c r="CX83">
        <v>0.30556423797527588</v>
      </c>
      <c r="CY83">
        <v>0.30140907981944692</v>
      </c>
      <c r="CZ83">
        <v>0.32793342625750888</v>
      </c>
      <c r="DA83">
        <v>0.38947963008277131</v>
      </c>
      <c r="DB83">
        <v>0.41750099040896438</v>
      </c>
      <c r="DC83">
        <v>0.38963666425365251</v>
      </c>
      <c r="DD83">
        <v>0.25654554812473412</v>
      </c>
      <c r="DE83">
        <v>0.31439115952588609</v>
      </c>
      <c r="DF83">
        <v>0.2055511572206766</v>
      </c>
      <c r="DG83">
        <v>0.31055665035019242</v>
      </c>
      <c r="DH83">
        <v>0.330107866180259</v>
      </c>
      <c r="DI83">
        <v>0.27048617311663348</v>
      </c>
      <c r="DJ83">
        <v>0.1688750857099017</v>
      </c>
      <c r="DK83">
        <v>0.37452242790572821</v>
      </c>
      <c r="DL83">
        <v>37134.847739910088</v>
      </c>
      <c r="DM83">
        <v>12155.443948865841</v>
      </c>
      <c r="DN83">
        <v>25978.54247919286</v>
      </c>
      <c r="DO83">
        <v>41794.797768225908</v>
      </c>
      <c r="DP83">
        <v>23503.225983291381</v>
      </c>
      <c r="DQ83">
        <v>35247.39010782195</v>
      </c>
      <c r="DR83">
        <v>133425.89369494159</v>
      </c>
      <c r="DS83">
        <v>152812.5122926989</v>
      </c>
      <c r="DT83">
        <v>291503.19925063982</v>
      </c>
      <c r="DU83">
        <v>2304.4935264801129</v>
      </c>
      <c r="DV83">
        <v>45633.190368508367</v>
      </c>
    </row>
    <row r="84" spans="1:126" hidden="1" x14ac:dyDescent="0.25">
      <c r="A84" s="1" t="s">
        <v>207</v>
      </c>
      <c r="B84">
        <v>80723.369169949132</v>
      </c>
      <c r="C84">
        <v>4011830.0773319169</v>
      </c>
      <c r="D84">
        <v>4.1145951794829327E-2</v>
      </c>
      <c r="E84">
        <v>2.7493357155620509E-2</v>
      </c>
      <c r="F84">
        <v>3.8553071458577448E-2</v>
      </c>
      <c r="G84">
        <v>2.8377573887274361E-2</v>
      </c>
      <c r="H84">
        <v>2.0423233015457221E-2</v>
      </c>
      <c r="I84">
        <v>3.371906738955452E-3</v>
      </c>
      <c r="J84">
        <v>8.0171121907170267E-2</v>
      </c>
      <c r="K84">
        <v>6.3319008496717774E-2</v>
      </c>
      <c r="L84">
        <v>4.0961034346345133E-2</v>
      </c>
      <c r="M84">
        <v>4.196965874440934E-2</v>
      </c>
      <c r="N84">
        <v>0.21188357376948649</v>
      </c>
      <c r="O84">
        <v>4.0467951297394243E-2</v>
      </c>
      <c r="P84">
        <v>4.628576214891602E-2</v>
      </c>
      <c r="Q84">
        <v>3.8630949314166552E-2</v>
      </c>
      <c r="R84">
        <v>3.7356628594633172E-2</v>
      </c>
      <c r="S84">
        <v>4.4937716222085457E-2</v>
      </c>
      <c r="T84">
        <v>3.5092629063477883E-2</v>
      </c>
      <c r="U84">
        <v>3.1467739634678901E-2</v>
      </c>
      <c r="V84">
        <v>3.973594728274412E-2</v>
      </c>
      <c r="W84">
        <v>6.420567072752964E-2</v>
      </c>
      <c r="X84">
        <v>4.6150238241959893E-2</v>
      </c>
      <c r="Y84">
        <v>4.6649014898035843E-2</v>
      </c>
      <c r="Z84">
        <v>5.8662831692309188E-2</v>
      </c>
      <c r="AA84">
        <v>6.8542930700187327E-2</v>
      </c>
      <c r="AB84">
        <v>4.6505314027100189E-2</v>
      </c>
      <c r="AC84">
        <v>0.33542872517805639</v>
      </c>
      <c r="AD84">
        <v>9.0937822724684064E-2</v>
      </c>
      <c r="AE84">
        <v>4.9711508814558672E-2</v>
      </c>
      <c r="AF84">
        <v>9.5971624949079723E-2</v>
      </c>
      <c r="AG84">
        <v>9.8498755492024123E-2</v>
      </c>
      <c r="AH84">
        <v>0.11194591439547361</v>
      </c>
      <c r="AI84">
        <v>6.7476714474810878E-2</v>
      </c>
      <c r="AJ84">
        <v>7.2921262924088015E-2</v>
      </c>
      <c r="AK84">
        <v>6.6677403518652922E-2</v>
      </c>
      <c r="AL84">
        <v>4.6678270134786981E-2</v>
      </c>
      <c r="AM84">
        <v>6.802150047903073E-2</v>
      </c>
      <c r="AN84">
        <v>7.0118736426168532E-2</v>
      </c>
      <c r="AO84">
        <v>6.825863903413884E-2</v>
      </c>
      <c r="AP84">
        <v>5.4155199041097148E-2</v>
      </c>
      <c r="AQ84">
        <v>4.6277740738343051E-2</v>
      </c>
      <c r="AR84">
        <v>3.6369216659558959E-2</v>
      </c>
      <c r="AS84">
        <v>4.2535023606513928E-2</v>
      </c>
      <c r="AT84">
        <v>3.8169720036678838E-2</v>
      </c>
      <c r="AU84">
        <v>4.8299592961301409E-2</v>
      </c>
      <c r="AV84">
        <v>3.4809625358176027E-2</v>
      </c>
      <c r="AW84">
        <v>4.2110155088698052E-2</v>
      </c>
      <c r="AX84">
        <v>3.610933959429654E-2</v>
      </c>
      <c r="AY84">
        <v>4.3330638920857492E-2</v>
      </c>
      <c r="AZ84">
        <v>4.1403968091641992E-2</v>
      </c>
      <c r="BA84">
        <v>2.9232366024215761E-2</v>
      </c>
      <c r="BB84">
        <v>3.7355142496350753E-2</v>
      </c>
      <c r="BC84">
        <v>3.6269640820269178E-2</v>
      </c>
      <c r="BD84">
        <v>8.1953472326631013E-2</v>
      </c>
      <c r="BE84">
        <v>0.114244375543424</v>
      </c>
      <c r="BF84">
        <v>2.1344056451574198E-2</v>
      </c>
      <c r="BG84">
        <v>1.5624148114965951E-2</v>
      </c>
      <c r="BH84">
        <v>4.7085726274697898E-2</v>
      </c>
      <c r="BI84">
        <v>3.0069462328361329E-2</v>
      </c>
      <c r="BJ84">
        <v>3.1415324350065423E-2</v>
      </c>
      <c r="BK84">
        <v>3.075156729367183E-2</v>
      </c>
      <c r="BL84">
        <v>2.7658715031672131E-2</v>
      </c>
      <c r="BM84">
        <v>3.729460309268786E-2</v>
      </c>
      <c r="BN84">
        <v>3.2660352484487912E-2</v>
      </c>
      <c r="BO84">
        <v>2.7561509876007809E-2</v>
      </c>
      <c r="BP84">
        <v>3.785703050724553E-2</v>
      </c>
      <c r="BQ84">
        <v>4.3893115440576808E-2</v>
      </c>
      <c r="BR84">
        <v>3.2935447194442677E-2</v>
      </c>
      <c r="BS84">
        <v>7.1972416487275218E-2</v>
      </c>
      <c r="BT84">
        <v>3.4719751660830113E-2</v>
      </c>
      <c r="BU84">
        <v>3.5407517358401037E-2</v>
      </c>
      <c r="BV84">
        <v>2.9502386271403998E-2</v>
      </c>
      <c r="BW84">
        <v>3.4015804078698073E-2</v>
      </c>
      <c r="BX84">
        <v>2.8063482573809279E-2</v>
      </c>
      <c r="BY84">
        <v>2.4585058185357611E-2</v>
      </c>
      <c r="BZ84">
        <v>2.5723251421439941E-2</v>
      </c>
      <c r="CA84">
        <v>2.9139353153330459E-2</v>
      </c>
      <c r="CB84">
        <v>3.5576970765192173E-2</v>
      </c>
      <c r="CC84">
        <v>3.0246789410689031E-2</v>
      </c>
      <c r="CD84">
        <v>2.5101846080929861E-2</v>
      </c>
      <c r="CE84">
        <v>1.9679706908877419E-2</v>
      </c>
      <c r="CF84">
        <v>1.13985442906539E-2</v>
      </c>
      <c r="CG84">
        <v>2.7410564607101201E-2</v>
      </c>
      <c r="CH84">
        <v>1.404458396821028E-2</v>
      </c>
      <c r="CI84">
        <v>3.1145398144549149E-3</v>
      </c>
      <c r="CJ84">
        <v>2.787034266364178E-2</v>
      </c>
      <c r="CK84">
        <v>2.2072272416248259E-2</v>
      </c>
      <c r="CL84">
        <v>2.9335689283545172E-2</v>
      </c>
      <c r="CM84">
        <v>3.4536099753027891E-2</v>
      </c>
      <c r="CN84">
        <v>3.5688584507789577E-2</v>
      </c>
      <c r="CO84">
        <v>3.326240967425928E-2</v>
      </c>
      <c r="CP84">
        <v>2.322483651688844E-2</v>
      </c>
      <c r="CQ84">
        <v>3.7698215015897783E-2</v>
      </c>
      <c r="CR84">
        <v>2.937638901094624E-2</v>
      </c>
      <c r="CS84">
        <v>2.575412312931789E-2</v>
      </c>
      <c r="CT84">
        <v>3.4657881136910151E-2</v>
      </c>
      <c r="CU84">
        <v>2.9577113940659979E-2</v>
      </c>
      <c r="CV84">
        <v>2.7058543858932169E-2</v>
      </c>
      <c r="CW84">
        <v>2.9831454432760401E-2</v>
      </c>
      <c r="CX84">
        <v>3.2346806764107977E-2</v>
      </c>
      <c r="CY84">
        <v>3.2831015423169387E-2</v>
      </c>
      <c r="CZ84">
        <v>3.4761620735233249E-2</v>
      </c>
      <c r="DA84">
        <v>4.2773489188351117E-2</v>
      </c>
      <c r="DB84">
        <v>4.5269542793035383E-2</v>
      </c>
      <c r="DC84">
        <v>4.2283056851094347E-2</v>
      </c>
      <c r="DD84">
        <v>2.662010094975752E-2</v>
      </c>
      <c r="DE84">
        <v>3.3048372958039973E-2</v>
      </c>
      <c r="DF84">
        <v>2.1266103198593289E-2</v>
      </c>
      <c r="DG84">
        <v>3.2525616117975803E-2</v>
      </c>
      <c r="DH84">
        <v>3.4764863986177147E-2</v>
      </c>
      <c r="DI84">
        <v>2.863453634279178E-2</v>
      </c>
      <c r="DJ84">
        <v>1.7874893152125381E-2</v>
      </c>
      <c r="DK84">
        <v>3.9943121466968767E-2</v>
      </c>
      <c r="DL84">
        <v>3470.0706098650371</v>
      </c>
      <c r="DM84">
        <v>2521.8179194718309</v>
      </c>
      <c r="DN84">
        <v>2744.2965011879269</v>
      </c>
      <c r="DO84">
        <v>4348.5122729618752</v>
      </c>
      <c r="DP84">
        <v>3238.3287023033899</v>
      </c>
      <c r="DQ84">
        <v>4284.63398536976</v>
      </c>
      <c r="DR84">
        <v>14303.72479679857</v>
      </c>
      <c r="DS84">
        <v>14366.90646593667</v>
      </c>
      <c r="DT84">
        <v>31445.07791605407</v>
      </c>
      <c r="DU84">
        <v>318.05623485347809</v>
      </c>
      <c r="DV84">
        <v>4897.9435264163303</v>
      </c>
    </row>
    <row r="85" spans="1:126" hidden="1" x14ac:dyDescent="0.25">
      <c r="A85" s="1" t="s">
        <v>208</v>
      </c>
      <c r="B85">
        <v>69480.265750197301</v>
      </c>
      <c r="C85">
        <v>6678398.4349086313</v>
      </c>
      <c r="D85">
        <v>3.3035143721486047E-2</v>
      </c>
      <c r="E85">
        <v>2.1019298789556041E-2</v>
      </c>
      <c r="F85">
        <v>3.142971412673435E-2</v>
      </c>
      <c r="G85">
        <v>2.085089598762278E-2</v>
      </c>
      <c r="H85">
        <v>1.1990562384496769E-2</v>
      </c>
      <c r="I85">
        <v>2.613752110163764E-3</v>
      </c>
      <c r="J85">
        <v>5.878320830337045E-2</v>
      </c>
      <c r="K85">
        <v>3.5542945481162609E-2</v>
      </c>
      <c r="L85">
        <v>3.2978833189143297E-2</v>
      </c>
      <c r="M85">
        <v>3.2691517496081617E-2</v>
      </c>
      <c r="N85">
        <v>5.4681047040717967E-2</v>
      </c>
      <c r="O85">
        <v>3.4108754756064508E-2</v>
      </c>
      <c r="P85">
        <v>3.7445692245502878E-2</v>
      </c>
      <c r="Q85">
        <v>3.0298947684097771E-2</v>
      </c>
      <c r="R85">
        <v>3.0672526170636129E-2</v>
      </c>
      <c r="S85">
        <v>3.7475362662872311E-2</v>
      </c>
      <c r="T85">
        <v>2.976522231821142E-2</v>
      </c>
      <c r="U85">
        <v>2.6704424953996331E-2</v>
      </c>
      <c r="V85">
        <v>3.3085099294746227E-2</v>
      </c>
      <c r="W85">
        <v>4.9520915593392403E-2</v>
      </c>
      <c r="X85">
        <v>3.4296262350845312E-2</v>
      </c>
      <c r="Y85">
        <v>3.7331497336749182E-2</v>
      </c>
      <c r="Z85">
        <v>4.4041505080723811E-2</v>
      </c>
      <c r="AA85">
        <v>5.6110042589576928E-2</v>
      </c>
      <c r="AB85">
        <v>3.8603485006639217E-2</v>
      </c>
      <c r="AC85">
        <v>0.1005189885963545</v>
      </c>
      <c r="AD85">
        <v>7.0589181167983073E-2</v>
      </c>
      <c r="AE85">
        <v>3.9220053746569873E-2</v>
      </c>
      <c r="AF85">
        <v>7.5248705480303116E-2</v>
      </c>
      <c r="AG85">
        <v>7.1156721555583557E-2</v>
      </c>
      <c r="AH85">
        <v>8.2036276728541566E-2</v>
      </c>
      <c r="AI85">
        <v>5.1784805430997123E-2</v>
      </c>
      <c r="AJ85">
        <v>5.6836195470135603E-2</v>
      </c>
      <c r="AK85">
        <v>5.5643106828512048E-2</v>
      </c>
      <c r="AL85">
        <v>0.12693774090207771</v>
      </c>
      <c r="AM85">
        <v>8.0495839231671668E-2</v>
      </c>
      <c r="AN85">
        <v>8.322393822288765E-2</v>
      </c>
      <c r="AO85">
        <v>8.4325529042033873E-2</v>
      </c>
      <c r="AP85">
        <v>6.0253803842934987E-2</v>
      </c>
      <c r="AQ85">
        <v>4.8031468532010797E-2</v>
      </c>
      <c r="AR85">
        <v>3.2632506591233908E-2</v>
      </c>
      <c r="AS85">
        <v>4.2422382552572323E-2</v>
      </c>
      <c r="AT85">
        <v>3.8436056111953748E-2</v>
      </c>
      <c r="AU85">
        <v>4.6586486551941253E-2</v>
      </c>
      <c r="AV85">
        <v>3.0421841020509849E-2</v>
      </c>
      <c r="AW85">
        <v>3.8348543621178718E-2</v>
      </c>
      <c r="AX85">
        <v>3.2020284869607452E-2</v>
      </c>
      <c r="AY85">
        <v>3.6584025855776019E-2</v>
      </c>
      <c r="AZ85">
        <v>3.6217559673700168E-2</v>
      </c>
      <c r="BA85">
        <v>2.4060726866362198E-2</v>
      </c>
      <c r="BB85">
        <v>3.2728679691864812E-2</v>
      </c>
      <c r="BC85">
        <v>3.1475294152984279E-2</v>
      </c>
      <c r="BD85">
        <v>2.7587484222984911E-2</v>
      </c>
      <c r="BE85">
        <v>3.2523427604057339E-2</v>
      </c>
      <c r="BF85">
        <v>1.4925838289894321E-2</v>
      </c>
      <c r="BG85">
        <v>2.0859671706242519E-2</v>
      </c>
      <c r="BH85">
        <v>8.0259419659184733E-2</v>
      </c>
      <c r="BI85">
        <v>4.0799988552194313E-2</v>
      </c>
      <c r="BJ85">
        <v>4.945061104803667E-2</v>
      </c>
      <c r="BK85">
        <v>4.361029079581269E-2</v>
      </c>
      <c r="BL85">
        <v>3.8781411920147377E-2</v>
      </c>
      <c r="BM85">
        <v>3.0524969295575952E-2</v>
      </c>
      <c r="BN85">
        <v>2.484850921902992E-2</v>
      </c>
      <c r="BO85">
        <v>2.1269456639300771E-2</v>
      </c>
      <c r="BP85">
        <v>2.9363206040987879E-2</v>
      </c>
      <c r="BQ85">
        <v>3.4128815578009418E-2</v>
      </c>
      <c r="BR85">
        <v>2.3718051127846529E-2</v>
      </c>
      <c r="BS85">
        <v>5.6079118818184233E-2</v>
      </c>
      <c r="BT85">
        <v>2.7382670426253319E-2</v>
      </c>
      <c r="BU85">
        <v>2.725474095346327E-2</v>
      </c>
      <c r="BV85">
        <v>2.309770226525042E-2</v>
      </c>
      <c r="BW85">
        <v>2.7190448939521789E-2</v>
      </c>
      <c r="BX85">
        <v>2.2699521683139899E-2</v>
      </c>
      <c r="BY85">
        <v>2.056034122240569E-2</v>
      </c>
      <c r="BZ85">
        <v>2.1691087013079719E-2</v>
      </c>
      <c r="CA85">
        <v>2.4669686239915559E-2</v>
      </c>
      <c r="CB85">
        <v>2.898406663214716E-2</v>
      </c>
      <c r="CC85">
        <v>2.4280472928471339E-2</v>
      </c>
      <c r="CD85">
        <v>2.0504335845478162E-2</v>
      </c>
      <c r="CE85">
        <v>1.6559851910671448E-2</v>
      </c>
      <c r="CF85">
        <v>8.8356444881156487E-3</v>
      </c>
      <c r="CG85">
        <v>2.191626025264758E-2</v>
      </c>
      <c r="CH85">
        <v>1.288114838363205E-2</v>
      </c>
      <c r="CI85">
        <v>2.887124254033238E-3</v>
      </c>
      <c r="CJ85">
        <v>2.2417117455442372E-2</v>
      </c>
      <c r="CK85">
        <v>1.7352352262583109E-2</v>
      </c>
      <c r="CL85">
        <v>2.296758789623058E-2</v>
      </c>
      <c r="CM85">
        <v>2.8474501085789531E-2</v>
      </c>
      <c r="CN85">
        <v>2.8641425942035569E-2</v>
      </c>
      <c r="CO85">
        <v>2.7658492109655639E-2</v>
      </c>
      <c r="CP85">
        <v>1.8796995472555901E-2</v>
      </c>
      <c r="CQ85">
        <v>3.096284756810511E-2</v>
      </c>
      <c r="CR85">
        <v>2.313997173935306E-2</v>
      </c>
      <c r="CS85">
        <v>2.0217848372660972E-2</v>
      </c>
      <c r="CT85">
        <v>2.7413308906791459E-2</v>
      </c>
      <c r="CU85">
        <v>2.2050675047393081E-2</v>
      </c>
      <c r="CV85">
        <v>2.177201408853301E-2</v>
      </c>
      <c r="CW85">
        <v>2.450217821623037E-2</v>
      </c>
      <c r="CX85">
        <v>2.6907795248667168E-2</v>
      </c>
      <c r="CY85">
        <v>2.762533459375174E-2</v>
      </c>
      <c r="CZ85">
        <v>2.730829758255806E-2</v>
      </c>
      <c r="DA85">
        <v>3.5334496442971777E-2</v>
      </c>
      <c r="DB85">
        <v>3.6487488183798711E-2</v>
      </c>
      <c r="DC85">
        <v>3.396488187996393E-2</v>
      </c>
      <c r="DD85">
        <v>2.2654228045750791E-2</v>
      </c>
      <c r="DE85">
        <v>2.696979918689674E-2</v>
      </c>
      <c r="DF85">
        <v>1.844681958984969E-2</v>
      </c>
      <c r="DG85">
        <v>2.6495358404196052E-2</v>
      </c>
      <c r="DH85">
        <v>2.7170361399963969E-2</v>
      </c>
      <c r="DI85">
        <v>2.3590693185326032E-2</v>
      </c>
      <c r="DJ85">
        <v>1.4422474355364199E-2</v>
      </c>
      <c r="DK85">
        <v>3.0962130955365218E-2</v>
      </c>
      <c r="DL85">
        <v>2919.6288074379158</v>
      </c>
      <c r="DM85">
        <v>1766.8164246662329</v>
      </c>
      <c r="DN85">
        <v>2643.7545367237731</v>
      </c>
      <c r="DO85">
        <v>1880.4626549371451</v>
      </c>
      <c r="DP85">
        <v>2612.2775918656648</v>
      </c>
      <c r="DQ85">
        <v>3624.499723346652</v>
      </c>
      <c r="DR85">
        <v>11958.78296355537</v>
      </c>
      <c r="DS85">
        <v>10792.116611570809</v>
      </c>
      <c r="DT85">
        <v>31281.92643609373</v>
      </c>
      <c r="DU85">
        <v>495.72861045679917</v>
      </c>
      <c r="DV85">
        <v>4451.1820893816512</v>
      </c>
    </row>
    <row r="86" spans="1:126" hidden="1" x14ac:dyDescent="0.25">
      <c r="A86" s="1" t="s">
        <v>209</v>
      </c>
      <c r="B86">
        <v>100638.28213937431</v>
      </c>
      <c r="C86">
        <v>7769065.4807913424</v>
      </c>
      <c r="D86">
        <v>4.7283157733217999E-2</v>
      </c>
      <c r="E86">
        <v>2.819501642219439E-2</v>
      </c>
      <c r="F86">
        <v>4.1326116310606738E-2</v>
      </c>
      <c r="G86">
        <v>2.5953521778132541E-2</v>
      </c>
      <c r="H86">
        <v>1.445839780667676E-2</v>
      </c>
      <c r="I86">
        <v>3.9798448460462094E-3</v>
      </c>
      <c r="J86">
        <v>0.15784700048638989</v>
      </c>
      <c r="K86">
        <v>4.1741514091809637E-2</v>
      </c>
      <c r="L86">
        <v>5.9086661327807717E-2</v>
      </c>
      <c r="M86">
        <v>5.2463053638360457E-2</v>
      </c>
      <c r="N86">
        <v>4.023905411141103E-2</v>
      </c>
      <c r="O86">
        <v>5.2947013412641297E-2</v>
      </c>
      <c r="P86">
        <v>6.280413009032608E-2</v>
      </c>
      <c r="Q86">
        <v>4.8844323211637619E-2</v>
      </c>
      <c r="R86">
        <v>5.0594644623011983E-2</v>
      </c>
      <c r="S86">
        <v>6.3366356347156996E-2</v>
      </c>
      <c r="T86">
        <v>4.7693300159519773E-2</v>
      </c>
      <c r="U86">
        <v>4.2053408987043829E-2</v>
      </c>
      <c r="V86">
        <v>6.8473786403800932E-2</v>
      </c>
      <c r="W86">
        <v>0.1122780583673945</v>
      </c>
      <c r="X86">
        <v>8.0974755814956972E-2</v>
      </c>
      <c r="Y86">
        <v>7.5639071131515107E-2</v>
      </c>
      <c r="Z86">
        <v>0.10875788264240201</v>
      </c>
      <c r="AA86">
        <v>0.1518731350164943</v>
      </c>
      <c r="AB86">
        <v>0.1082486686406858</v>
      </c>
      <c r="AC86">
        <v>2.765457736833514E-2</v>
      </c>
      <c r="AD86">
        <v>0.1054396489083234</v>
      </c>
      <c r="AE86">
        <v>6.1166765512823851E-2</v>
      </c>
      <c r="AF86">
        <v>0.1121854345455804</v>
      </c>
      <c r="AG86">
        <v>0.1039612541732494</v>
      </c>
      <c r="AH86">
        <v>0.1188867504171667</v>
      </c>
      <c r="AI86">
        <v>7.674347613800292E-2</v>
      </c>
      <c r="AJ86">
        <v>8.5013487127982304E-2</v>
      </c>
      <c r="AK86">
        <v>0.1025022358485552</v>
      </c>
      <c r="AL86">
        <v>8.8543273816378498E-2</v>
      </c>
      <c r="AM86">
        <v>0.10956824960535751</v>
      </c>
      <c r="AN86">
        <v>7.5921513395477896E-2</v>
      </c>
      <c r="AO86">
        <v>8.7504334286422028E-2</v>
      </c>
      <c r="AP86">
        <v>7.2221511497544397E-2</v>
      </c>
      <c r="AQ86">
        <v>5.9451976590589067E-2</v>
      </c>
      <c r="AR86">
        <v>4.7234787004825578E-2</v>
      </c>
      <c r="AS86">
        <v>5.4751581700005353E-2</v>
      </c>
      <c r="AT86">
        <v>4.9945270140288787E-2</v>
      </c>
      <c r="AU86">
        <v>6.5440014476921979E-2</v>
      </c>
      <c r="AV86">
        <v>4.3292526009659681E-2</v>
      </c>
      <c r="AW86">
        <v>5.2295484496731208E-2</v>
      </c>
      <c r="AX86">
        <v>4.4773039706354302E-2</v>
      </c>
      <c r="AY86">
        <v>5.9432379972161421E-2</v>
      </c>
      <c r="AZ86">
        <v>5.5045568418336778E-2</v>
      </c>
      <c r="BA86">
        <v>3.4685107484019102E-2</v>
      </c>
      <c r="BB86">
        <v>4.5867265373686038E-2</v>
      </c>
      <c r="BC86">
        <v>4.1598510850376538E-2</v>
      </c>
      <c r="BD86">
        <v>2.843122297185894E-2</v>
      </c>
      <c r="BE86">
        <v>2.5172926016824731E-2</v>
      </c>
      <c r="BF86">
        <v>2.0325767699942481E-2</v>
      </c>
      <c r="BG86">
        <v>3.2826743499811822E-2</v>
      </c>
      <c r="BH86">
        <v>0.13015237702874111</v>
      </c>
      <c r="BI86">
        <v>6.5343354150404043E-2</v>
      </c>
      <c r="BJ86">
        <v>5.0896267067266583E-2</v>
      </c>
      <c r="BK86">
        <v>4.5629253895776781E-2</v>
      </c>
      <c r="BL86">
        <v>4.1343192645217859E-2</v>
      </c>
      <c r="BM86">
        <v>4.3185576172297728E-2</v>
      </c>
      <c r="BN86">
        <v>3.5651514436599717E-2</v>
      </c>
      <c r="BO86">
        <v>3.1491846022782842E-2</v>
      </c>
      <c r="BP86">
        <v>3.8937240414959468E-2</v>
      </c>
      <c r="BQ86">
        <v>4.1050341510270517E-2</v>
      </c>
      <c r="BR86">
        <v>3.1535856113155437E-2</v>
      </c>
      <c r="BS86">
        <v>3.6899444014913629E-2</v>
      </c>
      <c r="BT86">
        <v>3.9528071639994271E-2</v>
      </c>
      <c r="BU86">
        <v>3.8985321711215278E-2</v>
      </c>
      <c r="BV86">
        <v>3.4671260308702309E-2</v>
      </c>
      <c r="BW86">
        <v>4.1195348196689983E-2</v>
      </c>
      <c r="BX86">
        <v>3.7418670143469043E-2</v>
      </c>
      <c r="BY86">
        <v>2.9958474366079769E-2</v>
      </c>
      <c r="BZ86">
        <v>3.1602869642629733E-2</v>
      </c>
      <c r="CA86">
        <v>3.5459880694517609E-2</v>
      </c>
      <c r="CB86">
        <v>4.2682266461226817E-2</v>
      </c>
      <c r="CC86">
        <v>3.681841676007451E-2</v>
      </c>
      <c r="CD86">
        <v>3.006689054008806E-2</v>
      </c>
      <c r="CE86">
        <v>2.473634315104609E-2</v>
      </c>
      <c r="CF86">
        <v>1.3453645447394949E-2</v>
      </c>
      <c r="CG86">
        <v>3.2383014459950572E-2</v>
      </c>
      <c r="CH86">
        <v>1.7545396339998711E-2</v>
      </c>
      <c r="CI86">
        <v>3.7164211561255271E-3</v>
      </c>
      <c r="CJ86">
        <v>3.2822024959099062E-2</v>
      </c>
      <c r="CK86">
        <v>2.6338303679912269E-2</v>
      </c>
      <c r="CL86">
        <v>3.4793764737560177E-2</v>
      </c>
      <c r="CM86">
        <v>4.2336110979132251E-2</v>
      </c>
      <c r="CN86">
        <v>4.2448075060506997E-2</v>
      </c>
      <c r="CO86">
        <v>3.9246996773395153E-2</v>
      </c>
      <c r="CP86">
        <v>2.865388819753063E-2</v>
      </c>
      <c r="CQ86">
        <v>4.6312807592607759E-2</v>
      </c>
      <c r="CR86">
        <v>3.5051690968988101E-2</v>
      </c>
      <c r="CS86">
        <v>2.9127173820880099E-2</v>
      </c>
      <c r="CT86">
        <v>4.1631821187726972E-2</v>
      </c>
      <c r="CU86">
        <v>3.2635029218932007E-2</v>
      </c>
      <c r="CV86">
        <v>3.2772720246754032E-2</v>
      </c>
      <c r="CW86">
        <v>3.6718171660259293E-2</v>
      </c>
      <c r="CX86">
        <v>4.0397707096903497E-2</v>
      </c>
      <c r="CY86">
        <v>4.0896892198911912E-2</v>
      </c>
      <c r="CZ86">
        <v>4.2060500658531563E-2</v>
      </c>
      <c r="DA86">
        <v>5.6388548647261019E-2</v>
      </c>
      <c r="DB86">
        <v>5.7128667241612752E-2</v>
      </c>
      <c r="DC86">
        <v>5.3228534790936657E-2</v>
      </c>
      <c r="DD86">
        <v>3.3141988051514013E-2</v>
      </c>
      <c r="DE86">
        <v>3.9849627798821133E-2</v>
      </c>
      <c r="DF86">
        <v>2.718642254765161E-2</v>
      </c>
      <c r="DG86">
        <v>3.957780648825595E-2</v>
      </c>
      <c r="DH86">
        <v>4.0129316013018487E-2</v>
      </c>
      <c r="DI86">
        <v>3.5424395148552508E-2</v>
      </c>
      <c r="DJ86">
        <v>2.1606166972380641E-2</v>
      </c>
      <c r="DK86">
        <v>4.7144668702954209E-2</v>
      </c>
      <c r="DL86">
        <v>4743.7104735571793</v>
      </c>
      <c r="DM86">
        <v>6199.3263814629499</v>
      </c>
      <c r="DN86">
        <v>3605.1769589868541</v>
      </c>
      <c r="DO86">
        <v>1960.1357261682051</v>
      </c>
      <c r="DP86">
        <v>7265.7390782239854</v>
      </c>
      <c r="DQ86">
        <v>6795.5661121826579</v>
      </c>
      <c r="DR86">
        <v>19350.392649661859</v>
      </c>
      <c r="DS86">
        <v>8242.8760491072389</v>
      </c>
      <c r="DT86">
        <v>42475.358710023349</v>
      </c>
      <c r="DU86">
        <v>789.04693545090493</v>
      </c>
      <c r="DV86">
        <v>6294.0862650554391</v>
      </c>
    </row>
    <row r="87" spans="1:126" hidden="1" x14ac:dyDescent="0.25">
      <c r="A87" s="1" t="s">
        <v>210</v>
      </c>
      <c r="B87">
        <v>196953.79741434829</v>
      </c>
      <c r="C87">
        <v>13151241.192149861</v>
      </c>
      <c r="D87">
        <v>9.5857268620270192E-2</v>
      </c>
      <c r="E87">
        <v>5.6430863442011432E-2</v>
      </c>
      <c r="F87">
        <v>7.9781262447328485E-2</v>
      </c>
      <c r="G87">
        <v>5.4288028459912763E-2</v>
      </c>
      <c r="H87">
        <v>3.0652104358816601E-2</v>
      </c>
      <c r="I87">
        <v>7.6670088479724357E-3</v>
      </c>
      <c r="J87">
        <v>0.23846333183370441</v>
      </c>
      <c r="K87">
        <v>8.6685300559977557E-2</v>
      </c>
      <c r="L87">
        <v>0.11064650958319271</v>
      </c>
      <c r="M87">
        <v>0.10333504925248781</v>
      </c>
      <c r="N87">
        <v>8.6131891241519806E-2</v>
      </c>
      <c r="O87">
        <v>0.1071442681267715</v>
      </c>
      <c r="P87">
        <v>0.12636915248348959</v>
      </c>
      <c r="Q87">
        <v>9.8118736546809637E-2</v>
      </c>
      <c r="R87">
        <v>0.1032905084458887</v>
      </c>
      <c r="S87">
        <v>0.1322567092339495</v>
      </c>
      <c r="T87">
        <v>9.2162315063681652E-2</v>
      </c>
      <c r="U87">
        <v>8.3871106532203157E-2</v>
      </c>
      <c r="V87">
        <v>0.12034479331737399</v>
      </c>
      <c r="W87">
        <v>0.1843354114798664</v>
      </c>
      <c r="X87">
        <v>0.13030660982159339</v>
      </c>
      <c r="Y87">
        <v>0.13105600435980541</v>
      </c>
      <c r="Z87">
        <v>0.171666661366142</v>
      </c>
      <c r="AA87">
        <v>0.25593337730460919</v>
      </c>
      <c r="AB87">
        <v>0.17949107489427579</v>
      </c>
      <c r="AC87">
        <v>8.5451706233482597E-2</v>
      </c>
      <c r="AD87">
        <v>0.21317569655854471</v>
      </c>
      <c r="AE87">
        <v>0.12183947283691871</v>
      </c>
      <c r="AF87">
        <v>0.2287554930764025</v>
      </c>
      <c r="AG87">
        <v>0.21540505880539201</v>
      </c>
      <c r="AH87">
        <v>0.24417833278608861</v>
      </c>
      <c r="AI87">
        <v>0.1549171404093598</v>
      </c>
      <c r="AJ87">
        <v>0.1728056579375046</v>
      </c>
      <c r="AK87">
        <v>0.19953368098324051</v>
      </c>
      <c r="AL87">
        <v>0.16141939070391981</v>
      </c>
      <c r="AM87">
        <v>0.20329146747352569</v>
      </c>
      <c r="AN87">
        <v>0.32796739411987069</v>
      </c>
      <c r="AO87">
        <v>0.44038931011863991</v>
      </c>
      <c r="AP87">
        <v>0.2166730884035156</v>
      </c>
      <c r="AQ87">
        <v>0.16920413341992979</v>
      </c>
      <c r="AR87">
        <v>0.1062638331207473</v>
      </c>
      <c r="AS87">
        <v>0.14616840329792569</v>
      </c>
      <c r="AT87">
        <v>0.13172521374811111</v>
      </c>
      <c r="AU87">
        <v>0.15807966009136071</v>
      </c>
      <c r="AV87">
        <v>9.3119539401214063E-2</v>
      </c>
      <c r="AW87">
        <v>0.12740042006845681</v>
      </c>
      <c r="AX87">
        <v>0.1024400000085857</v>
      </c>
      <c r="AY87">
        <v>0.13830160702426059</v>
      </c>
      <c r="AZ87">
        <v>0.14154394053088989</v>
      </c>
      <c r="BA87">
        <v>7.4483660922912115E-2</v>
      </c>
      <c r="BB87">
        <v>0.10601156913524221</v>
      </c>
      <c r="BC87">
        <v>8.432361874780421E-2</v>
      </c>
      <c r="BD87">
        <v>9.5849418836820521E-2</v>
      </c>
      <c r="BE87">
        <v>6.4182426996595474E-2</v>
      </c>
      <c r="BF87">
        <v>4.1272329292160501E-2</v>
      </c>
      <c r="BG87">
        <v>4.1121515861992169E-2</v>
      </c>
      <c r="BH87">
        <v>0.14282422198324421</v>
      </c>
      <c r="BI87">
        <v>7.8938448442472164E-2</v>
      </c>
      <c r="BJ87">
        <v>9.5616270044429699E-2</v>
      </c>
      <c r="BK87">
        <v>8.674226066504484E-2</v>
      </c>
      <c r="BL87">
        <v>7.9674349470061079E-2</v>
      </c>
      <c r="BM87">
        <v>8.9681484212078055E-2</v>
      </c>
      <c r="BN87">
        <v>6.9162976443207527E-2</v>
      </c>
      <c r="BO87">
        <v>6.1176691973910999E-2</v>
      </c>
      <c r="BP87">
        <v>7.9027385653409027E-2</v>
      </c>
      <c r="BQ87">
        <v>8.3415226783866092E-2</v>
      </c>
      <c r="BR87">
        <v>6.1030415439880782E-2</v>
      </c>
      <c r="BS87">
        <v>8.4089909703997531E-2</v>
      </c>
      <c r="BT87">
        <v>7.636362637059084E-2</v>
      </c>
      <c r="BU87">
        <v>7.626106584882679E-2</v>
      </c>
      <c r="BV87">
        <v>7.0300819039156151E-2</v>
      </c>
      <c r="BW87">
        <v>8.2830566579344844E-2</v>
      </c>
      <c r="BX87">
        <v>6.9794917495189304E-2</v>
      </c>
      <c r="BY87">
        <v>5.7486326826656053E-2</v>
      </c>
      <c r="BZ87">
        <v>6.0331249692962753E-2</v>
      </c>
      <c r="CA87">
        <v>6.9758155586516213E-2</v>
      </c>
      <c r="CB87">
        <v>8.1900244360641472E-2</v>
      </c>
      <c r="CC87">
        <v>7.0726885557102992E-2</v>
      </c>
      <c r="CD87">
        <v>5.7056829670249679E-2</v>
      </c>
      <c r="CE87">
        <v>4.6559637490612329E-2</v>
      </c>
      <c r="CF87">
        <v>2.591789948423117E-2</v>
      </c>
      <c r="CG87">
        <v>6.1964345490623372E-2</v>
      </c>
      <c r="CH87">
        <v>3.3709096478816647E-2</v>
      </c>
      <c r="CI87">
        <v>7.2721626012017008E-3</v>
      </c>
      <c r="CJ87">
        <v>6.2928206968694778E-2</v>
      </c>
      <c r="CK87">
        <v>5.0487890935603318E-2</v>
      </c>
      <c r="CL87">
        <v>6.6713055855517941E-2</v>
      </c>
      <c r="CM87">
        <v>8.0213591803794115E-2</v>
      </c>
      <c r="CN87">
        <v>8.219099346433606E-2</v>
      </c>
      <c r="CO87">
        <v>7.613994774368224E-2</v>
      </c>
      <c r="CP87">
        <v>5.4187992241174023E-2</v>
      </c>
      <c r="CQ87">
        <v>8.7417100310368243E-2</v>
      </c>
      <c r="CR87">
        <v>6.6974856640940814E-2</v>
      </c>
      <c r="CS87">
        <v>5.8525951111573472E-2</v>
      </c>
      <c r="CT87">
        <v>7.9654416944922812E-2</v>
      </c>
      <c r="CU87">
        <v>6.2455882500051949E-2</v>
      </c>
      <c r="CV87">
        <v>6.2197625698186633E-2</v>
      </c>
      <c r="CW87">
        <v>6.9307811040255643E-2</v>
      </c>
      <c r="CX87">
        <v>7.615993435924609E-2</v>
      </c>
      <c r="CY87">
        <v>8.0185331624133216E-2</v>
      </c>
      <c r="CZ87">
        <v>8.0711941821568503E-2</v>
      </c>
      <c r="DA87">
        <v>0.1083239479850788</v>
      </c>
      <c r="DB87">
        <v>0.11029358358506521</v>
      </c>
      <c r="DC87">
        <v>0.1028251271450519</v>
      </c>
      <c r="DD87">
        <v>6.3482304747046137E-2</v>
      </c>
      <c r="DE87">
        <v>7.6874589626168194E-2</v>
      </c>
      <c r="DF87">
        <v>5.1333851258352957E-2</v>
      </c>
      <c r="DG87">
        <v>7.592443614434409E-2</v>
      </c>
      <c r="DH87">
        <v>7.6964610141503242E-2</v>
      </c>
      <c r="DI87">
        <v>6.6706262908777458E-2</v>
      </c>
      <c r="DJ87">
        <v>4.091457266478233E-2</v>
      </c>
      <c r="DK87">
        <v>9.0822282290570003E-2</v>
      </c>
      <c r="DL87">
        <v>10893.15840742189</v>
      </c>
      <c r="DM87">
        <v>8864.2979038195881</v>
      </c>
      <c r="DN87">
        <v>6799.4329893640479</v>
      </c>
      <c r="DO87">
        <v>4555.938895258937</v>
      </c>
      <c r="DP87">
        <v>11917.556709305039</v>
      </c>
      <c r="DQ87">
        <v>13543.29191411276</v>
      </c>
      <c r="DR87">
        <v>36187.297833466357</v>
      </c>
      <c r="DS87">
        <v>19287.52618260256</v>
      </c>
      <c r="DT87">
        <v>84905.296578997135</v>
      </c>
      <c r="DU87">
        <v>858.3933876260005</v>
      </c>
      <c r="DV87">
        <v>12419.58382552114</v>
      </c>
    </row>
    <row r="88" spans="1:126" hidden="1" x14ac:dyDescent="0.25">
      <c r="A88" s="1" t="s">
        <v>211</v>
      </c>
      <c r="B88">
        <v>737960.54719749722</v>
      </c>
      <c r="C88">
        <v>36219826.251323551</v>
      </c>
      <c r="D88">
        <v>0.3999251618420499</v>
      </c>
      <c r="E88">
        <v>0.26193898118998321</v>
      </c>
      <c r="F88">
        <v>0.3787634527973015</v>
      </c>
      <c r="G88">
        <v>0.27982399252941548</v>
      </c>
      <c r="H88">
        <v>0.20607686946562001</v>
      </c>
      <c r="I88">
        <v>3.0982927078641531E-2</v>
      </c>
      <c r="J88">
        <v>0.5094966257843041</v>
      </c>
      <c r="K88">
        <v>0.64386768304513797</v>
      </c>
      <c r="L88">
        <v>0.37997308476398117</v>
      </c>
      <c r="M88">
        <v>0.39613241924834341</v>
      </c>
      <c r="N88">
        <v>2.3074349854402398</v>
      </c>
      <c r="O88">
        <v>0.41620232053644651</v>
      </c>
      <c r="P88">
        <v>0.41101852864585581</v>
      </c>
      <c r="Q88">
        <v>0.37010546850345499</v>
      </c>
      <c r="R88">
        <v>0.36678987568409971</v>
      </c>
      <c r="S88">
        <v>0.45279360457290402</v>
      </c>
      <c r="T88">
        <v>0.34002167088601221</v>
      </c>
      <c r="U88">
        <v>0.29995670484738718</v>
      </c>
      <c r="V88">
        <v>0.36149283995433662</v>
      </c>
      <c r="W88">
        <v>0.47408232089734309</v>
      </c>
      <c r="X88">
        <v>0.33326657917436009</v>
      </c>
      <c r="Y88">
        <v>0.39255779542814201</v>
      </c>
      <c r="Z88">
        <v>0.41766614348195069</v>
      </c>
      <c r="AA88">
        <v>0.59983819217338064</v>
      </c>
      <c r="AB88">
        <v>0.40888772527241268</v>
      </c>
      <c r="AC88">
        <v>3.7368625597611711</v>
      </c>
      <c r="AD88">
        <v>0.84228609287520195</v>
      </c>
      <c r="AE88">
        <v>0.45943349336907408</v>
      </c>
      <c r="AF88">
        <v>0.89001469450382165</v>
      </c>
      <c r="AG88">
        <v>0.91513150357917583</v>
      </c>
      <c r="AH88">
        <v>1.0532243523485869</v>
      </c>
      <c r="AI88">
        <v>0.62550084569894249</v>
      </c>
      <c r="AJ88">
        <v>0.67558128544471541</v>
      </c>
      <c r="AK88">
        <v>0.60329970483726258</v>
      </c>
      <c r="AL88">
        <v>0.49797844234701888</v>
      </c>
      <c r="AM88">
        <v>0.67956445311810765</v>
      </c>
      <c r="AN88">
        <v>0.73385146903608667</v>
      </c>
      <c r="AO88">
        <v>0.70893202961106339</v>
      </c>
      <c r="AP88">
        <v>0.53233040773766938</v>
      </c>
      <c r="AQ88">
        <v>0.44883189291792808</v>
      </c>
      <c r="AR88">
        <v>0.35170028576525442</v>
      </c>
      <c r="AS88">
        <v>0.42589700480686038</v>
      </c>
      <c r="AT88">
        <v>0.36207468758106309</v>
      </c>
      <c r="AU88">
        <v>0.43825393193898299</v>
      </c>
      <c r="AV88">
        <v>0.31175644457431501</v>
      </c>
      <c r="AW88">
        <v>0.37145571786437159</v>
      </c>
      <c r="AX88">
        <v>0.31732503729014422</v>
      </c>
      <c r="AY88">
        <v>0.37879979710765199</v>
      </c>
      <c r="AZ88">
        <v>0.37039780361310748</v>
      </c>
      <c r="BA88">
        <v>0.26744004759617002</v>
      </c>
      <c r="BB88">
        <v>0.33056628355928352</v>
      </c>
      <c r="BC88">
        <v>0.34988466324134132</v>
      </c>
      <c r="BD88">
        <v>0.73381396647336339</v>
      </c>
      <c r="BE88">
        <v>1.2062936871807179</v>
      </c>
      <c r="BF88">
        <v>0.20319741408333719</v>
      </c>
      <c r="BG88">
        <v>0.1210879878881396</v>
      </c>
      <c r="BH88">
        <v>0.31828063219513192</v>
      </c>
      <c r="BI88">
        <v>0.23012541982791579</v>
      </c>
      <c r="BJ88">
        <v>0.30366605918424749</v>
      </c>
      <c r="BK88">
        <v>0.29825525499284478</v>
      </c>
      <c r="BL88">
        <v>0.26720560953651029</v>
      </c>
      <c r="BM88">
        <v>0.3468988430104793</v>
      </c>
      <c r="BN88">
        <v>0.30721917095156248</v>
      </c>
      <c r="BO88">
        <v>0.25536033634456812</v>
      </c>
      <c r="BP88">
        <v>0.36194922776633881</v>
      </c>
      <c r="BQ88">
        <v>0.42990990467721929</v>
      </c>
      <c r="BR88">
        <v>0.3190934932369352</v>
      </c>
      <c r="BS88">
        <v>0.77538088887735157</v>
      </c>
      <c r="BT88">
        <v>0.32419660732810379</v>
      </c>
      <c r="BU88">
        <v>0.33398356741073809</v>
      </c>
      <c r="BV88">
        <v>0.28316509976669241</v>
      </c>
      <c r="BW88">
        <v>0.32629905142011351</v>
      </c>
      <c r="BX88">
        <v>0.25821526335385342</v>
      </c>
      <c r="BY88">
        <v>0.23157019419886479</v>
      </c>
      <c r="BZ88">
        <v>0.2424788344470454</v>
      </c>
      <c r="CA88">
        <v>0.27138359398230372</v>
      </c>
      <c r="CB88">
        <v>0.33226163168507511</v>
      </c>
      <c r="CC88">
        <v>0.28160102939414933</v>
      </c>
      <c r="CD88">
        <v>0.2337341102773248</v>
      </c>
      <c r="CE88">
        <v>0.1825091848987675</v>
      </c>
      <c r="CF88">
        <v>0.1047360718729123</v>
      </c>
      <c r="CG88">
        <v>0.25445760644399212</v>
      </c>
      <c r="CH88">
        <v>0.13056548623444439</v>
      </c>
      <c r="CI88">
        <v>2.9128455300472429E-2</v>
      </c>
      <c r="CJ88">
        <v>0.25788919571400809</v>
      </c>
      <c r="CK88">
        <v>0.2034264572414434</v>
      </c>
      <c r="CL88">
        <v>0.27064842982985732</v>
      </c>
      <c r="CM88">
        <v>0.32002538235505279</v>
      </c>
      <c r="CN88">
        <v>0.33060178905963628</v>
      </c>
      <c r="CO88">
        <v>0.31161777789016148</v>
      </c>
      <c r="CP88">
        <v>0.21467302356483969</v>
      </c>
      <c r="CQ88">
        <v>0.3494566791767284</v>
      </c>
      <c r="CR88">
        <v>0.2712225134918288</v>
      </c>
      <c r="CS88">
        <v>0.23874125491954809</v>
      </c>
      <c r="CT88">
        <v>0.3190020961177108</v>
      </c>
      <c r="CU88">
        <v>0.27866656111223143</v>
      </c>
      <c r="CV88">
        <v>0.2509368643962534</v>
      </c>
      <c r="CW88">
        <v>0.27615693074074898</v>
      </c>
      <c r="CX88">
        <v>0.29917446844168671</v>
      </c>
      <c r="CY88">
        <v>0.29512747025547398</v>
      </c>
      <c r="CZ88">
        <v>0.32127027272802489</v>
      </c>
      <c r="DA88">
        <v>0.38113669755618301</v>
      </c>
      <c r="DB88">
        <v>0.40881112407669712</v>
      </c>
      <c r="DC88">
        <v>0.38151983815776608</v>
      </c>
      <c r="DD88">
        <v>0.25118286216397639</v>
      </c>
      <c r="DE88">
        <v>0.30801509984172981</v>
      </c>
      <c r="DF88">
        <v>0.20118386761926929</v>
      </c>
      <c r="DG88">
        <v>0.3042003019654399</v>
      </c>
      <c r="DH88">
        <v>0.32359582521371277</v>
      </c>
      <c r="DI88">
        <v>0.26485109198305462</v>
      </c>
      <c r="DJ88">
        <v>0.16540921576854739</v>
      </c>
      <c r="DK88">
        <v>0.36701929071970257</v>
      </c>
      <c r="DL88">
        <v>36208.528773438717</v>
      </c>
      <c r="DM88">
        <v>11858.141428694449</v>
      </c>
      <c r="DN88">
        <v>25439.665451624751</v>
      </c>
      <c r="DO88">
        <v>41353.362426719083</v>
      </c>
      <c r="DP88">
        <v>22926.019598439609</v>
      </c>
      <c r="DQ88">
        <v>34366.9408148078</v>
      </c>
      <c r="DR88">
        <v>130539.7392277107</v>
      </c>
      <c r="DS88">
        <v>150103.54910610279</v>
      </c>
      <c r="DT88">
        <v>285164.60036995937</v>
      </c>
      <c r="DU88">
        <v>2259.9595561842202</v>
      </c>
      <c r="DV88">
        <v>44676.731610619092</v>
      </c>
    </row>
    <row r="89" spans="1:126" hidden="1" x14ac:dyDescent="0.25">
      <c r="A89" s="1" t="s">
        <v>212</v>
      </c>
      <c r="B89">
        <v>79336.943037858378</v>
      </c>
      <c r="C89">
        <v>3930378.2281315159</v>
      </c>
      <c r="D89">
        <v>4.0472744689294973E-2</v>
      </c>
      <c r="E89">
        <v>2.7064641073025721E-2</v>
      </c>
      <c r="F89">
        <v>3.7962755181522152E-2</v>
      </c>
      <c r="G89">
        <v>2.7958268646790331E-2</v>
      </c>
      <c r="H89">
        <v>2.017555404143177E-2</v>
      </c>
      <c r="I89">
        <v>3.3161585818159119E-3</v>
      </c>
      <c r="J89">
        <v>7.8596991937214838E-2</v>
      </c>
      <c r="K89">
        <v>6.2586354091292665E-2</v>
      </c>
      <c r="L89">
        <v>4.0264869606851689E-2</v>
      </c>
      <c r="M89">
        <v>4.127309067359184E-2</v>
      </c>
      <c r="N89">
        <v>0.21056234556729969</v>
      </c>
      <c r="O89">
        <v>3.9780601158747597E-2</v>
      </c>
      <c r="P89">
        <v>4.5478921553955373E-2</v>
      </c>
      <c r="Q89">
        <v>3.7995806886756321E-2</v>
      </c>
      <c r="R89">
        <v>3.6730205476822597E-2</v>
      </c>
      <c r="S89">
        <v>4.4182702709277752E-2</v>
      </c>
      <c r="T89">
        <v>3.449729025481571E-2</v>
      </c>
      <c r="U89">
        <v>3.0923768844477801E-2</v>
      </c>
      <c r="V89">
        <v>3.9041648549814387E-2</v>
      </c>
      <c r="W89">
        <v>6.2969219842745811E-2</v>
      </c>
      <c r="X89">
        <v>4.5270752286535751E-2</v>
      </c>
      <c r="Y89">
        <v>4.5809938753274507E-2</v>
      </c>
      <c r="Z89">
        <v>5.7525839087719167E-2</v>
      </c>
      <c r="AA89">
        <v>6.7282982270917363E-2</v>
      </c>
      <c r="AB89">
        <v>4.56555826553528E-2</v>
      </c>
      <c r="AC89">
        <v>0.33330506852255781</v>
      </c>
      <c r="AD89">
        <v>8.9379043516705031E-2</v>
      </c>
      <c r="AE89">
        <v>4.885886335930234E-2</v>
      </c>
      <c r="AF89">
        <v>9.4308838182838556E-2</v>
      </c>
      <c r="AG89">
        <v>9.6878861422723256E-2</v>
      </c>
      <c r="AH89">
        <v>0.1101147663184384</v>
      </c>
      <c r="AI89">
        <v>6.6337688978127127E-2</v>
      </c>
      <c r="AJ89">
        <v>7.1661662581369731E-2</v>
      </c>
      <c r="AK89">
        <v>6.5412612263888878E-2</v>
      </c>
      <c r="AL89">
        <v>4.5850639825807969E-2</v>
      </c>
      <c r="AM89">
        <v>6.6836952343408224E-2</v>
      </c>
      <c r="AN89">
        <v>6.8686571604445051E-2</v>
      </c>
      <c r="AO89">
        <v>6.6690508464458911E-2</v>
      </c>
      <c r="AP89">
        <v>5.3051159395063108E-2</v>
      </c>
      <c r="AQ89">
        <v>4.5375958654085231E-2</v>
      </c>
      <c r="AR89">
        <v>3.5705741839168262E-2</v>
      </c>
      <c r="AS89">
        <v>4.1718051146149779E-2</v>
      </c>
      <c r="AT89">
        <v>3.7425685156888593E-2</v>
      </c>
      <c r="AU89">
        <v>4.7301218547464073E-2</v>
      </c>
      <c r="AV89">
        <v>3.4169497123244838E-2</v>
      </c>
      <c r="AW89">
        <v>4.1269069540604671E-2</v>
      </c>
      <c r="AX89">
        <v>3.540394602171984E-2</v>
      </c>
      <c r="AY89">
        <v>4.2518705935392198E-2</v>
      </c>
      <c r="AZ89">
        <v>4.0615236778887363E-2</v>
      </c>
      <c r="BA89">
        <v>2.872037477715805E-2</v>
      </c>
      <c r="BB89">
        <v>3.6633970696209557E-2</v>
      </c>
      <c r="BC89">
        <v>3.5680852348329538E-2</v>
      </c>
      <c r="BD89">
        <v>8.0942952339473878E-2</v>
      </c>
      <c r="BE89">
        <v>0.11339387646094071</v>
      </c>
      <c r="BF89">
        <v>2.103069834235748E-2</v>
      </c>
      <c r="BG89">
        <v>1.5340916931274529E-2</v>
      </c>
      <c r="BH89">
        <v>4.6150957270097923E-2</v>
      </c>
      <c r="BI89">
        <v>2.9525138792000239E-2</v>
      </c>
      <c r="BJ89">
        <v>3.0847466682241399E-2</v>
      </c>
      <c r="BK89">
        <v>3.0221354986308849E-2</v>
      </c>
      <c r="BL89">
        <v>2.717413982245518E-2</v>
      </c>
      <c r="BM89">
        <v>3.6647601737062108E-2</v>
      </c>
      <c r="BN89">
        <v>3.2149058056477192E-2</v>
      </c>
      <c r="BO89">
        <v>2.7115794436372079E-2</v>
      </c>
      <c r="BP89">
        <v>3.7264128425548243E-2</v>
      </c>
      <c r="BQ89">
        <v>4.3216343566266489E-2</v>
      </c>
      <c r="BR89">
        <v>3.2460015328543403E-2</v>
      </c>
      <c r="BS89">
        <v>7.1018599096791521E-2</v>
      </c>
      <c r="BT89">
        <v>3.4160608539198743E-2</v>
      </c>
      <c r="BU89">
        <v>3.4845434530198921E-2</v>
      </c>
      <c r="BV89">
        <v>2.9027874022940731E-2</v>
      </c>
      <c r="BW89">
        <v>3.3461693101070611E-2</v>
      </c>
      <c r="BX89">
        <v>2.7591104994210539E-2</v>
      </c>
      <c r="BY89">
        <v>2.4176242862414609E-2</v>
      </c>
      <c r="BZ89">
        <v>2.5294013562060031E-2</v>
      </c>
      <c r="CA89">
        <v>2.86420839894664E-2</v>
      </c>
      <c r="CB89">
        <v>3.4987149331307248E-2</v>
      </c>
      <c r="CC89">
        <v>2.9746489008369612E-2</v>
      </c>
      <c r="CD89">
        <v>2.468895336415218E-2</v>
      </c>
      <c r="CE89">
        <v>1.9352371851806618E-2</v>
      </c>
      <c r="CF89">
        <v>1.1210090727885961E-2</v>
      </c>
      <c r="CG89">
        <v>2.695978877155639E-2</v>
      </c>
      <c r="CH89">
        <v>1.3809827610228691E-2</v>
      </c>
      <c r="CI89">
        <v>3.0638388233137311E-3</v>
      </c>
      <c r="CJ89">
        <v>2.741460680135856E-2</v>
      </c>
      <c r="CK89">
        <v>2.1707812825207031E-2</v>
      </c>
      <c r="CL89">
        <v>2.8852483577257899E-2</v>
      </c>
      <c r="CM89">
        <v>3.3962322940493977E-2</v>
      </c>
      <c r="CN89">
        <v>3.5097311174056053E-2</v>
      </c>
      <c r="CO89">
        <v>3.2706908127939187E-2</v>
      </c>
      <c r="CP89">
        <v>2.2838697522324109E-2</v>
      </c>
      <c r="CQ89">
        <v>3.7073607982985292E-2</v>
      </c>
      <c r="CR89">
        <v>2.8893376944062361E-2</v>
      </c>
      <c r="CS89">
        <v>2.5326283734496271E-2</v>
      </c>
      <c r="CT89">
        <v>3.4082318611079063E-2</v>
      </c>
      <c r="CU89">
        <v>2.9118637660774469E-2</v>
      </c>
      <c r="CV89">
        <v>2.6611914733073231E-2</v>
      </c>
      <c r="CW89">
        <v>2.9339314065640221E-2</v>
      </c>
      <c r="CX89">
        <v>3.1804180742071669E-2</v>
      </c>
      <c r="CY89">
        <v>3.2256890089674653E-2</v>
      </c>
      <c r="CZ89">
        <v>3.4184826194955893E-2</v>
      </c>
      <c r="DA89">
        <v>4.200718611754637E-2</v>
      </c>
      <c r="DB89">
        <v>4.4482154719613982E-2</v>
      </c>
      <c r="DC89">
        <v>4.1547838740068538E-2</v>
      </c>
      <c r="DD89">
        <v>2.617218812133066E-2</v>
      </c>
      <c r="DE89">
        <v>3.2504075807316547E-2</v>
      </c>
      <c r="DF89">
        <v>2.0905303550196409E-2</v>
      </c>
      <c r="DG89">
        <v>3.1987404341764628E-2</v>
      </c>
      <c r="DH89">
        <v>3.4203143452206E-2</v>
      </c>
      <c r="DI89">
        <v>2.8154236859251471E-2</v>
      </c>
      <c r="DJ89">
        <v>1.7578062301372731E-2</v>
      </c>
      <c r="DK89">
        <v>3.928273682866941E-2</v>
      </c>
      <c r="DL89">
        <v>3411.9795278403458</v>
      </c>
      <c r="DM89">
        <v>2465.2062474116369</v>
      </c>
      <c r="DN89">
        <v>2697.6881266048222</v>
      </c>
      <c r="DO89">
        <v>4300.0605012216975</v>
      </c>
      <c r="DP89">
        <v>3167.379999211239</v>
      </c>
      <c r="DQ89">
        <v>4194.9507517622751</v>
      </c>
      <c r="DR89">
        <v>14058.91163810097</v>
      </c>
      <c r="DS89">
        <v>14167.390290206669</v>
      </c>
      <c r="DT89">
        <v>30873.375955498741</v>
      </c>
      <c r="DU89">
        <v>312.18478706185118</v>
      </c>
      <c r="DV89">
        <v>4812.4618415133191</v>
      </c>
    </row>
    <row r="90" spans="1:126" hidden="1" x14ac:dyDescent="0.25">
      <c r="A90" s="1" t="s">
        <v>213</v>
      </c>
      <c r="B90">
        <v>65945.680988297128</v>
      </c>
      <c r="C90">
        <v>6278539.113508136</v>
      </c>
      <c r="D90">
        <v>3.138268314968079E-2</v>
      </c>
      <c r="E90">
        <v>1.999272644761679E-2</v>
      </c>
      <c r="F90">
        <v>2.976192072484932E-2</v>
      </c>
      <c r="G90">
        <v>1.9850480476514779E-2</v>
      </c>
      <c r="H90">
        <v>1.1437202794045099E-2</v>
      </c>
      <c r="I90">
        <v>2.4828527614518272E-3</v>
      </c>
      <c r="J90">
        <v>5.6300566100839992E-2</v>
      </c>
      <c r="K90">
        <v>3.3921988258971317E-2</v>
      </c>
      <c r="L90">
        <v>3.123256055969801E-2</v>
      </c>
      <c r="M90">
        <v>3.098684617169134E-2</v>
      </c>
      <c r="N90">
        <v>5.2891921913724479E-2</v>
      </c>
      <c r="O90">
        <v>3.2347080654156812E-2</v>
      </c>
      <c r="P90">
        <v>3.5689651857262E-2</v>
      </c>
      <c r="Q90">
        <v>2.873494052258883E-2</v>
      </c>
      <c r="R90">
        <v>2.9041413826295309E-2</v>
      </c>
      <c r="S90">
        <v>3.5469975169405643E-2</v>
      </c>
      <c r="T90">
        <v>2.8215097268148151E-2</v>
      </c>
      <c r="U90">
        <v>2.533928703649178E-2</v>
      </c>
      <c r="V90">
        <v>3.1218980002882361E-2</v>
      </c>
      <c r="W90">
        <v>4.7050755829368671E-2</v>
      </c>
      <c r="X90">
        <v>3.2642980903116181E-2</v>
      </c>
      <c r="Y90">
        <v>3.533169848531742E-2</v>
      </c>
      <c r="Z90">
        <v>4.1964996589202407E-2</v>
      </c>
      <c r="AA90">
        <v>5.2725736606585319E-2</v>
      </c>
      <c r="AB90">
        <v>3.6220112665046253E-2</v>
      </c>
      <c r="AC90">
        <v>9.7316767250884409E-2</v>
      </c>
      <c r="AD90">
        <v>6.71622574704481E-2</v>
      </c>
      <c r="AE90">
        <v>3.7274479829264517E-2</v>
      </c>
      <c r="AF90">
        <v>7.1620508608345693E-2</v>
      </c>
      <c r="AG90">
        <v>6.7748834952564979E-2</v>
      </c>
      <c r="AH90">
        <v>7.8128016029912692E-2</v>
      </c>
      <c r="AI90">
        <v>4.9248189840963567E-2</v>
      </c>
      <c r="AJ90">
        <v>5.4087149510372773E-2</v>
      </c>
      <c r="AK90">
        <v>5.2861302816530308E-2</v>
      </c>
      <c r="AL90">
        <v>0.12043321794299799</v>
      </c>
      <c r="AM90">
        <v>7.6449242396517791E-2</v>
      </c>
      <c r="AN90">
        <v>7.9053619063219255E-2</v>
      </c>
      <c r="AO90">
        <v>7.951552864810757E-2</v>
      </c>
      <c r="AP90">
        <v>5.7363174167105957E-2</v>
      </c>
      <c r="AQ90">
        <v>4.5723029504490198E-2</v>
      </c>
      <c r="AR90">
        <v>3.1012471634123309E-2</v>
      </c>
      <c r="AS90">
        <v>4.0341743313130438E-2</v>
      </c>
      <c r="AT90">
        <v>3.6565675038163187E-2</v>
      </c>
      <c r="AU90">
        <v>4.4318759247747821E-2</v>
      </c>
      <c r="AV90">
        <v>2.8914695837453271E-2</v>
      </c>
      <c r="AW90">
        <v>3.6478173026816163E-2</v>
      </c>
      <c r="AX90">
        <v>3.0453227227474521E-2</v>
      </c>
      <c r="AY90">
        <v>3.478660871722606E-2</v>
      </c>
      <c r="AZ90">
        <v>3.4432527390720002E-2</v>
      </c>
      <c r="BA90">
        <v>2.2865057874439081E-2</v>
      </c>
      <c r="BB90">
        <v>3.112776150449427E-2</v>
      </c>
      <c r="BC90">
        <v>2.9852224417305478E-2</v>
      </c>
      <c r="BD90">
        <v>2.638423345016655E-2</v>
      </c>
      <c r="BE90">
        <v>3.13734511067204E-2</v>
      </c>
      <c r="BF90">
        <v>1.418418122043923E-2</v>
      </c>
      <c r="BG90">
        <v>1.9295855028165759E-2</v>
      </c>
      <c r="BH90">
        <v>7.3665346080152461E-2</v>
      </c>
      <c r="BI90">
        <v>3.766828241848285E-2</v>
      </c>
      <c r="BJ90">
        <v>4.6938939808749212E-2</v>
      </c>
      <c r="BK90">
        <v>4.1410953917014909E-2</v>
      </c>
      <c r="BL90">
        <v>3.6823498021872937E-2</v>
      </c>
      <c r="BM90">
        <v>2.8995820477877819E-2</v>
      </c>
      <c r="BN90">
        <v>2.3602032425949489E-2</v>
      </c>
      <c r="BO90">
        <v>2.0194798581709191E-2</v>
      </c>
      <c r="BP90">
        <v>2.789537993802919E-2</v>
      </c>
      <c r="BQ90">
        <v>3.2450220019045142E-2</v>
      </c>
      <c r="BR90">
        <v>2.2526828844555379E-2</v>
      </c>
      <c r="BS90">
        <v>5.341579918705424E-2</v>
      </c>
      <c r="BT90">
        <v>2.598744290558818E-2</v>
      </c>
      <c r="BU90">
        <v>2.5886397893110012E-2</v>
      </c>
      <c r="BV90">
        <v>2.1888447604928869E-2</v>
      </c>
      <c r="BW90">
        <v>2.577095432010261E-2</v>
      </c>
      <c r="BX90">
        <v>2.1507169066573559E-2</v>
      </c>
      <c r="BY90">
        <v>1.949303868360296E-2</v>
      </c>
      <c r="BZ90">
        <v>2.0562786817570799E-2</v>
      </c>
      <c r="CA90">
        <v>2.3404924451255249E-2</v>
      </c>
      <c r="CB90">
        <v>2.7497745467314441E-2</v>
      </c>
      <c r="CC90">
        <v>2.3028622026909501E-2</v>
      </c>
      <c r="CD90">
        <v>1.9445966436718962E-2</v>
      </c>
      <c r="CE90">
        <v>1.5694095687486209E-2</v>
      </c>
      <c r="CF90">
        <v>8.3931464775173562E-3</v>
      </c>
      <c r="CG90">
        <v>2.0793013865273519E-2</v>
      </c>
      <c r="CH90">
        <v>1.2224096517245511E-2</v>
      </c>
      <c r="CI90">
        <v>2.7403826436374771E-3</v>
      </c>
      <c r="CJ90">
        <v>2.1280040832184981E-2</v>
      </c>
      <c r="CK90">
        <v>1.6470849356852089E-2</v>
      </c>
      <c r="CL90">
        <v>2.180384986803649E-2</v>
      </c>
      <c r="CM90">
        <v>2.7002760491509351E-2</v>
      </c>
      <c r="CN90">
        <v>2.7181926880929869E-2</v>
      </c>
      <c r="CO90">
        <v>2.6238492896359052E-2</v>
      </c>
      <c r="CP90">
        <v>1.782421631578469E-2</v>
      </c>
      <c r="CQ90">
        <v>2.934824129509046E-2</v>
      </c>
      <c r="CR90">
        <v>2.1957328230914001E-2</v>
      </c>
      <c r="CS90">
        <v>1.9204667725679199E-2</v>
      </c>
      <c r="CT90">
        <v>2.602133866889756E-2</v>
      </c>
      <c r="CU90">
        <v>2.092542447563998E-2</v>
      </c>
      <c r="CV90">
        <v>2.064621615850808E-2</v>
      </c>
      <c r="CW90">
        <v>2.322193964256964E-2</v>
      </c>
      <c r="CX90">
        <v>2.5495999839152579E-2</v>
      </c>
      <c r="CY90">
        <v>2.618953523261551E-2</v>
      </c>
      <c r="CZ90">
        <v>2.5929442583189421E-2</v>
      </c>
      <c r="DA90">
        <v>3.3529874964111687E-2</v>
      </c>
      <c r="DB90">
        <v>3.4639111132757999E-2</v>
      </c>
      <c r="DC90">
        <v>3.2247531627688737E-2</v>
      </c>
      <c r="DD90">
        <v>2.1463134558434051E-2</v>
      </c>
      <c r="DE90">
        <v>2.5577031651471151E-2</v>
      </c>
      <c r="DF90">
        <v>1.7458229333313219E-2</v>
      </c>
      <c r="DG90">
        <v>2.5114918176801022E-2</v>
      </c>
      <c r="DH90">
        <v>2.579836773576347E-2</v>
      </c>
      <c r="DI90">
        <v>2.236905594723794E-2</v>
      </c>
      <c r="DJ90">
        <v>1.368132796078029E-2</v>
      </c>
      <c r="DK90">
        <v>2.9411516128109438E-2</v>
      </c>
      <c r="DL90">
        <v>2760.0961562349921</v>
      </c>
      <c r="DM90">
        <v>1688.1874088465279</v>
      </c>
      <c r="DN90">
        <v>2504.8618974808151</v>
      </c>
      <c r="DO90">
        <v>1782.6919785140569</v>
      </c>
      <c r="DP90">
        <v>2494.6911951009961</v>
      </c>
      <c r="DQ90">
        <v>3444.4158786057928</v>
      </c>
      <c r="DR90">
        <v>11328.680925745721</v>
      </c>
      <c r="DS90">
        <v>10281.702414435011</v>
      </c>
      <c r="DT90">
        <v>29660.353133333199</v>
      </c>
      <c r="DU90">
        <v>455.21699156699992</v>
      </c>
      <c r="DV90">
        <v>4222.391746441418</v>
      </c>
    </row>
    <row r="91" spans="1:126" hidden="1" x14ac:dyDescent="0.25">
      <c r="A91" s="1" t="s">
        <v>214</v>
      </c>
      <c r="B91">
        <v>97614.325420111898</v>
      </c>
      <c r="C91">
        <v>7483134.4437624924</v>
      </c>
      <c r="D91">
        <v>4.5904028718448481E-2</v>
      </c>
      <c r="E91">
        <v>2.735687062465144E-2</v>
      </c>
      <c r="F91">
        <v>4.0023002510780718E-2</v>
      </c>
      <c r="G91">
        <v>2.5180399862549038E-2</v>
      </c>
      <c r="H91">
        <v>1.401890199203394E-2</v>
      </c>
      <c r="I91">
        <v>3.863084334647209E-3</v>
      </c>
      <c r="J91">
        <v>0.15380280009115971</v>
      </c>
      <c r="K91">
        <v>4.0468327014451487E-2</v>
      </c>
      <c r="L91">
        <v>5.7416459029499593E-2</v>
      </c>
      <c r="M91">
        <v>5.0926398941064287E-2</v>
      </c>
      <c r="N91">
        <v>3.8910503376179073E-2</v>
      </c>
      <c r="O91">
        <v>5.1393942097566238E-2</v>
      </c>
      <c r="P91">
        <v>6.1033136138143249E-2</v>
      </c>
      <c r="Q91">
        <v>4.7420802355087777E-2</v>
      </c>
      <c r="R91">
        <v>4.9116349968666498E-2</v>
      </c>
      <c r="S91">
        <v>6.1530588555756709E-2</v>
      </c>
      <c r="T91">
        <v>4.6298110647794717E-2</v>
      </c>
      <c r="U91">
        <v>4.0826441739833227E-2</v>
      </c>
      <c r="V91">
        <v>6.6590522961486376E-2</v>
      </c>
      <c r="W91">
        <v>0.1091468592782045</v>
      </c>
      <c r="X91">
        <v>7.8768405181295117E-2</v>
      </c>
      <c r="Y91">
        <v>7.3490148219222687E-2</v>
      </c>
      <c r="Z91">
        <v>0.1058497417393961</v>
      </c>
      <c r="AA91">
        <v>0.14793980403476559</v>
      </c>
      <c r="AB91">
        <v>0.10546593630874911</v>
      </c>
      <c r="AC91">
        <v>2.6659190143792082E-2</v>
      </c>
      <c r="AD91">
        <v>0.102334720359179</v>
      </c>
      <c r="AE91">
        <v>5.9383817511878823E-2</v>
      </c>
      <c r="AF91">
        <v>0.1088949837089256</v>
      </c>
      <c r="AG91">
        <v>0.10088789660109281</v>
      </c>
      <c r="AH91">
        <v>0.11538239716292489</v>
      </c>
      <c r="AI91">
        <v>7.4460784067516592E-2</v>
      </c>
      <c r="AJ91">
        <v>8.2516721169938551E-2</v>
      </c>
      <c r="AK91">
        <v>9.9619950326528123E-2</v>
      </c>
      <c r="AL91">
        <v>8.537511930806975E-2</v>
      </c>
      <c r="AM91">
        <v>0.1063530771552887</v>
      </c>
      <c r="AN91">
        <v>7.3311517441146029E-2</v>
      </c>
      <c r="AO91">
        <v>8.4274182345699666E-2</v>
      </c>
      <c r="AP91">
        <v>7.000486576740958E-2</v>
      </c>
      <c r="AQ91">
        <v>5.7641551999395219E-2</v>
      </c>
      <c r="AR91">
        <v>4.5834695882716901E-2</v>
      </c>
      <c r="AS91">
        <v>5.3095906266587951E-2</v>
      </c>
      <c r="AT91">
        <v>4.8434060556522433E-2</v>
      </c>
      <c r="AU91">
        <v>6.3484000048951439E-2</v>
      </c>
      <c r="AV91">
        <v>4.2001190493349043E-2</v>
      </c>
      <c r="AW91">
        <v>5.0724463835393648E-2</v>
      </c>
      <c r="AX91">
        <v>4.3437745530635542E-2</v>
      </c>
      <c r="AY91">
        <v>5.7718310505713057E-2</v>
      </c>
      <c r="AZ91">
        <v>5.3435314883717937E-2</v>
      </c>
      <c r="BA91">
        <v>3.3653549835078657E-2</v>
      </c>
      <c r="BB91">
        <v>4.4499824581263357E-2</v>
      </c>
      <c r="BC91">
        <v>4.0307481077994332E-2</v>
      </c>
      <c r="BD91">
        <v>2.749472783476474E-2</v>
      </c>
      <c r="BE91">
        <v>2.433292830835845E-2</v>
      </c>
      <c r="BF91">
        <v>1.9705614918511052E-2</v>
      </c>
      <c r="BG91">
        <v>3.1487494038469448E-2</v>
      </c>
      <c r="BH91">
        <v>0.1244914682767744</v>
      </c>
      <c r="BI91">
        <v>6.2644129742876586E-2</v>
      </c>
      <c r="BJ91">
        <v>4.9267171637462803E-2</v>
      </c>
      <c r="BK91">
        <v>4.4178124047680768E-2</v>
      </c>
      <c r="BL91">
        <v>4.0033373615357547E-2</v>
      </c>
      <c r="BM91">
        <v>4.1893834804293151E-2</v>
      </c>
      <c r="BN91">
        <v>3.4589080693564547E-2</v>
      </c>
      <c r="BO91">
        <v>3.0555877250393621E-2</v>
      </c>
      <c r="BP91">
        <v>3.7759065169869627E-2</v>
      </c>
      <c r="BQ91">
        <v>3.981227704307129E-2</v>
      </c>
      <c r="BR91">
        <v>3.0568233917237959E-2</v>
      </c>
      <c r="BS91">
        <v>3.5693150106044277E-2</v>
      </c>
      <c r="BT91">
        <v>3.8337262487411157E-2</v>
      </c>
      <c r="BU91">
        <v>3.7821340513163951E-2</v>
      </c>
      <c r="BV91">
        <v>3.3630454091033331E-2</v>
      </c>
      <c r="BW91">
        <v>3.9965272357857198E-2</v>
      </c>
      <c r="BX91">
        <v>3.6331486257117997E-2</v>
      </c>
      <c r="BY91">
        <v>2.9063944868321541E-2</v>
      </c>
      <c r="BZ91">
        <v>3.0659602987423418E-2</v>
      </c>
      <c r="CA91">
        <v>3.4391818987920611E-2</v>
      </c>
      <c r="CB91">
        <v>4.1414000674666107E-2</v>
      </c>
      <c r="CC91">
        <v>3.5733028682639022E-2</v>
      </c>
      <c r="CD91">
        <v>2.9163170009904808E-2</v>
      </c>
      <c r="CE91">
        <v>2.3991858213675301E-2</v>
      </c>
      <c r="CF91">
        <v>1.30589429945646E-2</v>
      </c>
      <c r="CG91">
        <v>3.1414663004078289E-2</v>
      </c>
      <c r="CH91">
        <v>1.701241221608743E-2</v>
      </c>
      <c r="CI91">
        <v>3.6022305095976741E-3</v>
      </c>
      <c r="CJ91">
        <v>3.1842647244970101E-2</v>
      </c>
      <c r="CK91">
        <v>2.5559737056347859E-2</v>
      </c>
      <c r="CL91">
        <v>3.3765869266335707E-2</v>
      </c>
      <c r="CM91">
        <v>4.1067570504609748E-2</v>
      </c>
      <c r="CN91">
        <v>4.1180023164691992E-2</v>
      </c>
      <c r="CO91">
        <v>3.8065837885036528E-2</v>
      </c>
      <c r="CP91">
        <v>2.7801224235825449E-2</v>
      </c>
      <c r="CQ91">
        <v>4.4919957620183297E-2</v>
      </c>
      <c r="CR91">
        <v>3.4009248303517627E-2</v>
      </c>
      <c r="CS91">
        <v>2.8259875336084289E-2</v>
      </c>
      <c r="CT91">
        <v>4.0401245567498772E-2</v>
      </c>
      <c r="CU91">
        <v>3.1662747062535267E-2</v>
      </c>
      <c r="CV91">
        <v>3.1792038486816512E-2</v>
      </c>
      <c r="CW91">
        <v>3.5609344606707317E-2</v>
      </c>
      <c r="CX91">
        <v>3.9178873915377672E-2</v>
      </c>
      <c r="CY91">
        <v>3.9651830087508028E-2</v>
      </c>
      <c r="CZ91">
        <v>4.0825938365903168E-2</v>
      </c>
      <c r="DA91">
        <v>5.4713814809357067E-2</v>
      </c>
      <c r="DB91">
        <v>5.5436406824775387E-2</v>
      </c>
      <c r="DC91">
        <v>5.1655810445051797E-2</v>
      </c>
      <c r="DD91">
        <v>3.2130132601041479E-2</v>
      </c>
      <c r="DE91">
        <v>3.8650779734845743E-2</v>
      </c>
      <c r="DF91">
        <v>2.6346885886500242E-2</v>
      </c>
      <c r="DG91">
        <v>3.8382551859922932E-2</v>
      </c>
      <c r="DH91">
        <v>3.8939236821473357E-2</v>
      </c>
      <c r="DI91">
        <v>3.4363183946058362E-2</v>
      </c>
      <c r="DJ91">
        <v>2.0961644635931909E-2</v>
      </c>
      <c r="DK91">
        <v>4.5761540505642198E-2</v>
      </c>
      <c r="DL91">
        <v>4603.8004302481313</v>
      </c>
      <c r="DM91">
        <v>6039.4520961106746</v>
      </c>
      <c r="DN91">
        <v>3493.0745062588749</v>
      </c>
      <c r="DO91">
        <v>1886.673389962127</v>
      </c>
      <c r="DP91">
        <v>7075.2790861400581</v>
      </c>
      <c r="DQ91">
        <v>6603.6812555697761</v>
      </c>
      <c r="DR91">
        <v>18775.406041306898</v>
      </c>
      <c r="DS91">
        <v>7979.1753584599328</v>
      </c>
      <c r="DT91">
        <v>41157.783256055409</v>
      </c>
      <c r="DU91">
        <v>754.49410950743402</v>
      </c>
      <c r="DV91">
        <v>6102.1346003757262</v>
      </c>
    </row>
    <row r="92" spans="1:126" hidden="1" x14ac:dyDescent="0.25">
      <c r="A92" s="1" t="s">
        <v>215</v>
      </c>
      <c r="B92">
        <v>29155.880384526448</v>
      </c>
      <c r="C92">
        <v>1724525.064997284</v>
      </c>
      <c r="D92">
        <v>1.489536960571451E-2</v>
      </c>
      <c r="E92">
        <v>9.3221919164069439E-3</v>
      </c>
      <c r="F92">
        <v>1.335820066446477E-2</v>
      </c>
      <c r="G92">
        <v>9.4730818413708597E-3</v>
      </c>
      <c r="H92">
        <v>6.2795075306058528E-3</v>
      </c>
      <c r="I92">
        <v>1.1800475252503591E-3</v>
      </c>
      <c r="J92">
        <v>2.8879018648613621E-2</v>
      </c>
      <c r="K92">
        <v>1.897322497597987E-2</v>
      </c>
      <c r="L92">
        <v>1.569221608617221E-2</v>
      </c>
      <c r="M92">
        <v>1.5408582820266239E-2</v>
      </c>
      <c r="N92">
        <v>5.1249495014301212E-2</v>
      </c>
      <c r="O92">
        <v>1.5967741652701671E-2</v>
      </c>
      <c r="P92">
        <v>1.7415632971662799E-2</v>
      </c>
      <c r="Q92">
        <v>1.447225454430818E-2</v>
      </c>
      <c r="R92">
        <v>1.4736283697383329E-2</v>
      </c>
      <c r="S92">
        <v>1.84667955232037E-2</v>
      </c>
      <c r="T92">
        <v>1.348160266071236E-2</v>
      </c>
      <c r="U92">
        <v>1.206317589251004E-2</v>
      </c>
      <c r="V92">
        <v>1.6131842878600311E-2</v>
      </c>
      <c r="W92">
        <v>2.3569519518171048E-2</v>
      </c>
      <c r="X92">
        <v>1.6678501994867881E-2</v>
      </c>
      <c r="Y92">
        <v>1.7660381320653139E-2</v>
      </c>
      <c r="Z92">
        <v>2.159112989041357E-2</v>
      </c>
      <c r="AA92">
        <v>3.1054841218960069E-2</v>
      </c>
      <c r="AB92">
        <v>2.1571264391074259E-2</v>
      </c>
      <c r="AC92">
        <v>7.883686355184151E-2</v>
      </c>
      <c r="AD92">
        <v>3.2286296789462751E-2</v>
      </c>
      <c r="AE92">
        <v>1.8032418396232531E-2</v>
      </c>
      <c r="AF92">
        <v>3.4345560414702311E-2</v>
      </c>
      <c r="AG92">
        <v>3.3828457655943597E-2</v>
      </c>
      <c r="AH92">
        <v>3.8659271194502527E-2</v>
      </c>
      <c r="AI92">
        <v>2.3732310508822439E-2</v>
      </c>
      <c r="AJ92">
        <v>2.6016766976084672E-2</v>
      </c>
      <c r="AK92">
        <v>2.660250946293077E-2</v>
      </c>
      <c r="AL92">
        <v>2.2213491740826811E-2</v>
      </c>
      <c r="AM92">
        <v>2.850178379208276E-2</v>
      </c>
      <c r="AN92">
        <v>3.6302519385489652E-2</v>
      </c>
      <c r="AO92">
        <v>4.2858614745915583E-2</v>
      </c>
      <c r="AP92">
        <v>2.5499888102074899E-2</v>
      </c>
      <c r="AQ92">
        <v>2.0651271495234859E-2</v>
      </c>
      <c r="AR92">
        <v>1.457436965895496E-2</v>
      </c>
      <c r="AS92">
        <v>1.8636168651669161E-2</v>
      </c>
      <c r="AT92">
        <v>1.643136329469547E-2</v>
      </c>
      <c r="AU92">
        <v>1.9962345416619429E-2</v>
      </c>
      <c r="AV92">
        <v>1.295653507374606E-2</v>
      </c>
      <c r="AW92">
        <v>1.6474810173180379E-2</v>
      </c>
      <c r="AX92">
        <v>1.368840172215163E-2</v>
      </c>
      <c r="AY92">
        <v>1.7430591679930951E-2</v>
      </c>
      <c r="AZ92">
        <v>1.7338788300216929E-2</v>
      </c>
      <c r="BA92">
        <v>1.070736914941783E-2</v>
      </c>
      <c r="BB92">
        <v>1.419009457933071E-2</v>
      </c>
      <c r="BC92">
        <v>1.308744913838285E-2</v>
      </c>
      <c r="BD92">
        <v>2.117795081425489E-2</v>
      </c>
      <c r="BE92">
        <v>2.8145879096667738E-2</v>
      </c>
      <c r="BF92">
        <v>7.0379518858253417E-3</v>
      </c>
      <c r="BG92">
        <v>5.7764959891652276E-3</v>
      </c>
      <c r="BH92">
        <v>1.8513961150665521E-2</v>
      </c>
      <c r="BI92">
        <v>1.110384881472358E-2</v>
      </c>
      <c r="BJ92">
        <v>1.3183610137162041E-2</v>
      </c>
      <c r="BK92">
        <v>1.238574477012358E-2</v>
      </c>
      <c r="BL92">
        <v>1.122513120870005E-2</v>
      </c>
      <c r="BM92">
        <v>1.341159905555417E-2</v>
      </c>
      <c r="BN92">
        <v>1.117950526373627E-2</v>
      </c>
      <c r="BO92">
        <v>9.5687635932927353E-3</v>
      </c>
      <c r="BP92">
        <v>1.294276165534973E-2</v>
      </c>
      <c r="BQ92">
        <v>1.4600567194586229E-2</v>
      </c>
      <c r="BR92">
        <v>1.080358988343256E-2</v>
      </c>
      <c r="BS92">
        <v>2.132542078712488E-2</v>
      </c>
      <c r="BT92">
        <v>1.2055603621666361E-2</v>
      </c>
      <c r="BU92">
        <v>1.222221716699998E-2</v>
      </c>
      <c r="BV92">
        <v>1.072462974742845E-2</v>
      </c>
      <c r="BW92">
        <v>1.249932975567533E-2</v>
      </c>
      <c r="BX92">
        <v>1.0286677358125031E-2</v>
      </c>
      <c r="BY92">
        <v>8.8272574520899399E-3</v>
      </c>
      <c r="BZ92">
        <v>9.2569633503848236E-3</v>
      </c>
      <c r="CA92">
        <v>1.050819620061173E-2</v>
      </c>
      <c r="CB92">
        <v>1.2627754514960581E-2</v>
      </c>
      <c r="CC92">
        <v>1.0795839822114061E-2</v>
      </c>
      <c r="CD92">
        <v>8.8528380324094293E-3</v>
      </c>
      <c r="CE92">
        <v>7.0663542125848997E-3</v>
      </c>
      <c r="CF92">
        <v>3.989085411599945E-3</v>
      </c>
      <c r="CG92">
        <v>9.6204118023387429E-3</v>
      </c>
      <c r="CH92">
        <v>5.0828024746048242E-3</v>
      </c>
      <c r="CI92">
        <v>1.1144022134755959E-3</v>
      </c>
      <c r="CJ92">
        <v>9.7617818104004904E-3</v>
      </c>
      <c r="CK92">
        <v>7.760843402770526E-3</v>
      </c>
      <c r="CL92">
        <v>1.029091200518467E-2</v>
      </c>
      <c r="CM92">
        <v>1.2279244593744271E-2</v>
      </c>
      <c r="CN92">
        <v>1.26119345241667E-2</v>
      </c>
      <c r="CO92">
        <v>1.178639866099983E-2</v>
      </c>
      <c r="CP92">
        <v>8.2646571544351555E-3</v>
      </c>
      <c r="CQ92">
        <v>1.3398362291874249E-2</v>
      </c>
      <c r="CR92">
        <v>1.032409598038851E-2</v>
      </c>
      <c r="CS92">
        <v>9.0214772773774092E-3</v>
      </c>
      <c r="CT92">
        <v>1.220873362947065E-2</v>
      </c>
      <c r="CU92">
        <v>1.012526911802273E-2</v>
      </c>
      <c r="CV92">
        <v>9.5726814613319774E-3</v>
      </c>
      <c r="CW92">
        <v>1.0605400763180421E-2</v>
      </c>
      <c r="CX92">
        <v>1.1570548339174799E-2</v>
      </c>
      <c r="CY92">
        <v>1.1770762400075491E-2</v>
      </c>
      <c r="CZ92">
        <v>1.2322708438623381E-2</v>
      </c>
      <c r="DA92">
        <v>1.557250963842987E-2</v>
      </c>
      <c r="DB92">
        <v>1.6251727925869899E-2</v>
      </c>
      <c r="DC92">
        <v>1.515893396020329E-2</v>
      </c>
      <c r="DD92">
        <v>9.6573883163017134E-3</v>
      </c>
      <c r="DE92">
        <v>1.177172742170028E-2</v>
      </c>
      <c r="DF92">
        <v>7.7785980789479153E-3</v>
      </c>
      <c r="DG92">
        <v>1.162678921917084E-2</v>
      </c>
      <c r="DH92">
        <v>1.209439597132784E-2</v>
      </c>
      <c r="DI92">
        <v>1.019124644263396E-2</v>
      </c>
      <c r="DJ92">
        <v>6.30647030452964E-3</v>
      </c>
      <c r="DK92">
        <v>1.3978672984435029E-2</v>
      </c>
      <c r="DL92">
        <v>1485.386036582132</v>
      </c>
      <c r="DM92">
        <v>944.68206998004553</v>
      </c>
      <c r="DN92">
        <v>1009.343585393959</v>
      </c>
      <c r="DO92">
        <v>1145.68080574802</v>
      </c>
      <c r="DP92">
        <v>1365.275402584977</v>
      </c>
      <c r="DQ92">
        <v>1681.9842067794541</v>
      </c>
      <c r="DR92">
        <v>5270.0188169876174</v>
      </c>
      <c r="DS92">
        <v>4343.2797254452043</v>
      </c>
      <c r="DT92">
        <v>11910.229735025039</v>
      </c>
      <c r="DU92">
        <v>118.31774037487941</v>
      </c>
      <c r="DV92">
        <v>1801.26367950284</v>
      </c>
    </row>
    <row r="93" spans="1:126" hidden="1" x14ac:dyDescent="0.25">
      <c r="A93" s="1" t="s">
        <v>216</v>
      </c>
      <c r="B93">
        <v>180605.11862870611</v>
      </c>
      <c r="C93">
        <v>12156424.942907089</v>
      </c>
      <c r="D93">
        <v>8.9315420611494736E-2</v>
      </c>
      <c r="E93">
        <v>5.1504043833748597E-2</v>
      </c>
      <c r="F93">
        <v>7.3434518535028165E-2</v>
      </c>
      <c r="G93">
        <v>4.9217642391668627E-2</v>
      </c>
      <c r="H93">
        <v>2.756123416536984E-2</v>
      </c>
      <c r="I93">
        <v>7.0327504868607392E-3</v>
      </c>
      <c r="J93">
        <v>0.21940161090907739</v>
      </c>
      <c r="K93">
        <v>7.8240945003260565E-2</v>
      </c>
      <c r="L93">
        <v>0.10392767800048661</v>
      </c>
      <c r="M93">
        <v>9.4560008269983939E-2</v>
      </c>
      <c r="N93">
        <v>7.4153364097316071E-2</v>
      </c>
      <c r="O93">
        <v>0.1000402536108303</v>
      </c>
      <c r="P93">
        <v>0.1136784180386637</v>
      </c>
      <c r="Q93">
        <v>9.1090031657293138E-2</v>
      </c>
      <c r="R93">
        <v>9.7191938542818837E-2</v>
      </c>
      <c r="S93">
        <v>0.12574050083025229</v>
      </c>
      <c r="T93">
        <v>8.5362448692778509E-2</v>
      </c>
      <c r="U93">
        <v>7.7475767236773865E-2</v>
      </c>
      <c r="V93">
        <v>0.1152969841923899</v>
      </c>
      <c r="W93">
        <v>0.1709082555469075</v>
      </c>
      <c r="X93">
        <v>0.1204152925256614</v>
      </c>
      <c r="Y93">
        <v>0.1226265703887143</v>
      </c>
      <c r="Z93">
        <v>0.15833871318940301</v>
      </c>
      <c r="AA93">
        <v>0.25027190291594059</v>
      </c>
      <c r="AB93">
        <v>0.17668203988044079</v>
      </c>
      <c r="AC93">
        <v>7.0370078969901384E-2</v>
      </c>
      <c r="AD93">
        <v>0.1980112877905976</v>
      </c>
      <c r="AE93">
        <v>0.11302320912608479</v>
      </c>
      <c r="AF93">
        <v>0.21316565493993439</v>
      </c>
      <c r="AG93">
        <v>0.1968276303798982</v>
      </c>
      <c r="AH93">
        <v>0.2263804582449542</v>
      </c>
      <c r="AI93">
        <v>0.14320029339605239</v>
      </c>
      <c r="AJ93">
        <v>0.16083783336668719</v>
      </c>
      <c r="AK93">
        <v>0.18607220352479559</v>
      </c>
      <c r="AL93">
        <v>0.15346401619088179</v>
      </c>
      <c r="AM93">
        <v>0.1894641879751488</v>
      </c>
      <c r="AN93">
        <v>0.28347468097957113</v>
      </c>
      <c r="AO93">
        <v>0.38472122341153581</v>
      </c>
      <c r="AP93">
        <v>0.1906457641702457</v>
      </c>
      <c r="AQ93">
        <v>0.14917292389647679</v>
      </c>
      <c r="AR93">
        <v>9.6342092977579563E-2</v>
      </c>
      <c r="AS93">
        <v>0.13058955514305151</v>
      </c>
      <c r="AT93">
        <v>0.1169183571386211</v>
      </c>
      <c r="AU93">
        <v>0.14238943532247009</v>
      </c>
      <c r="AV93">
        <v>8.4322147109801765E-2</v>
      </c>
      <c r="AW93">
        <v>0.1140035930087385</v>
      </c>
      <c r="AX93">
        <v>9.2225306688192038E-2</v>
      </c>
      <c r="AY93">
        <v>0.1247909130815657</v>
      </c>
      <c r="AZ93">
        <v>0.127052685578354</v>
      </c>
      <c r="BA93">
        <v>6.7555188195595098E-2</v>
      </c>
      <c r="BB93">
        <v>9.5335656564249652E-2</v>
      </c>
      <c r="BC93">
        <v>7.706060148130546E-2</v>
      </c>
      <c r="BD93">
        <v>5.5367310199397987E-2</v>
      </c>
      <c r="BE93">
        <v>4.8555303414587879E-2</v>
      </c>
      <c r="BF93">
        <v>3.6585029409250687E-2</v>
      </c>
      <c r="BG93">
        <v>3.7655292009594152E-2</v>
      </c>
      <c r="BH93">
        <v>0.13141071846053781</v>
      </c>
      <c r="BI93">
        <v>7.2657510683214743E-2</v>
      </c>
      <c r="BJ93">
        <v>8.9183085450773331E-2</v>
      </c>
      <c r="BK93">
        <v>8.0595234732097107E-2</v>
      </c>
      <c r="BL93">
        <v>7.3919589016234757E-2</v>
      </c>
      <c r="BM93">
        <v>8.1796700989450119E-2</v>
      </c>
      <c r="BN93">
        <v>6.3192573041178562E-2</v>
      </c>
      <c r="BO93">
        <v>5.5710078636370217E-2</v>
      </c>
      <c r="BP93">
        <v>7.1428111519837842E-2</v>
      </c>
      <c r="BQ93">
        <v>7.6229004780295942E-2</v>
      </c>
      <c r="BR93">
        <v>5.5672238088362372E-2</v>
      </c>
      <c r="BS93">
        <v>7.6380353515315372E-2</v>
      </c>
      <c r="BT93">
        <v>6.9722454391221558E-2</v>
      </c>
      <c r="BU93">
        <v>6.9791083067408888E-2</v>
      </c>
      <c r="BV93">
        <v>6.508779167745693E-2</v>
      </c>
      <c r="BW93">
        <v>7.7099668097512453E-2</v>
      </c>
      <c r="BX93">
        <v>6.4916547299456673E-2</v>
      </c>
      <c r="BY93">
        <v>5.2918192178304457E-2</v>
      </c>
      <c r="BZ93">
        <v>5.5656982256955957E-2</v>
      </c>
      <c r="CA93">
        <v>6.3787169593466239E-2</v>
      </c>
      <c r="CB93">
        <v>7.5278306333677936E-2</v>
      </c>
      <c r="CC93">
        <v>6.4904056478609237E-2</v>
      </c>
      <c r="CD93">
        <v>5.2416471002689452E-2</v>
      </c>
      <c r="CE93">
        <v>4.2896399459535522E-2</v>
      </c>
      <c r="CF93">
        <v>2.3773824164078989E-2</v>
      </c>
      <c r="CG93">
        <v>5.6759328123185307E-2</v>
      </c>
      <c r="CH93">
        <v>3.095385816042668E-2</v>
      </c>
      <c r="CI93">
        <v>6.5614238186826827E-3</v>
      </c>
      <c r="CJ93">
        <v>5.7601336304045903E-2</v>
      </c>
      <c r="CK93">
        <v>4.6305150311382118E-2</v>
      </c>
      <c r="CL93">
        <v>6.1215076870542881E-2</v>
      </c>
      <c r="CM93">
        <v>7.3834739085201884E-2</v>
      </c>
      <c r="CN93">
        <v>7.5484200680979371E-2</v>
      </c>
      <c r="CO93">
        <v>6.9974735108723679E-2</v>
      </c>
      <c r="CP93">
        <v>4.9924823276529057E-2</v>
      </c>
      <c r="CQ93">
        <v>8.0403408031784376E-2</v>
      </c>
      <c r="CR93">
        <v>6.1477711127925147E-2</v>
      </c>
      <c r="CS93">
        <v>5.3460920218076878E-2</v>
      </c>
      <c r="CT93">
        <v>7.3155324282802511E-2</v>
      </c>
      <c r="CU93">
        <v>5.7123052529178452E-2</v>
      </c>
      <c r="CV93">
        <v>5.7234918470849112E-2</v>
      </c>
      <c r="CW93">
        <v>6.3690395496549701E-2</v>
      </c>
      <c r="CX93">
        <v>7.0073033709024707E-2</v>
      </c>
      <c r="CY93">
        <v>7.3334254055539588E-2</v>
      </c>
      <c r="CZ93">
        <v>7.4133171345987486E-2</v>
      </c>
      <c r="DA93">
        <v>0.1004327150291173</v>
      </c>
      <c r="DB93">
        <v>0.1019731688463016</v>
      </c>
      <c r="DC93">
        <v>9.4944473264648221E-2</v>
      </c>
      <c r="DD93">
        <v>5.8362786489240148E-2</v>
      </c>
      <c r="DE93">
        <v>7.034432202414502E-2</v>
      </c>
      <c r="DF93">
        <v>4.7320425986385251E-2</v>
      </c>
      <c r="DG93">
        <v>6.9582795572276493E-2</v>
      </c>
      <c r="DH93">
        <v>7.0641450328266284E-2</v>
      </c>
      <c r="DI93">
        <v>6.1572676471416829E-2</v>
      </c>
      <c r="DJ93">
        <v>3.7670958928062992E-2</v>
      </c>
      <c r="DK93">
        <v>8.330894911719372E-2</v>
      </c>
      <c r="DL93">
        <v>10594.75149746072</v>
      </c>
      <c r="DM93">
        <v>8223.1801942102684</v>
      </c>
      <c r="DN93">
        <v>6241.3691809319953</v>
      </c>
      <c r="DO93">
        <v>3096.101440666997</v>
      </c>
      <c r="DP93">
        <v>11026.331048936931</v>
      </c>
      <c r="DQ93">
        <v>12585.17085494091</v>
      </c>
      <c r="DR93">
        <v>33530.20689366867</v>
      </c>
      <c r="DS93">
        <v>17482.103629521691</v>
      </c>
      <c r="DT93">
        <v>77825.903888367931</v>
      </c>
      <c r="DU93">
        <v>782.71078292608524</v>
      </c>
      <c r="DV93">
        <v>11357.264287961851</v>
      </c>
    </row>
    <row r="94" spans="1:126" hidden="1" x14ac:dyDescent="0.25">
      <c r="A94" s="1" t="s">
        <v>217</v>
      </c>
      <c r="B94">
        <v>536151.7841715148</v>
      </c>
      <c r="C94">
        <v>27764942.204999991</v>
      </c>
      <c r="D94">
        <v>0.29401190926846099</v>
      </c>
      <c r="E94">
        <v>0.1871993353621918</v>
      </c>
      <c r="F94">
        <v>0.27245661615232247</v>
      </c>
      <c r="G94">
        <v>0.19845954317753989</v>
      </c>
      <c r="H94">
        <v>0.14018071004463631</v>
      </c>
      <c r="I94">
        <v>2.233677592369886E-2</v>
      </c>
      <c r="J94">
        <v>0.35890766057170259</v>
      </c>
      <c r="K94">
        <v>0.43560640798562139</v>
      </c>
      <c r="L94">
        <v>0.2800168573672478</v>
      </c>
      <c r="M94">
        <v>0.28670617490008571</v>
      </c>
      <c r="N94">
        <v>1.4558297990387601</v>
      </c>
      <c r="O94">
        <v>0.3056047657901213</v>
      </c>
      <c r="P94">
        <v>0.29803780792288892</v>
      </c>
      <c r="Q94">
        <v>0.26858413799023578</v>
      </c>
      <c r="R94">
        <v>0.26930943720911438</v>
      </c>
      <c r="S94">
        <v>0.3351401535078532</v>
      </c>
      <c r="T94">
        <v>0.24809304973935881</v>
      </c>
      <c r="U94">
        <v>0.2198083372669738</v>
      </c>
      <c r="V94">
        <v>0.27046748803450821</v>
      </c>
      <c r="W94">
        <v>0.35080310135185189</v>
      </c>
      <c r="X94">
        <v>0.2425300288389296</v>
      </c>
      <c r="Y94">
        <v>0.28989948725829529</v>
      </c>
      <c r="Z94">
        <v>0.30330100500667911</v>
      </c>
      <c r="AA94">
        <v>0.46089588113953522</v>
      </c>
      <c r="AB94">
        <v>0.31356318193143667</v>
      </c>
      <c r="AC94">
        <v>2.387280939721292</v>
      </c>
      <c r="AD94">
        <v>0.62382741454969015</v>
      </c>
      <c r="AE94">
        <v>0.33876494657174971</v>
      </c>
      <c r="AF94">
        <v>0.66310103003167964</v>
      </c>
      <c r="AG94">
        <v>0.6668905577895573</v>
      </c>
      <c r="AH94">
        <v>0.77201371463145974</v>
      </c>
      <c r="AI94">
        <v>0.46026756076863412</v>
      </c>
      <c r="AJ94">
        <v>0.50231894796169863</v>
      </c>
      <c r="AK94">
        <v>0.45631754074179331</v>
      </c>
      <c r="AL94">
        <v>0.362669296733521</v>
      </c>
      <c r="AM94">
        <v>0.48873426709271472</v>
      </c>
      <c r="AN94">
        <v>0.53459121961648726</v>
      </c>
      <c r="AO94">
        <v>0.49554639085717239</v>
      </c>
      <c r="AP94">
        <v>0.4001870253480545</v>
      </c>
      <c r="AQ94">
        <v>0.33336031219505857</v>
      </c>
      <c r="AR94">
        <v>0.25980362041708721</v>
      </c>
      <c r="AS94">
        <v>0.31610553360949462</v>
      </c>
      <c r="AT94">
        <v>0.26999934730633451</v>
      </c>
      <c r="AU94">
        <v>0.33199415334868432</v>
      </c>
      <c r="AV94">
        <v>0.22853287848624959</v>
      </c>
      <c r="AW94">
        <v>0.27656680562697172</v>
      </c>
      <c r="AX94">
        <v>0.2356184342509999</v>
      </c>
      <c r="AY94">
        <v>0.27445820065364579</v>
      </c>
      <c r="AZ94">
        <v>0.26854817992393221</v>
      </c>
      <c r="BA94">
        <v>0.19433835569054589</v>
      </c>
      <c r="BB94">
        <v>0.2445770212976387</v>
      </c>
      <c r="BC94">
        <v>0.25183811116137489</v>
      </c>
      <c r="BD94">
        <v>0.45470166943749268</v>
      </c>
      <c r="BE94">
        <v>0.76115383401615844</v>
      </c>
      <c r="BF94">
        <v>0.14180169857924779</v>
      </c>
      <c r="BG94">
        <v>8.6672416488299098E-2</v>
      </c>
      <c r="BH94">
        <v>0.23058146043973551</v>
      </c>
      <c r="BI94">
        <v>0.16476063873221361</v>
      </c>
      <c r="BJ94">
        <v>0.22186662777254909</v>
      </c>
      <c r="BK94">
        <v>0.21559835758877599</v>
      </c>
      <c r="BL94">
        <v>0.1939849599774579</v>
      </c>
      <c r="BM94">
        <v>0.25236901304374071</v>
      </c>
      <c r="BN94">
        <v>0.2188601778385032</v>
      </c>
      <c r="BO94">
        <v>0.1827857085120598</v>
      </c>
      <c r="BP94">
        <v>0.25829596997503013</v>
      </c>
      <c r="BQ94">
        <v>0.30840361354218981</v>
      </c>
      <c r="BR94">
        <v>0.2245201759480249</v>
      </c>
      <c r="BS94">
        <v>0.55189534749056379</v>
      </c>
      <c r="BT94">
        <v>0.2324635592392397</v>
      </c>
      <c r="BU94">
        <v>0.23939314337225651</v>
      </c>
      <c r="BV94">
        <v>0.204880155901209</v>
      </c>
      <c r="BW94">
        <v>0.23722022569454729</v>
      </c>
      <c r="BX94">
        <v>0.18828922816163329</v>
      </c>
      <c r="BY94">
        <v>0.16869657772401189</v>
      </c>
      <c r="BZ94">
        <v>0.17705234182056079</v>
      </c>
      <c r="CA94">
        <v>0.1982094706733121</v>
      </c>
      <c r="CB94">
        <v>0.24115896946170859</v>
      </c>
      <c r="CC94">
        <v>0.20400096359736561</v>
      </c>
      <c r="CD94">
        <v>0.16907848562208369</v>
      </c>
      <c r="CE94">
        <v>0.13236599329606299</v>
      </c>
      <c r="CF94">
        <v>7.550823595897109E-2</v>
      </c>
      <c r="CG94">
        <v>0.18376593968028279</v>
      </c>
      <c r="CH94">
        <v>9.4204603240890403E-2</v>
      </c>
      <c r="CI94">
        <v>2.0741427609492689E-2</v>
      </c>
      <c r="CJ94">
        <v>0.18537325219307729</v>
      </c>
      <c r="CK94">
        <v>0.14673371369981469</v>
      </c>
      <c r="CL94">
        <v>0.19515680441869421</v>
      </c>
      <c r="CM94">
        <v>0.23176981149403039</v>
      </c>
      <c r="CN94">
        <v>0.23918677450958459</v>
      </c>
      <c r="CO94">
        <v>0.22711927159965409</v>
      </c>
      <c r="CP94">
        <v>0.15555786199295241</v>
      </c>
      <c r="CQ94">
        <v>0.25296757451974361</v>
      </c>
      <c r="CR94">
        <v>0.19551801946074901</v>
      </c>
      <c r="CS94">
        <v>0.17208831681233311</v>
      </c>
      <c r="CT94">
        <v>0.23052854038745291</v>
      </c>
      <c r="CU94">
        <v>0.19836660631242761</v>
      </c>
      <c r="CV94">
        <v>0.1814806422664437</v>
      </c>
      <c r="CW94">
        <v>0.1994371557453225</v>
      </c>
      <c r="CX94">
        <v>0.21733847432475781</v>
      </c>
      <c r="CY94">
        <v>0.21406130969405851</v>
      </c>
      <c r="CZ94">
        <v>0.23195656250185859</v>
      </c>
      <c r="DA94">
        <v>0.28361881038091452</v>
      </c>
      <c r="DB94">
        <v>0.3010421368004379</v>
      </c>
      <c r="DC94">
        <v>0.28063848495595789</v>
      </c>
      <c r="DD94">
        <v>0.18276041841454529</v>
      </c>
      <c r="DE94">
        <v>0.22186639802990851</v>
      </c>
      <c r="DF94">
        <v>0.14691483351257681</v>
      </c>
      <c r="DG94">
        <v>0.21978462210911329</v>
      </c>
      <c r="DH94">
        <v>0.23269690038277061</v>
      </c>
      <c r="DI94">
        <v>0.19308094166702799</v>
      </c>
      <c r="DJ94">
        <v>0.120122807117685</v>
      </c>
      <c r="DK94">
        <v>0.2645982297176917</v>
      </c>
      <c r="DL94">
        <v>27456.822552254958</v>
      </c>
      <c r="DM94">
        <v>8825.6400158096421</v>
      </c>
      <c r="DN94">
        <v>18441.864290571892</v>
      </c>
      <c r="DO94">
        <v>26292.374620103561</v>
      </c>
      <c r="DP94">
        <v>16978.31485034759</v>
      </c>
      <c r="DQ94">
        <v>26305.865136933549</v>
      </c>
      <c r="DR94">
        <v>95459.596169467448</v>
      </c>
      <c r="DS94">
        <v>106677.4208165911</v>
      </c>
      <c r="DT94">
        <v>209713.88571943509</v>
      </c>
      <c r="DU94">
        <v>1597.408665970481</v>
      </c>
      <c r="DV94">
        <v>32513.912070821691</v>
      </c>
    </row>
    <row r="95" spans="1:126" hidden="1" x14ac:dyDescent="0.25">
      <c r="A95" s="1" t="s">
        <v>218</v>
      </c>
      <c r="B95">
        <v>54416.114405504923</v>
      </c>
      <c r="C95">
        <v>2773853.864759441</v>
      </c>
      <c r="D95">
        <v>2.7823867577186169E-2</v>
      </c>
      <c r="E95">
        <v>1.8316889270572071E-2</v>
      </c>
      <c r="F95">
        <v>2.572040852681012E-2</v>
      </c>
      <c r="G95">
        <v>1.880057272117781E-2</v>
      </c>
      <c r="H95">
        <v>1.3161644656594199E-2</v>
      </c>
      <c r="I95">
        <v>2.2630098585045819E-3</v>
      </c>
      <c r="J95">
        <v>5.4126871665236657E-2</v>
      </c>
      <c r="K95">
        <v>4.0620967376215823E-2</v>
      </c>
      <c r="L95">
        <v>2.7838827283201039E-2</v>
      </c>
      <c r="M95">
        <v>2.8327644583865389E-2</v>
      </c>
      <c r="N95">
        <v>0.12902122871564811</v>
      </c>
      <c r="O95">
        <v>2.7463209558666431E-2</v>
      </c>
      <c r="P95">
        <v>3.113897322283566E-2</v>
      </c>
      <c r="Q95">
        <v>2.601222661622898E-2</v>
      </c>
      <c r="R95">
        <v>2.53032424384118E-2</v>
      </c>
      <c r="S95">
        <v>3.0522753575649549E-2</v>
      </c>
      <c r="T95">
        <v>2.3745132831788682E-2</v>
      </c>
      <c r="U95">
        <v>2.1336424328031251E-2</v>
      </c>
      <c r="V95">
        <v>2.7288154283543729E-2</v>
      </c>
      <c r="W95">
        <v>4.3829077842919742E-2</v>
      </c>
      <c r="X95">
        <v>3.1328433464815383E-2</v>
      </c>
      <c r="Y95">
        <v>3.1799697243753818E-2</v>
      </c>
      <c r="Z95">
        <v>3.9826206782226738E-2</v>
      </c>
      <c r="AA95">
        <v>4.7986635692856217E-2</v>
      </c>
      <c r="AB95">
        <v>3.2567627858719472E-2</v>
      </c>
      <c r="AC95">
        <v>0.20534504959610189</v>
      </c>
      <c r="AD95">
        <v>6.1788982222918121E-2</v>
      </c>
      <c r="AE95">
        <v>3.3745650716546761E-2</v>
      </c>
      <c r="AF95">
        <v>6.5398290093280784E-2</v>
      </c>
      <c r="AG95">
        <v>6.6499605920409738E-2</v>
      </c>
      <c r="AH95">
        <v>7.559446694426486E-2</v>
      </c>
      <c r="AI95">
        <v>4.5717404766366522E-2</v>
      </c>
      <c r="AJ95">
        <v>4.9638039311933141E-2</v>
      </c>
      <c r="AK95">
        <v>4.5950046166130021E-2</v>
      </c>
      <c r="AL95">
        <v>3.1707935336638127E-2</v>
      </c>
      <c r="AM95">
        <v>4.5998207114856152E-2</v>
      </c>
      <c r="AN95">
        <v>4.7890286189418527E-2</v>
      </c>
      <c r="AO95">
        <v>4.6878373943250742E-2</v>
      </c>
      <c r="AP95">
        <v>3.7197256890362559E-2</v>
      </c>
      <c r="AQ95">
        <v>3.1590114906329438E-2</v>
      </c>
      <c r="AR95">
        <v>2.473536452551715E-2</v>
      </c>
      <c r="AS95">
        <v>2.904841058535796E-2</v>
      </c>
      <c r="AT95">
        <v>2.6077870238821538E-2</v>
      </c>
      <c r="AU95">
        <v>3.3216050970561559E-2</v>
      </c>
      <c r="AV95">
        <v>2.3576566413746811E-2</v>
      </c>
      <c r="AW95">
        <v>2.874135711564417E-2</v>
      </c>
      <c r="AX95">
        <v>2.459226289614827E-2</v>
      </c>
      <c r="AY95">
        <v>2.937624362299425E-2</v>
      </c>
      <c r="AZ95">
        <v>2.8116016178765729E-2</v>
      </c>
      <c r="BA95">
        <v>1.9703716496254992E-2</v>
      </c>
      <c r="BB95">
        <v>2.5408081596649919E-2</v>
      </c>
      <c r="BC95">
        <v>2.4288990580253411E-2</v>
      </c>
      <c r="BD95">
        <v>5.2776415289342141E-2</v>
      </c>
      <c r="BE95">
        <v>7.0324442130186238E-2</v>
      </c>
      <c r="BF95">
        <v>1.408542422208404E-2</v>
      </c>
      <c r="BG95">
        <v>1.0526590019482069E-2</v>
      </c>
      <c r="BH95">
        <v>3.1997561869620092E-2</v>
      </c>
      <c r="BI95">
        <v>2.024502639537773E-2</v>
      </c>
      <c r="BJ95">
        <v>2.1325516597212591E-2</v>
      </c>
      <c r="BK95">
        <v>2.072584992469528E-2</v>
      </c>
      <c r="BL95">
        <v>1.8684499035032751E-2</v>
      </c>
      <c r="BM95">
        <v>2.5132476436459869E-2</v>
      </c>
      <c r="BN95">
        <v>2.1763411756393299E-2</v>
      </c>
      <c r="BO95">
        <v>1.8443564053084421E-2</v>
      </c>
      <c r="BP95">
        <v>2.5242802981652469E-2</v>
      </c>
      <c r="BQ95">
        <v>2.9272986387089209E-2</v>
      </c>
      <c r="BR95">
        <v>2.1712143526161961E-2</v>
      </c>
      <c r="BS95">
        <v>4.7469443766829607E-2</v>
      </c>
      <c r="BT95">
        <v>2.322014148627061E-2</v>
      </c>
      <c r="BU95">
        <v>2.3641920148461618E-2</v>
      </c>
      <c r="BV95">
        <v>1.9806931620692528E-2</v>
      </c>
      <c r="BW95">
        <v>2.287834183363513E-2</v>
      </c>
      <c r="BX95">
        <v>1.8963699763671019E-2</v>
      </c>
      <c r="BY95">
        <v>1.657115812707053E-2</v>
      </c>
      <c r="BZ95">
        <v>1.7352351693529739E-2</v>
      </c>
      <c r="CA95">
        <v>1.966889157633309E-2</v>
      </c>
      <c r="CB95">
        <v>2.3939682636284321E-2</v>
      </c>
      <c r="CC95">
        <v>2.036042332940451E-2</v>
      </c>
      <c r="CD95">
        <v>1.6856343661197381E-2</v>
      </c>
      <c r="CE95">
        <v>1.323751235036545E-2</v>
      </c>
      <c r="CF95">
        <v>7.6499796997178127E-3</v>
      </c>
      <c r="CG95">
        <v>1.8402195127429691E-2</v>
      </c>
      <c r="CH95">
        <v>9.4360551143104331E-3</v>
      </c>
      <c r="CI95">
        <v>2.0845762662563181E-3</v>
      </c>
      <c r="CJ95">
        <v>1.8677556349472161E-2</v>
      </c>
      <c r="CK95">
        <v>1.481924257931802E-2</v>
      </c>
      <c r="CL95">
        <v>1.9687062494501952E-2</v>
      </c>
      <c r="CM95">
        <v>2.3219618916161189E-2</v>
      </c>
      <c r="CN95">
        <v>2.3985068605846441E-2</v>
      </c>
      <c r="CO95">
        <v>2.2423884589151229E-2</v>
      </c>
      <c r="CP95">
        <v>1.562320055412534E-2</v>
      </c>
      <c r="CQ95">
        <v>2.5345887683269432E-2</v>
      </c>
      <c r="CR95">
        <v>1.971150152256225E-2</v>
      </c>
      <c r="CS95">
        <v>1.7267245772273031E-2</v>
      </c>
      <c r="CT95">
        <v>2.3285475001169072E-2</v>
      </c>
      <c r="CU95">
        <v>1.9702426562623311E-2</v>
      </c>
      <c r="CV95">
        <v>1.8174306222360648E-2</v>
      </c>
      <c r="CW95">
        <v>2.0040298296487839E-2</v>
      </c>
      <c r="CX95">
        <v>2.1785826371177978E-2</v>
      </c>
      <c r="CY95">
        <v>2.212482805945196E-2</v>
      </c>
      <c r="CZ95">
        <v>2.3354638292868529E-2</v>
      </c>
      <c r="DA95">
        <v>2.9181775809560079E-2</v>
      </c>
      <c r="DB95">
        <v>3.0710508312545261E-2</v>
      </c>
      <c r="DC95">
        <v>2.867638691079246E-2</v>
      </c>
      <c r="DD95">
        <v>1.794052484836204E-2</v>
      </c>
      <c r="DE95">
        <v>2.2185457102538501E-2</v>
      </c>
      <c r="DF95">
        <v>1.435526719613303E-2</v>
      </c>
      <c r="DG95">
        <v>2.1858908476281261E-2</v>
      </c>
      <c r="DH95">
        <v>2.328333432212789E-2</v>
      </c>
      <c r="DI95">
        <v>1.9311615996516748E-2</v>
      </c>
      <c r="DJ95">
        <v>1.2035724483196029E-2</v>
      </c>
      <c r="DK95">
        <v>2.680728877074396E-2</v>
      </c>
      <c r="DL95">
        <v>2372.1449029236828</v>
      </c>
      <c r="DM95">
        <v>1737.88247372212</v>
      </c>
      <c r="DN95">
        <v>1849.1024515471399</v>
      </c>
      <c r="DO95">
        <v>2772.1464509893822</v>
      </c>
      <c r="DP95">
        <v>2229.9099627546129</v>
      </c>
      <c r="DQ95">
        <v>2966.3270591932078</v>
      </c>
      <c r="DR95">
        <v>9669.4985192676868</v>
      </c>
      <c r="DS95">
        <v>9475.4506025606534</v>
      </c>
      <c r="DT95">
        <v>21343.651982546438</v>
      </c>
      <c r="DU95">
        <v>213.90358728565181</v>
      </c>
      <c r="DV95">
        <v>3307.4194936315748</v>
      </c>
    </row>
    <row r="96" spans="1:126" hidden="1" x14ac:dyDescent="0.25">
      <c r="A96" s="1" t="s">
        <v>219</v>
      </c>
      <c r="B96">
        <v>70113.380702401235</v>
      </c>
      <c r="C96">
        <v>7321602.4817507016</v>
      </c>
      <c r="D96">
        <v>3.3024144058483758E-2</v>
      </c>
      <c r="E96">
        <v>2.0860714437709569E-2</v>
      </c>
      <c r="F96">
        <v>3.2046692312879939E-2</v>
      </c>
      <c r="G96">
        <v>2.0544360139404201E-2</v>
      </c>
      <c r="H96">
        <v>1.163167256137692E-2</v>
      </c>
      <c r="I96">
        <v>2.6070706679202122E-3</v>
      </c>
      <c r="J96">
        <v>5.4955714194421107E-2</v>
      </c>
      <c r="K96">
        <v>3.4348407039254618E-2</v>
      </c>
      <c r="L96">
        <v>3.3184413043309491E-2</v>
      </c>
      <c r="M96">
        <v>3.2951404314055528E-2</v>
      </c>
      <c r="N96">
        <v>4.64357838408304E-2</v>
      </c>
      <c r="O96">
        <v>3.4423944950931373E-2</v>
      </c>
      <c r="P96">
        <v>3.677417735925663E-2</v>
      </c>
      <c r="Q96">
        <v>3.047040745188068E-2</v>
      </c>
      <c r="R96">
        <v>3.1148814184766029E-2</v>
      </c>
      <c r="S96">
        <v>3.8134094045326958E-2</v>
      </c>
      <c r="T96">
        <v>3.0062744807744339E-2</v>
      </c>
      <c r="U96">
        <v>2.68616447549682E-2</v>
      </c>
      <c r="V96">
        <v>3.3567422153312612E-2</v>
      </c>
      <c r="W96">
        <v>4.912199099598797E-2</v>
      </c>
      <c r="X96">
        <v>3.3468084924258623E-2</v>
      </c>
      <c r="Y96">
        <v>3.7719947699346293E-2</v>
      </c>
      <c r="Z96">
        <v>4.2519774535439592E-2</v>
      </c>
      <c r="AA96">
        <v>5.6845142716134743E-2</v>
      </c>
      <c r="AB96">
        <v>3.9126904179415417E-2</v>
      </c>
      <c r="AC96">
        <v>8.5684306051391504E-2</v>
      </c>
      <c r="AD96">
        <v>7.0425811182379214E-2</v>
      </c>
      <c r="AE96">
        <v>3.9198171561251598E-2</v>
      </c>
      <c r="AF96">
        <v>7.503364196227004E-2</v>
      </c>
      <c r="AG96">
        <v>7.0708434645090648E-2</v>
      </c>
      <c r="AH96">
        <v>8.141504139719917E-2</v>
      </c>
      <c r="AI96">
        <v>5.1800324361138433E-2</v>
      </c>
      <c r="AJ96">
        <v>5.6672976361724338E-2</v>
      </c>
      <c r="AK96">
        <v>5.5598422248925791E-2</v>
      </c>
      <c r="AL96">
        <v>0.1346513344182759</v>
      </c>
      <c r="AM96">
        <v>8.2042630710823544E-2</v>
      </c>
      <c r="AN96">
        <v>8.2651722010571818E-2</v>
      </c>
      <c r="AO96">
        <v>8.4224616170200425E-2</v>
      </c>
      <c r="AP96">
        <v>5.9887495680406501E-2</v>
      </c>
      <c r="AQ96">
        <v>4.7686169028881217E-2</v>
      </c>
      <c r="AR96">
        <v>3.2628563597587298E-2</v>
      </c>
      <c r="AS96">
        <v>4.2275044719681583E-2</v>
      </c>
      <c r="AT96">
        <v>3.8290671557764312E-2</v>
      </c>
      <c r="AU96">
        <v>4.6578559556870937E-2</v>
      </c>
      <c r="AV96">
        <v>3.0449299048809709E-2</v>
      </c>
      <c r="AW96">
        <v>3.8210592439934569E-2</v>
      </c>
      <c r="AX96">
        <v>3.1944740460059781E-2</v>
      </c>
      <c r="AY96">
        <v>3.586835744202109E-2</v>
      </c>
      <c r="AZ96">
        <v>3.5489969386051631E-2</v>
      </c>
      <c r="BA96">
        <v>2.3989337816751301E-2</v>
      </c>
      <c r="BB96">
        <v>3.2600980556491292E-2</v>
      </c>
      <c r="BC96">
        <v>3.1947490684787659E-2</v>
      </c>
      <c r="BD96">
        <v>2.6096098373955021E-2</v>
      </c>
      <c r="BE96">
        <v>2.8521251716917561E-2</v>
      </c>
      <c r="BF96">
        <v>1.4891361928414139E-2</v>
      </c>
      <c r="BG96">
        <v>2.453950907765886E-2</v>
      </c>
      <c r="BH96">
        <v>9.8427637056836381E-2</v>
      </c>
      <c r="BI96">
        <v>4.8441041283957938E-2</v>
      </c>
      <c r="BJ96">
        <v>5.1415068912091723E-2</v>
      </c>
      <c r="BK96">
        <v>4.5118363029186419E-2</v>
      </c>
      <c r="BL96">
        <v>4.0084642157572493E-2</v>
      </c>
      <c r="BM96">
        <v>3.0543478517419731E-2</v>
      </c>
      <c r="BN96">
        <v>2.4824328002056549E-2</v>
      </c>
      <c r="BO96">
        <v>2.1294581903655432E-2</v>
      </c>
      <c r="BP96">
        <v>2.9331606003199229E-2</v>
      </c>
      <c r="BQ96">
        <v>3.3896191174978912E-2</v>
      </c>
      <c r="BR96">
        <v>2.369917578142541E-2</v>
      </c>
      <c r="BS96">
        <v>5.5108122397983919E-2</v>
      </c>
      <c r="BT96">
        <v>2.7531052761581552E-2</v>
      </c>
      <c r="BU96">
        <v>2.7241443327708972E-2</v>
      </c>
      <c r="BV96">
        <v>2.3401428451475231E-2</v>
      </c>
      <c r="BW96">
        <v>2.7525480630403689E-2</v>
      </c>
      <c r="BX96">
        <v>2.2874723107834369E-2</v>
      </c>
      <c r="BY96">
        <v>2.074534310193819E-2</v>
      </c>
      <c r="BZ96">
        <v>2.1898283483899821E-2</v>
      </c>
      <c r="CA96">
        <v>2.4897326105471549E-2</v>
      </c>
      <c r="CB96">
        <v>2.913581399688733E-2</v>
      </c>
      <c r="CC96">
        <v>2.4400523091689729E-2</v>
      </c>
      <c r="CD96">
        <v>2.0691380722600902E-2</v>
      </c>
      <c r="CE96">
        <v>1.6786461393538791E-2</v>
      </c>
      <c r="CF96">
        <v>8.8130582420434464E-3</v>
      </c>
      <c r="CG96">
        <v>2.2043357293523431E-2</v>
      </c>
      <c r="CH96">
        <v>1.307196089759711E-2</v>
      </c>
      <c r="CI96">
        <v>2.9365451843078871E-3</v>
      </c>
      <c r="CJ96">
        <v>2.252338077662961E-2</v>
      </c>
      <c r="CK96">
        <v>1.738832247223562E-2</v>
      </c>
      <c r="CL96">
        <v>2.2994933848131921E-2</v>
      </c>
      <c r="CM96">
        <v>2.875059426439203E-2</v>
      </c>
      <c r="CN96">
        <v>2.8797498585498588E-2</v>
      </c>
      <c r="CO96">
        <v>2.7877491251318481E-2</v>
      </c>
      <c r="CP96">
        <v>1.8947976396751508E-2</v>
      </c>
      <c r="CQ96">
        <v>3.1331139050607977E-2</v>
      </c>
      <c r="CR96">
        <v>2.323690277482952E-2</v>
      </c>
      <c r="CS96">
        <v>2.0193933983460501E-2</v>
      </c>
      <c r="CT96">
        <v>2.7473171847859499E-2</v>
      </c>
      <c r="CU96">
        <v>2.208518133753188E-2</v>
      </c>
      <c r="CV96">
        <v>2.194895028717218E-2</v>
      </c>
      <c r="CW96">
        <v>2.4829286211772651E-2</v>
      </c>
      <c r="CX96">
        <v>2.7284223776587131E-2</v>
      </c>
      <c r="CY96">
        <v>2.798739838573612E-2</v>
      </c>
      <c r="CZ96">
        <v>2.7308945404274261E-2</v>
      </c>
      <c r="DA96">
        <v>3.5746925217369087E-2</v>
      </c>
      <c r="DB96">
        <v>3.6745360864554689E-2</v>
      </c>
      <c r="DC96">
        <v>3.4166638649535792E-2</v>
      </c>
      <c r="DD96">
        <v>2.3040901323324349E-2</v>
      </c>
      <c r="DE96">
        <v>2.7230703976831121E-2</v>
      </c>
      <c r="DF96">
        <v>1.887819905941485E-2</v>
      </c>
      <c r="DG96">
        <v>2.6814280507010509E-2</v>
      </c>
      <c r="DH96">
        <v>2.720776910414591E-2</v>
      </c>
      <c r="DI96">
        <v>2.382518999511702E-2</v>
      </c>
      <c r="DJ96">
        <v>1.452483640799398E-2</v>
      </c>
      <c r="DK96">
        <v>3.08829835530882E-2</v>
      </c>
      <c r="DL96">
        <v>3013.2647783290631</v>
      </c>
      <c r="DM96">
        <v>1658.2792636131089</v>
      </c>
      <c r="DN96">
        <v>2715.2115586107761</v>
      </c>
      <c r="DO96">
        <v>1891.9224588295449</v>
      </c>
      <c r="DP96">
        <v>2489.196851536999</v>
      </c>
      <c r="DQ96">
        <v>3610.360200168288</v>
      </c>
      <c r="DR96">
        <v>12135.33027831541</v>
      </c>
      <c r="DS96">
        <v>10587.128858462331</v>
      </c>
      <c r="DT96">
        <v>32012.686454535698</v>
      </c>
      <c r="DU96">
        <v>606.58442491104847</v>
      </c>
      <c r="DV96">
        <v>4522.3151785598402</v>
      </c>
    </row>
    <row r="97" spans="1:126" hidden="1" x14ac:dyDescent="0.25">
      <c r="A97" s="1" t="s">
        <v>220</v>
      </c>
      <c r="B97">
        <v>88117.328511265077</v>
      </c>
      <c r="C97">
        <v>7224971.9303135453</v>
      </c>
      <c r="D97">
        <v>4.1920613152995063E-2</v>
      </c>
      <c r="E97">
        <v>2.4573004842775008E-2</v>
      </c>
      <c r="F97">
        <v>3.7168421155082718E-2</v>
      </c>
      <c r="G97">
        <v>2.26791931587411E-2</v>
      </c>
      <c r="H97">
        <v>1.2718325031649449E-2</v>
      </c>
      <c r="I97">
        <v>3.4667642122959831E-3</v>
      </c>
      <c r="J97">
        <v>0.12708578327066919</v>
      </c>
      <c r="K97">
        <v>3.6729902103704748E-2</v>
      </c>
      <c r="L97">
        <v>5.3332472469602682E-2</v>
      </c>
      <c r="M97">
        <v>4.6922882563885139E-2</v>
      </c>
      <c r="N97">
        <v>3.7146450796024792E-2</v>
      </c>
      <c r="O97">
        <v>4.7126434255313883E-2</v>
      </c>
      <c r="P97">
        <v>5.371991162790779E-2</v>
      </c>
      <c r="Q97">
        <v>4.3460358891356111E-2</v>
      </c>
      <c r="R97">
        <v>4.5527997980200283E-2</v>
      </c>
      <c r="S97">
        <v>5.7330343232095481E-2</v>
      </c>
      <c r="T97">
        <v>4.2555178412664811E-2</v>
      </c>
      <c r="U97">
        <v>3.7222783279753938E-2</v>
      </c>
      <c r="V97">
        <v>6.3354178100212252E-2</v>
      </c>
      <c r="W97">
        <v>9.4883479734718904E-2</v>
      </c>
      <c r="X97">
        <v>6.7649590022966305E-2</v>
      </c>
      <c r="Y97">
        <v>6.6958432138376697E-2</v>
      </c>
      <c r="Z97">
        <v>9.0203828163143276E-2</v>
      </c>
      <c r="AA97">
        <v>0.14351959367080411</v>
      </c>
      <c r="AB97">
        <v>0.1028738276392739</v>
      </c>
      <c r="AC97">
        <v>2.5545595675711321E-2</v>
      </c>
      <c r="AD97">
        <v>9.0850761653134784E-2</v>
      </c>
      <c r="AE97">
        <v>5.3370246045925683E-2</v>
      </c>
      <c r="AF97">
        <v>9.6510090907166418E-2</v>
      </c>
      <c r="AG97">
        <v>8.953002019168442E-2</v>
      </c>
      <c r="AH97">
        <v>0.1022374359343305</v>
      </c>
      <c r="AI97">
        <v>6.6359600833991492E-2</v>
      </c>
      <c r="AJ97">
        <v>7.3170559361479023E-2</v>
      </c>
      <c r="AK97">
        <v>8.9442596774306687E-2</v>
      </c>
      <c r="AL97">
        <v>8.0088557578209402E-2</v>
      </c>
      <c r="AM97">
        <v>9.6099094132883159E-2</v>
      </c>
      <c r="AN97">
        <v>6.8842267130641371E-2</v>
      </c>
      <c r="AO97">
        <v>8.1325055903359075E-2</v>
      </c>
      <c r="AP97">
        <v>6.3283057234460802E-2</v>
      </c>
      <c r="AQ97">
        <v>5.1995670622933102E-2</v>
      </c>
      <c r="AR97">
        <v>4.1257017545636349E-2</v>
      </c>
      <c r="AS97">
        <v>4.8070706207072433E-2</v>
      </c>
      <c r="AT97">
        <v>4.3667510660573457E-2</v>
      </c>
      <c r="AU97">
        <v>5.6890660463206413E-2</v>
      </c>
      <c r="AV97">
        <v>3.7707576157058997E-2</v>
      </c>
      <c r="AW97">
        <v>4.5557754748598391E-2</v>
      </c>
      <c r="AX97">
        <v>3.8971060674476303E-2</v>
      </c>
      <c r="AY97">
        <v>5.1089148622655053E-2</v>
      </c>
      <c r="AZ97">
        <v>4.7620412914668057E-2</v>
      </c>
      <c r="BA97">
        <v>3.0290916023396081E-2</v>
      </c>
      <c r="BB97">
        <v>3.9915906252303152E-2</v>
      </c>
      <c r="BC97">
        <v>3.6906355485807583E-2</v>
      </c>
      <c r="BD97">
        <v>2.5583230892778159E-2</v>
      </c>
      <c r="BE97">
        <v>2.2765569025775229E-2</v>
      </c>
      <c r="BF97">
        <v>1.7924698547379821E-2</v>
      </c>
      <c r="BG97">
        <v>3.1687018707777848E-2</v>
      </c>
      <c r="BH97">
        <v>0.1286146126378539</v>
      </c>
      <c r="BI97">
        <v>6.3419736213768119E-2</v>
      </c>
      <c r="BJ97">
        <v>4.4779334701726799E-2</v>
      </c>
      <c r="BK97">
        <v>4.0096482537500873E-2</v>
      </c>
      <c r="BL97">
        <v>3.6331212139987412E-2</v>
      </c>
      <c r="BM97">
        <v>3.7831704739087903E-2</v>
      </c>
      <c r="BN97">
        <v>3.1305469263384067E-2</v>
      </c>
      <c r="BO97">
        <v>2.7629842017886638E-2</v>
      </c>
      <c r="BP97">
        <v>3.4247557362468387E-2</v>
      </c>
      <c r="BQ97">
        <v>3.6088435725013572E-2</v>
      </c>
      <c r="BR97">
        <v>2.7873731331317882E-2</v>
      </c>
      <c r="BS97">
        <v>3.3169671866953167E-2</v>
      </c>
      <c r="BT97">
        <v>3.4763823120805469E-2</v>
      </c>
      <c r="BU97">
        <v>3.422678053700217E-2</v>
      </c>
      <c r="BV97">
        <v>3.0914569654576791E-2</v>
      </c>
      <c r="BW97">
        <v>3.6652248712335779E-2</v>
      </c>
      <c r="BX97">
        <v>3.3455142098961832E-2</v>
      </c>
      <c r="BY97">
        <v>2.666109697637856E-2</v>
      </c>
      <c r="BZ97">
        <v>2.8146250521092989E-2</v>
      </c>
      <c r="CA97">
        <v>3.1233782254639929E-2</v>
      </c>
      <c r="CB97">
        <v>3.7693703852567227E-2</v>
      </c>
      <c r="CC97">
        <v>3.2696455025675433E-2</v>
      </c>
      <c r="CD97">
        <v>2.6548624266587929E-2</v>
      </c>
      <c r="CE97">
        <v>2.1950889273695661E-2</v>
      </c>
      <c r="CF97">
        <v>1.1719204734396339E-2</v>
      </c>
      <c r="CG97">
        <v>2.8511182113131969E-2</v>
      </c>
      <c r="CH97">
        <v>1.5424162254383519E-2</v>
      </c>
      <c r="CI97">
        <v>3.278158962709307E-3</v>
      </c>
      <c r="CJ97">
        <v>2.877499571608063E-2</v>
      </c>
      <c r="CK97">
        <v>2.3103323834676039E-2</v>
      </c>
      <c r="CL97">
        <v>3.0485804127457699E-2</v>
      </c>
      <c r="CM97">
        <v>3.7397242677857448E-2</v>
      </c>
      <c r="CN97">
        <v>3.7307309176252523E-2</v>
      </c>
      <c r="CO97">
        <v>3.4667734973482592E-2</v>
      </c>
      <c r="CP97">
        <v>2.533660772647086E-2</v>
      </c>
      <c r="CQ97">
        <v>4.1081335133358418E-2</v>
      </c>
      <c r="CR97">
        <v>3.0804435737968049E-2</v>
      </c>
      <c r="CS97">
        <v>2.55175651570573E-2</v>
      </c>
      <c r="CT97">
        <v>3.6468961205056979E-2</v>
      </c>
      <c r="CU97">
        <v>2.8937881842542909E-2</v>
      </c>
      <c r="CV97">
        <v>2.89602393574926E-2</v>
      </c>
      <c r="CW97">
        <v>3.2574894452704117E-2</v>
      </c>
      <c r="CX97">
        <v>3.5868144265346971E-2</v>
      </c>
      <c r="CY97">
        <v>3.6087569637691393E-2</v>
      </c>
      <c r="CZ97">
        <v>3.679143634093629E-2</v>
      </c>
      <c r="DA97">
        <v>4.9219155050458083E-2</v>
      </c>
      <c r="DB97">
        <v>4.9834309949737053E-2</v>
      </c>
      <c r="DC97">
        <v>4.6405209815067149E-2</v>
      </c>
      <c r="DD97">
        <v>2.941296807720134E-2</v>
      </c>
      <c r="DE97">
        <v>3.521136830809992E-2</v>
      </c>
      <c r="DF97">
        <v>2.4254331382866982E-2</v>
      </c>
      <c r="DG97">
        <v>3.5055173119505338E-2</v>
      </c>
      <c r="DH97">
        <v>3.5177236386290632E-2</v>
      </c>
      <c r="DI97">
        <v>3.1257757137749483E-2</v>
      </c>
      <c r="DJ97">
        <v>1.9034505657917349E-2</v>
      </c>
      <c r="DK97">
        <v>4.1066789430829587E-2</v>
      </c>
      <c r="DL97">
        <v>4327.2391452348029</v>
      </c>
      <c r="DM97">
        <v>5018.9730930224969</v>
      </c>
      <c r="DN97">
        <v>3199.494239170428</v>
      </c>
      <c r="DO97">
        <v>1837.888948143938</v>
      </c>
      <c r="DP97">
        <v>5929.7560930485979</v>
      </c>
      <c r="DQ97">
        <v>5853.7281168007294</v>
      </c>
      <c r="DR97">
        <v>17140.277262566931</v>
      </c>
      <c r="DS97">
        <v>7357.2165282104488</v>
      </c>
      <c r="DT97">
        <v>37452.755085066681</v>
      </c>
      <c r="DU97">
        <v>781.27378516464489</v>
      </c>
      <c r="DV97">
        <v>5532.0482461095035</v>
      </c>
    </row>
    <row r="98" spans="1:126" hidden="1" x14ac:dyDescent="0.25">
      <c r="A98" s="1" t="s">
        <v>221</v>
      </c>
      <c r="B98">
        <v>144273.0892200954</v>
      </c>
      <c r="C98">
        <v>9576663.9450684562</v>
      </c>
      <c r="D98">
        <v>7.122525084058684E-2</v>
      </c>
      <c r="E98">
        <v>4.1237972297748567E-2</v>
      </c>
      <c r="F98">
        <v>5.8576389391596838E-2</v>
      </c>
      <c r="G98">
        <v>3.9319991971082213E-2</v>
      </c>
      <c r="H98">
        <v>2.2012008883709251E-2</v>
      </c>
      <c r="I98">
        <v>5.6364951778579966E-3</v>
      </c>
      <c r="J98">
        <v>0.17797112135340901</v>
      </c>
      <c r="K98">
        <v>6.261588625754802E-2</v>
      </c>
      <c r="L98">
        <v>8.0632444081756696E-2</v>
      </c>
      <c r="M98">
        <v>7.4613185303448168E-2</v>
      </c>
      <c r="N98">
        <v>5.9316150465014372E-2</v>
      </c>
      <c r="O98">
        <v>7.9623653480079701E-2</v>
      </c>
      <c r="P98">
        <v>9.0811848232816322E-2</v>
      </c>
      <c r="Q98">
        <v>7.2454444718153016E-2</v>
      </c>
      <c r="R98">
        <v>7.7281784266317155E-2</v>
      </c>
      <c r="S98">
        <v>0.10005502767813861</v>
      </c>
      <c r="T98">
        <v>6.7079294579236184E-2</v>
      </c>
      <c r="U98">
        <v>6.129663560146395E-2</v>
      </c>
      <c r="V98">
        <v>8.6615256598276277E-2</v>
      </c>
      <c r="W98">
        <v>0.13837812034945601</v>
      </c>
      <c r="X98">
        <v>9.7396159936824322E-2</v>
      </c>
      <c r="Y98">
        <v>9.6300857823540781E-2</v>
      </c>
      <c r="Z98">
        <v>0.12759972859839849</v>
      </c>
      <c r="AA98">
        <v>0.18161082280207641</v>
      </c>
      <c r="AB98">
        <v>0.12679533384253441</v>
      </c>
      <c r="AC98">
        <v>5.7041783625952962E-2</v>
      </c>
      <c r="AD98">
        <v>0.16207771568128421</v>
      </c>
      <c r="AE98">
        <v>9.1060804462400752E-2</v>
      </c>
      <c r="AF98">
        <v>0.17474510222874309</v>
      </c>
      <c r="AG98">
        <v>0.16144473683916591</v>
      </c>
      <c r="AH98">
        <v>0.18595960765365269</v>
      </c>
      <c r="AI98">
        <v>0.117112360709644</v>
      </c>
      <c r="AJ98">
        <v>0.13179991222720799</v>
      </c>
      <c r="AK98">
        <v>0.14858123917233021</v>
      </c>
      <c r="AL98">
        <v>0.1135095789600339</v>
      </c>
      <c r="AM98">
        <v>0.1467380671464226</v>
      </c>
      <c r="AN98">
        <v>0.22108847859991049</v>
      </c>
      <c r="AO98">
        <v>0.29801946302874749</v>
      </c>
      <c r="AP98">
        <v>0.15055643241392749</v>
      </c>
      <c r="AQ98">
        <v>0.11794396772404039</v>
      </c>
      <c r="AR98">
        <v>7.6887974120679561E-2</v>
      </c>
      <c r="AS98">
        <v>0.1033971733079212</v>
      </c>
      <c r="AT98">
        <v>9.2609654253786838E-2</v>
      </c>
      <c r="AU98">
        <v>0.11380310734111861</v>
      </c>
      <c r="AV98">
        <v>6.7284223999571902E-2</v>
      </c>
      <c r="AW98">
        <v>9.0832297289665978E-2</v>
      </c>
      <c r="AX98">
        <v>7.3584285453320714E-2</v>
      </c>
      <c r="AY98">
        <v>9.9007662412469957E-2</v>
      </c>
      <c r="AZ98">
        <v>0.1004103875959321</v>
      </c>
      <c r="BA98">
        <v>5.391491685252163E-2</v>
      </c>
      <c r="BB98">
        <v>7.6076672130673206E-2</v>
      </c>
      <c r="BC98">
        <v>6.1329006633499161E-2</v>
      </c>
      <c r="BD98">
        <v>4.4320743902287373E-2</v>
      </c>
      <c r="BE98">
        <v>3.9175861080102077E-2</v>
      </c>
      <c r="BF98">
        <v>2.9214473248782239E-2</v>
      </c>
      <c r="BG98">
        <v>3.0334680152698319E-2</v>
      </c>
      <c r="BH98">
        <v>0.1061235267436134</v>
      </c>
      <c r="BI98">
        <v>5.8599275555717617E-2</v>
      </c>
      <c r="BJ98">
        <v>6.9046734856093236E-2</v>
      </c>
      <c r="BK98">
        <v>6.258676329995401E-2</v>
      </c>
      <c r="BL98">
        <v>5.7492298695803482E-2</v>
      </c>
      <c r="BM98">
        <v>6.5366375005237703E-2</v>
      </c>
      <c r="BN98">
        <v>5.0396028609109217E-2</v>
      </c>
      <c r="BO98">
        <v>4.4462667958490777E-2</v>
      </c>
      <c r="BP98">
        <v>5.699223426419793E-2</v>
      </c>
      <c r="BQ98">
        <v>6.0835081862936347E-2</v>
      </c>
      <c r="BR98">
        <v>4.446605890447948E-2</v>
      </c>
      <c r="BS98">
        <v>6.0414531722690408E-2</v>
      </c>
      <c r="BT98">
        <v>5.5679248158923042E-2</v>
      </c>
      <c r="BU98">
        <v>5.5735585174470713E-2</v>
      </c>
      <c r="BV98">
        <v>5.2244593664313589E-2</v>
      </c>
      <c r="BW98">
        <v>6.1843773897480768E-2</v>
      </c>
      <c r="BX98">
        <v>5.0828772703189092E-2</v>
      </c>
      <c r="BY98">
        <v>4.1745445973680573E-2</v>
      </c>
      <c r="BZ98">
        <v>4.3872372422710658E-2</v>
      </c>
      <c r="CA98">
        <v>5.0858617808642308E-2</v>
      </c>
      <c r="CB98">
        <v>5.9743284476490847E-2</v>
      </c>
      <c r="CC98">
        <v>5.1197736108122588E-2</v>
      </c>
      <c r="CD98">
        <v>4.1696453744778803E-2</v>
      </c>
      <c r="CE98">
        <v>3.394863785620833E-2</v>
      </c>
      <c r="CF98">
        <v>1.9053860294123731E-2</v>
      </c>
      <c r="CG98">
        <v>4.5241645832359033E-2</v>
      </c>
      <c r="CH98">
        <v>2.4556622099654521E-2</v>
      </c>
      <c r="CI98">
        <v>5.1770236807067733E-3</v>
      </c>
      <c r="CJ98">
        <v>4.5969660298883788E-2</v>
      </c>
      <c r="CK98">
        <v>3.6947831501257078E-2</v>
      </c>
      <c r="CL98">
        <v>4.8889454078706603E-2</v>
      </c>
      <c r="CM98">
        <v>5.8658970675955192E-2</v>
      </c>
      <c r="CN98">
        <v>6.0286163054454743E-2</v>
      </c>
      <c r="CO98">
        <v>5.5719022641876503E-2</v>
      </c>
      <c r="CP98">
        <v>3.9621274851862828E-2</v>
      </c>
      <c r="CQ98">
        <v>6.3737561760737499E-2</v>
      </c>
      <c r="CR98">
        <v>4.9056435621441442E-2</v>
      </c>
      <c r="CS98">
        <v>4.2699476555782073E-2</v>
      </c>
      <c r="CT98">
        <v>5.8442683916782742E-2</v>
      </c>
      <c r="CU98">
        <v>4.5248192923832392E-2</v>
      </c>
      <c r="CV98">
        <v>4.5501514171498531E-2</v>
      </c>
      <c r="CW98">
        <v>5.0533783648798847E-2</v>
      </c>
      <c r="CX98">
        <v>5.5557696537681493E-2</v>
      </c>
      <c r="CY98">
        <v>5.8423459125134518E-2</v>
      </c>
      <c r="CZ98">
        <v>5.9203173487525677E-2</v>
      </c>
      <c r="DA98">
        <v>8.1312547287876791E-2</v>
      </c>
      <c r="DB98">
        <v>8.238333081017965E-2</v>
      </c>
      <c r="DC98">
        <v>7.6659078783151896E-2</v>
      </c>
      <c r="DD98">
        <v>4.6475231310173989E-2</v>
      </c>
      <c r="DE98">
        <v>5.5931996484868948E-2</v>
      </c>
      <c r="DF98">
        <v>3.7659448992180503E-2</v>
      </c>
      <c r="DG98">
        <v>5.5375793892563099E-2</v>
      </c>
      <c r="DH98">
        <v>5.6443871965325527E-2</v>
      </c>
      <c r="DI98">
        <v>4.9086255517585477E-2</v>
      </c>
      <c r="DJ98">
        <v>3.004580028961655E-2</v>
      </c>
      <c r="DK98">
        <v>6.6769109873694027E-2</v>
      </c>
      <c r="DL98">
        <v>8638.2916122884162</v>
      </c>
      <c r="DM98">
        <v>6721.6248254860693</v>
      </c>
      <c r="DN98">
        <v>4939.1594094951924</v>
      </c>
      <c r="DO98">
        <v>2486.1987585073462</v>
      </c>
      <c r="DP98">
        <v>8965.3949876903207</v>
      </c>
      <c r="DQ98">
        <v>10118.835977526151</v>
      </c>
      <c r="DR98">
        <v>26636.572664325631</v>
      </c>
      <c r="DS98">
        <v>13867.74539887334</v>
      </c>
      <c r="DT98">
        <v>61899.265585902933</v>
      </c>
      <c r="DU98">
        <v>633.54551498432988</v>
      </c>
      <c r="DV98">
        <v>9052.5587378007403</v>
      </c>
    </row>
    <row r="99" spans="1:126" hidden="1" x14ac:dyDescent="0.25">
      <c r="A99" s="1" t="s">
        <v>222</v>
      </c>
      <c r="B99">
        <v>465944.58024838031</v>
      </c>
      <c r="C99">
        <v>23369733.784523029</v>
      </c>
      <c r="D99">
        <v>0.25543201014680228</v>
      </c>
      <c r="E99">
        <v>0.1645423852220074</v>
      </c>
      <c r="F99">
        <v>0.23901133811027289</v>
      </c>
      <c r="G99">
        <v>0.17507791301105571</v>
      </c>
      <c r="H99">
        <v>0.12698876840083881</v>
      </c>
      <c r="I99">
        <v>1.9524869031694491E-2</v>
      </c>
      <c r="J99">
        <v>0.31223526735282309</v>
      </c>
      <c r="K99">
        <v>0.39643568395215162</v>
      </c>
      <c r="L99">
        <v>0.2413001955728333</v>
      </c>
      <c r="M99">
        <v>0.24930588371566559</v>
      </c>
      <c r="N99">
        <v>1.38764222493412</v>
      </c>
      <c r="O99">
        <v>0.26375692068755457</v>
      </c>
      <c r="P99">
        <v>0.25823409819358051</v>
      </c>
      <c r="Q99">
        <v>0.23397872347868989</v>
      </c>
      <c r="R99">
        <v>0.2334316726193921</v>
      </c>
      <c r="S99">
        <v>0.28979884901977082</v>
      </c>
      <c r="T99">
        <v>0.2142826125072427</v>
      </c>
      <c r="U99">
        <v>0.1898615099523519</v>
      </c>
      <c r="V99">
        <v>0.22971412779859859</v>
      </c>
      <c r="W99">
        <v>0.30372145134155498</v>
      </c>
      <c r="X99">
        <v>0.210553986800667</v>
      </c>
      <c r="Y99">
        <v>0.24988296758342349</v>
      </c>
      <c r="Z99">
        <v>0.26211885224769788</v>
      </c>
      <c r="AA99">
        <v>0.38169809828800849</v>
      </c>
      <c r="AB99">
        <v>0.25824234412452968</v>
      </c>
      <c r="AC99">
        <v>2.254129852883509</v>
      </c>
      <c r="AD99">
        <v>0.54460669981434318</v>
      </c>
      <c r="AE99">
        <v>0.29475698388851151</v>
      </c>
      <c r="AF99">
        <v>0.57808606401073304</v>
      </c>
      <c r="AG99">
        <v>0.58674309144013104</v>
      </c>
      <c r="AH99">
        <v>0.67874403956047447</v>
      </c>
      <c r="AI99">
        <v>0.40282041926504059</v>
      </c>
      <c r="AJ99">
        <v>0.43808769533620989</v>
      </c>
      <c r="AK99">
        <v>0.39055974831146728</v>
      </c>
      <c r="AL99">
        <v>0.3047276788993486</v>
      </c>
      <c r="AM99">
        <v>0.41872214423599702</v>
      </c>
      <c r="AN99">
        <v>0.44770098876068892</v>
      </c>
      <c r="AO99">
        <v>0.41377972091715293</v>
      </c>
      <c r="AP99">
        <v>0.33514638128485608</v>
      </c>
      <c r="AQ99">
        <v>0.28177526369800471</v>
      </c>
      <c r="AR99">
        <v>0.2229718684448545</v>
      </c>
      <c r="AS99">
        <v>0.26827442731506379</v>
      </c>
      <c r="AT99">
        <v>0.2287238924781054</v>
      </c>
      <c r="AU99">
        <v>0.28038920008388812</v>
      </c>
      <c r="AV99">
        <v>0.19687543589845771</v>
      </c>
      <c r="AW99">
        <v>0.2352358873650067</v>
      </c>
      <c r="AX99">
        <v>0.20122527333059689</v>
      </c>
      <c r="AY99">
        <v>0.23630183527954499</v>
      </c>
      <c r="AZ99">
        <v>0.2303701114120027</v>
      </c>
      <c r="BA99">
        <v>0.16848002340870241</v>
      </c>
      <c r="BB99">
        <v>0.2092451063686549</v>
      </c>
      <c r="BC99">
        <v>0.2198382790264499</v>
      </c>
      <c r="BD99">
        <v>0.42406182103443479</v>
      </c>
      <c r="BE99">
        <v>0.72240201241640412</v>
      </c>
      <c r="BF99">
        <v>0.12608658934315869</v>
      </c>
      <c r="BG99">
        <v>7.5596361665458633E-2</v>
      </c>
      <c r="BH99">
        <v>0.19882450076186781</v>
      </c>
      <c r="BI99">
        <v>0.14386135198405001</v>
      </c>
      <c r="BJ99">
        <v>0.18910966496641299</v>
      </c>
      <c r="BK99">
        <v>0.18540582847220749</v>
      </c>
      <c r="BL99">
        <v>0.1664593991513105</v>
      </c>
      <c r="BM99">
        <v>0.21895526845227661</v>
      </c>
      <c r="BN99">
        <v>0.19248216263493079</v>
      </c>
      <c r="BO99">
        <v>0.16020648518300229</v>
      </c>
      <c r="BP99">
        <v>0.2266581875861437</v>
      </c>
      <c r="BQ99">
        <v>0.27016228758520378</v>
      </c>
      <c r="BR99">
        <v>0.19933398499972591</v>
      </c>
      <c r="BS99">
        <v>0.48523109419735388</v>
      </c>
      <c r="BT99">
        <v>0.2037481031836865</v>
      </c>
      <c r="BU99">
        <v>0.21006191666857599</v>
      </c>
      <c r="BV99">
        <v>0.17941595301959179</v>
      </c>
      <c r="BW99">
        <v>0.2072279400923526</v>
      </c>
      <c r="BX99">
        <v>0.16315041115988621</v>
      </c>
      <c r="BY99">
        <v>0.14639534514668151</v>
      </c>
      <c r="BZ99">
        <v>0.15347693886565281</v>
      </c>
      <c r="CA99">
        <v>0.17200401955031139</v>
      </c>
      <c r="CB99">
        <v>0.20984372040205401</v>
      </c>
      <c r="CC99">
        <v>0.1774472748535609</v>
      </c>
      <c r="CD99">
        <v>0.1475254013737276</v>
      </c>
      <c r="CE99">
        <v>0.1152460821607979</v>
      </c>
      <c r="CF99">
        <v>6.6002740187271411E-2</v>
      </c>
      <c r="CG99">
        <v>0.16043592328941481</v>
      </c>
      <c r="CH99">
        <v>8.2026159803803261E-2</v>
      </c>
      <c r="CI99">
        <v>1.8131653494786019E-2</v>
      </c>
      <c r="CJ99">
        <v>0.16216710675945781</v>
      </c>
      <c r="CK99">
        <v>0.12815784658772561</v>
      </c>
      <c r="CL99">
        <v>0.1705288326053622</v>
      </c>
      <c r="CM99">
        <v>0.20195695235256109</v>
      </c>
      <c r="CN99">
        <v>0.20882310820654321</v>
      </c>
      <c r="CO99">
        <v>0.19739771031392431</v>
      </c>
      <c r="CP99">
        <v>0.13550532896737791</v>
      </c>
      <c r="CQ99">
        <v>0.22043665670253709</v>
      </c>
      <c r="CR99">
        <v>0.17086718656601149</v>
      </c>
      <c r="CS99">
        <v>0.1502865346579644</v>
      </c>
      <c r="CT99">
        <v>0.2012056567703914</v>
      </c>
      <c r="CU99">
        <v>0.17451624677638969</v>
      </c>
      <c r="CV99">
        <v>0.15831591972253331</v>
      </c>
      <c r="CW99">
        <v>0.17399824032357281</v>
      </c>
      <c r="CX99">
        <v>0.18904137638128679</v>
      </c>
      <c r="CY99">
        <v>0.18581738621534061</v>
      </c>
      <c r="CZ99">
        <v>0.20244955370823459</v>
      </c>
      <c r="DA99">
        <v>0.2458859235483711</v>
      </c>
      <c r="DB99">
        <v>0.26189091609689702</v>
      </c>
      <c r="DC99">
        <v>0.24413155023128691</v>
      </c>
      <c r="DD99">
        <v>0.15882852894471211</v>
      </c>
      <c r="DE99">
        <v>0.1936478052257756</v>
      </c>
      <c r="DF99">
        <v>0.12744176340318031</v>
      </c>
      <c r="DG99">
        <v>0.19164475811392381</v>
      </c>
      <c r="DH99">
        <v>0.20380235635128449</v>
      </c>
      <c r="DI99">
        <v>0.16792995000557631</v>
      </c>
      <c r="DJ99">
        <v>0.1046836852074505</v>
      </c>
      <c r="DK99">
        <v>0.2312887857631622</v>
      </c>
      <c r="DL99">
        <v>23863.656357115389</v>
      </c>
      <c r="DM99">
        <v>7514.792371840379</v>
      </c>
      <c r="DN99">
        <v>16021.918149695241</v>
      </c>
      <c r="DO99">
        <v>24479.69172256083</v>
      </c>
      <c r="DP99">
        <v>14330.70813956764</v>
      </c>
      <c r="DQ99">
        <v>22328.732327521058</v>
      </c>
      <c r="DR99">
        <v>82873.649659598435</v>
      </c>
      <c r="DS99">
        <v>93930.503195301208</v>
      </c>
      <c r="DT99">
        <v>180600.92832518031</v>
      </c>
      <c r="DU99">
        <v>1399.931726224585</v>
      </c>
      <c r="DV99">
        <v>28187.530132634689</v>
      </c>
    </row>
    <row r="100" spans="1:126" hidden="1" x14ac:dyDescent="0.25">
      <c r="A100" s="1" t="s">
        <v>223</v>
      </c>
      <c r="B100">
        <v>47975.357217735123</v>
      </c>
      <c r="C100">
        <v>2391583.5473698112</v>
      </c>
      <c r="D100">
        <v>2.4683510134242911E-2</v>
      </c>
      <c r="E100">
        <v>1.6324921094914971E-2</v>
      </c>
      <c r="F100">
        <v>2.2965208063875919E-2</v>
      </c>
      <c r="G100">
        <v>1.6851469112033439E-2</v>
      </c>
      <c r="H100">
        <v>1.203108251969612E-2</v>
      </c>
      <c r="I100">
        <v>2.0039769966230421E-3</v>
      </c>
      <c r="J100">
        <v>4.6778483505002438E-2</v>
      </c>
      <c r="K100">
        <v>3.7282035102789032E-2</v>
      </c>
      <c r="L100">
        <v>2.459725498614931E-2</v>
      </c>
      <c r="M100">
        <v>2.510073451817748E-2</v>
      </c>
      <c r="N100">
        <v>0.12338138502300761</v>
      </c>
      <c r="O100">
        <v>2.4265209135826811E-2</v>
      </c>
      <c r="P100">
        <v>2.7405662033751541E-2</v>
      </c>
      <c r="Q100">
        <v>2.306957618299554E-2</v>
      </c>
      <c r="R100">
        <v>2.2397715759134448E-2</v>
      </c>
      <c r="S100">
        <v>2.7020341951094051E-2</v>
      </c>
      <c r="T100">
        <v>2.097601704306724E-2</v>
      </c>
      <c r="U100">
        <v>1.8809526118623379E-2</v>
      </c>
      <c r="V100">
        <v>2.40410405568348E-2</v>
      </c>
      <c r="W100">
        <v>3.8086745974217288E-2</v>
      </c>
      <c r="X100">
        <v>2.7237242883005119E-2</v>
      </c>
      <c r="Y100">
        <v>2.7898463229059998E-2</v>
      </c>
      <c r="Z100">
        <v>3.452200459099472E-2</v>
      </c>
      <c r="AA100">
        <v>4.2082128461779549E-2</v>
      </c>
      <c r="AB100">
        <v>2.8571217570401271E-2</v>
      </c>
      <c r="AC100">
        <v>0.19599011115505169</v>
      </c>
      <c r="AD100">
        <v>5.4563518806419603E-2</v>
      </c>
      <c r="AE100">
        <v>2.9791268210840091E-2</v>
      </c>
      <c r="AF100">
        <v>5.7689615381180531E-2</v>
      </c>
      <c r="AG100">
        <v>5.9029267000761797E-2</v>
      </c>
      <c r="AH100">
        <v>6.7129023059747481E-2</v>
      </c>
      <c r="AI100">
        <v>4.0444782984181353E-2</v>
      </c>
      <c r="AJ100">
        <v>4.3798324426739699E-2</v>
      </c>
      <c r="AK100">
        <v>4.0087700660751041E-2</v>
      </c>
      <c r="AL100">
        <v>2.7688334574895852E-2</v>
      </c>
      <c r="AM100">
        <v>4.044150669774367E-2</v>
      </c>
      <c r="AN100">
        <v>4.1334284395478788E-2</v>
      </c>
      <c r="AO100">
        <v>3.979844401156328E-2</v>
      </c>
      <c r="AP100">
        <v>3.2105066445937143E-2</v>
      </c>
      <c r="AQ100">
        <v>2.743028881005305E-2</v>
      </c>
      <c r="AR100">
        <v>2.1660655068895932E-2</v>
      </c>
      <c r="AS100">
        <v>2.5273957467322909E-2</v>
      </c>
      <c r="AT100">
        <v>2.26414542366393E-2</v>
      </c>
      <c r="AU100">
        <v>2.8625794443515269E-2</v>
      </c>
      <c r="AV100">
        <v>2.0620248935673571E-2</v>
      </c>
      <c r="AW100">
        <v>2.4879524637947958E-2</v>
      </c>
      <c r="AX100">
        <v>2.1347658432870419E-2</v>
      </c>
      <c r="AY100">
        <v>2.5625301407010671E-2</v>
      </c>
      <c r="AZ100">
        <v>2.4481847716879161E-2</v>
      </c>
      <c r="BA100">
        <v>1.7336272263553741E-2</v>
      </c>
      <c r="BB100">
        <v>2.2090434829164129E-2</v>
      </c>
      <c r="BC100">
        <v>2.1554878225508719E-2</v>
      </c>
      <c r="BD100">
        <v>4.8374252454767688E-2</v>
      </c>
      <c r="BE100">
        <v>6.6662903962577014E-2</v>
      </c>
      <c r="BF100">
        <v>1.2645060119387531E-2</v>
      </c>
      <c r="BG100">
        <v>9.2092622177818682E-3</v>
      </c>
      <c r="BH100">
        <v>2.7640171548017279E-2</v>
      </c>
      <c r="BI100">
        <v>1.7712202050099199E-2</v>
      </c>
      <c r="BJ100">
        <v>1.8640827643538339E-2</v>
      </c>
      <c r="BK100">
        <v>1.8228606092951981E-2</v>
      </c>
      <c r="BL100">
        <v>1.640376841850056E-2</v>
      </c>
      <c r="BM100">
        <v>2.2136663610986401E-2</v>
      </c>
      <c r="BN100">
        <v>1.9391855994453842E-2</v>
      </c>
      <c r="BO100">
        <v>1.637673128305529E-2</v>
      </c>
      <c r="BP100">
        <v>2.2488161759417029E-2</v>
      </c>
      <c r="BQ100">
        <v>2.6109499642506109E-2</v>
      </c>
      <c r="BR100">
        <v>1.9510434769989111E-2</v>
      </c>
      <c r="BS100">
        <v>4.2916851668746862E-2</v>
      </c>
      <c r="BT100">
        <v>2.0624809063441909E-2</v>
      </c>
      <c r="BU100">
        <v>2.103298203146237E-2</v>
      </c>
      <c r="BV100">
        <v>1.7607814794668868E-2</v>
      </c>
      <c r="BW100">
        <v>2.0305973135388601E-2</v>
      </c>
      <c r="BX100">
        <v>1.6764521807408801E-2</v>
      </c>
      <c r="BY100">
        <v>1.4662945085990319E-2</v>
      </c>
      <c r="BZ100">
        <v>1.5346816454769549E-2</v>
      </c>
      <c r="CA100">
        <v>1.735455660436197E-2</v>
      </c>
      <c r="CB100">
        <v>2.1190585700446411E-2</v>
      </c>
      <c r="CC100">
        <v>1.8031893282577961E-2</v>
      </c>
      <c r="CD100">
        <v>1.493442227245494E-2</v>
      </c>
      <c r="CE100">
        <v>1.171400455633512E-2</v>
      </c>
      <c r="CF100">
        <v>6.7743334326427537E-3</v>
      </c>
      <c r="CG100">
        <v>1.630532382124213E-2</v>
      </c>
      <c r="CH100">
        <v>8.3433122102622437E-3</v>
      </c>
      <c r="CI100">
        <v>1.84922068700863E-3</v>
      </c>
      <c r="CJ100">
        <v>1.6560496011293412E-2</v>
      </c>
      <c r="CK100">
        <v>1.312580896696647E-2</v>
      </c>
      <c r="CL100">
        <v>1.7441743268869811E-2</v>
      </c>
      <c r="CM100">
        <v>2.0549868176721039E-2</v>
      </c>
      <c r="CN100">
        <v>2.1238945719029231E-2</v>
      </c>
      <c r="CO100">
        <v>1.9832584142301369E-2</v>
      </c>
      <c r="CP100">
        <v>1.3826838448402269E-2</v>
      </c>
      <c r="CQ100">
        <v>2.2440675758571289E-2</v>
      </c>
      <c r="CR100">
        <v>1.7467495393224789E-2</v>
      </c>
      <c r="CS100">
        <v>1.5284861492441281E-2</v>
      </c>
      <c r="CT100">
        <v>2.0609821077728518E-2</v>
      </c>
      <c r="CU100">
        <v>1.7577626901608759E-2</v>
      </c>
      <c r="CV100">
        <v>1.6097501739992019E-2</v>
      </c>
      <c r="CW100">
        <v>1.775332288164394E-2</v>
      </c>
      <c r="CX100">
        <v>1.9260800057149599E-2</v>
      </c>
      <c r="CY100">
        <v>1.946744362624939E-2</v>
      </c>
      <c r="CZ100">
        <v>2.067459381854431E-2</v>
      </c>
      <c r="DA100">
        <v>2.562636779101661E-2</v>
      </c>
      <c r="DB100">
        <v>2.7057232887380139E-2</v>
      </c>
      <c r="DC100">
        <v>2.526491688821873E-2</v>
      </c>
      <c r="DD100">
        <v>1.585571068438537E-2</v>
      </c>
      <c r="DE100">
        <v>1.9657399327011511E-2</v>
      </c>
      <c r="DF100">
        <v>1.267425016165293E-2</v>
      </c>
      <c r="DG100">
        <v>1.935845672139291E-2</v>
      </c>
      <c r="DH100">
        <v>2.0672611673350199E-2</v>
      </c>
      <c r="DI100">
        <v>1.7072398467586229E-2</v>
      </c>
      <c r="DJ100">
        <v>1.0653352597366401E-2</v>
      </c>
      <c r="DK100">
        <v>2.3738822805615858E-2</v>
      </c>
      <c r="DL100">
        <v>2103.3308476899801</v>
      </c>
      <c r="DM100">
        <v>1473.993229552354</v>
      </c>
      <c r="DN100">
        <v>1632.2399524522741</v>
      </c>
      <c r="DO100">
        <v>2558.4147407043411</v>
      </c>
      <c r="DP100">
        <v>1899.3004243800999</v>
      </c>
      <c r="DQ100">
        <v>2552.8424067116771</v>
      </c>
      <c r="DR100">
        <v>8530.772578555272</v>
      </c>
      <c r="DS100">
        <v>8535.9662674311785</v>
      </c>
      <c r="DT100">
        <v>18688.49677025796</v>
      </c>
      <c r="DU100">
        <v>186.63708258712461</v>
      </c>
      <c r="DV100">
        <v>2910.590472291467</v>
      </c>
    </row>
    <row r="101" spans="1:126" hidden="1" x14ac:dyDescent="0.25">
      <c r="A101" s="1" t="s">
        <v>224</v>
      </c>
      <c r="B101">
        <v>49144.240639938173</v>
      </c>
      <c r="C101">
        <v>4741296.376321042</v>
      </c>
      <c r="D101">
        <v>2.3578336958998362E-2</v>
      </c>
      <c r="E101">
        <v>1.4867022950868581E-2</v>
      </c>
      <c r="F101">
        <v>2.2522904516406969E-2</v>
      </c>
      <c r="G101">
        <v>1.4751466160462381E-2</v>
      </c>
      <c r="H101">
        <v>8.4025199866921176E-3</v>
      </c>
      <c r="I101">
        <v>1.854878234028842E-3</v>
      </c>
      <c r="J101">
        <v>3.9999219228038993E-2</v>
      </c>
      <c r="K101">
        <v>2.485467132003406E-2</v>
      </c>
      <c r="L101">
        <v>2.343280456862332E-2</v>
      </c>
      <c r="M101">
        <v>2.3253928886295679E-2</v>
      </c>
      <c r="N101">
        <v>3.6164448673044157E-2</v>
      </c>
      <c r="O101">
        <v>2.4212217567961599E-2</v>
      </c>
      <c r="P101">
        <v>2.6619254953781989E-2</v>
      </c>
      <c r="Q101">
        <v>2.1550995147504609E-2</v>
      </c>
      <c r="R101">
        <v>2.1875992903577401E-2</v>
      </c>
      <c r="S101">
        <v>2.6791921641615649E-2</v>
      </c>
      <c r="T101">
        <v>2.1067679489424309E-2</v>
      </c>
      <c r="U101">
        <v>1.890128388199265E-2</v>
      </c>
      <c r="V101">
        <v>2.3431105971716819E-2</v>
      </c>
      <c r="W101">
        <v>3.5214374172944707E-2</v>
      </c>
      <c r="X101">
        <v>2.4176030753078351E-2</v>
      </c>
      <c r="Y101">
        <v>2.6599668623985991E-2</v>
      </c>
      <c r="Z101">
        <v>3.0813512727075019E-2</v>
      </c>
      <c r="AA101">
        <v>3.9470340893257988E-2</v>
      </c>
      <c r="AB101">
        <v>2.703101623040011E-2</v>
      </c>
      <c r="AC101">
        <v>6.7478384661096805E-2</v>
      </c>
      <c r="AD101">
        <v>5.0461033736583789E-2</v>
      </c>
      <c r="AE101">
        <v>2.7939627839355038E-2</v>
      </c>
      <c r="AF101">
        <v>5.3781425080451591E-2</v>
      </c>
      <c r="AG101">
        <v>5.0772413693870963E-2</v>
      </c>
      <c r="AH101">
        <v>5.8567634509770247E-2</v>
      </c>
      <c r="AI101">
        <v>3.7028304703447923E-2</v>
      </c>
      <c r="AJ101">
        <v>4.0650641429292332E-2</v>
      </c>
      <c r="AK101">
        <v>3.9592905311387358E-2</v>
      </c>
      <c r="AL101">
        <v>8.3233501138370997E-2</v>
      </c>
      <c r="AM101">
        <v>5.4372542182151942E-2</v>
      </c>
      <c r="AN101">
        <v>5.890557170974127E-2</v>
      </c>
      <c r="AO101">
        <v>5.7972373517349463E-2</v>
      </c>
      <c r="AP101">
        <v>4.3070928089411362E-2</v>
      </c>
      <c r="AQ101">
        <v>3.4252772149484897E-2</v>
      </c>
      <c r="AR101">
        <v>2.3194767904958578E-2</v>
      </c>
      <c r="AS101">
        <v>3.0098742331026961E-2</v>
      </c>
      <c r="AT101">
        <v>2.7417582082414311E-2</v>
      </c>
      <c r="AU101">
        <v>3.3275397623579041E-2</v>
      </c>
      <c r="AV101">
        <v>2.155922126826585E-2</v>
      </c>
      <c r="AW101">
        <v>2.73303417525332E-2</v>
      </c>
      <c r="AX101">
        <v>2.279853636581855E-2</v>
      </c>
      <c r="AY101">
        <v>2.5660660329335231E-2</v>
      </c>
      <c r="AZ101">
        <v>2.5361149458636979E-2</v>
      </c>
      <c r="BA101">
        <v>1.709471895852108E-2</v>
      </c>
      <c r="BB101">
        <v>2.3306507055661809E-2</v>
      </c>
      <c r="BC101">
        <v>2.225845081778817E-2</v>
      </c>
      <c r="BD101">
        <v>1.9023403458484911E-2</v>
      </c>
      <c r="BE101">
        <v>2.1757647850255319E-2</v>
      </c>
      <c r="BF101">
        <v>1.055456219097476E-2</v>
      </c>
      <c r="BG101">
        <v>1.579197639850051E-2</v>
      </c>
      <c r="BH101">
        <v>6.2013907339796698E-2</v>
      </c>
      <c r="BI101">
        <v>3.109244644337868E-2</v>
      </c>
      <c r="BJ101">
        <v>3.3280115417975487E-2</v>
      </c>
      <c r="BK101">
        <v>2.942928534059127E-2</v>
      </c>
      <c r="BL101">
        <v>2.6243239552938339E-2</v>
      </c>
      <c r="BM101">
        <v>2.168688309353296E-2</v>
      </c>
      <c r="BN101">
        <v>1.7578098953846912E-2</v>
      </c>
      <c r="BO101">
        <v>1.507373888467914E-2</v>
      </c>
      <c r="BP101">
        <v>2.0846874803960011E-2</v>
      </c>
      <c r="BQ101">
        <v>2.4233929195616351E-2</v>
      </c>
      <c r="BR101">
        <v>1.6823497446120699E-2</v>
      </c>
      <c r="BS101">
        <v>3.9922049138551997E-2</v>
      </c>
      <c r="BT101">
        <v>1.9430539892642429E-2</v>
      </c>
      <c r="BU101">
        <v>1.9338631811817969E-2</v>
      </c>
      <c r="BV101">
        <v>1.6491985573091179E-2</v>
      </c>
      <c r="BW101">
        <v>1.9405035155502209E-2</v>
      </c>
      <c r="BX101">
        <v>1.6114554738256629E-2</v>
      </c>
      <c r="BY101">
        <v>1.462496984827609E-2</v>
      </c>
      <c r="BZ101">
        <v>1.5437535118452989E-2</v>
      </c>
      <c r="CA101">
        <v>1.7563163437070178E-2</v>
      </c>
      <c r="CB101">
        <v>2.060535772924163E-2</v>
      </c>
      <c r="CC101">
        <v>1.7245833424446511E-2</v>
      </c>
      <c r="CD101">
        <v>1.4565889878063971E-2</v>
      </c>
      <c r="CE101">
        <v>1.1742325750312879E-2</v>
      </c>
      <c r="CF101">
        <v>6.2703133097024143E-3</v>
      </c>
      <c r="CG101">
        <v>1.5584368246207181E-2</v>
      </c>
      <c r="CH101">
        <v>9.0158463763986459E-3</v>
      </c>
      <c r="CI101">
        <v>2.0062269613920938E-3</v>
      </c>
      <c r="CJ101">
        <v>1.585634490115493E-2</v>
      </c>
      <c r="CK101">
        <v>1.231937657420016E-2</v>
      </c>
      <c r="CL101">
        <v>1.6307114609137759E-2</v>
      </c>
      <c r="CM101">
        <v>2.0204358822459381E-2</v>
      </c>
      <c r="CN101">
        <v>2.0339092617657761E-2</v>
      </c>
      <c r="CO101">
        <v>1.971096650990212E-2</v>
      </c>
      <c r="CP101">
        <v>1.335806502865773E-2</v>
      </c>
      <c r="CQ101">
        <v>2.1999020581100901E-2</v>
      </c>
      <c r="CR101">
        <v>1.644383092986788E-2</v>
      </c>
      <c r="CS101">
        <v>1.434631416675255E-2</v>
      </c>
      <c r="CT101">
        <v>1.9469922450030559E-2</v>
      </c>
      <c r="CU101">
        <v>1.5629511720262512E-2</v>
      </c>
      <c r="CV101">
        <v>1.5482902597458411E-2</v>
      </c>
      <c r="CW101">
        <v>1.7404143198616769E-2</v>
      </c>
      <c r="CX101">
        <v>1.9149444107287441E-2</v>
      </c>
      <c r="CY101">
        <v>1.9643600400629312E-2</v>
      </c>
      <c r="CZ101">
        <v>1.9364951303033791E-2</v>
      </c>
      <c r="DA101">
        <v>2.5300267440947499E-2</v>
      </c>
      <c r="DB101">
        <v>2.6060427814847759E-2</v>
      </c>
      <c r="DC101">
        <v>2.4244060151933949E-2</v>
      </c>
      <c r="DD101">
        <v>1.6139095655928921E-2</v>
      </c>
      <c r="DE101">
        <v>1.9123588380646751E-2</v>
      </c>
      <c r="DF101">
        <v>1.318918777953469E-2</v>
      </c>
      <c r="DG101">
        <v>1.8852952700389738E-2</v>
      </c>
      <c r="DH101">
        <v>1.9263884711913051E-2</v>
      </c>
      <c r="DI101">
        <v>1.6825234722732771E-2</v>
      </c>
      <c r="DJ101">
        <v>1.0271917116741421E-2</v>
      </c>
      <c r="DK101">
        <v>2.1972620343349718E-2</v>
      </c>
      <c r="DL101">
        <v>2115.860060095004</v>
      </c>
      <c r="DM101">
        <v>1232.2331037694389</v>
      </c>
      <c r="DN101">
        <v>1854.455174388456</v>
      </c>
      <c r="DO101">
        <v>1333.177361310813</v>
      </c>
      <c r="DP101">
        <v>1813.9763684254699</v>
      </c>
      <c r="DQ101">
        <v>2580.1976697875061</v>
      </c>
      <c r="DR101">
        <v>8514.3027012828588</v>
      </c>
      <c r="DS101">
        <v>7663.6735887630002</v>
      </c>
      <c r="DT101">
        <v>22036.36461211562</v>
      </c>
      <c r="DU101">
        <v>382.50864358663921</v>
      </c>
      <c r="DV101">
        <v>3142.2189691676472</v>
      </c>
    </row>
    <row r="102" spans="1:126" hidden="1" x14ac:dyDescent="0.25">
      <c r="A102" s="1" t="s">
        <v>225</v>
      </c>
      <c r="B102">
        <v>74087.642248810051</v>
      </c>
      <c r="C102">
        <v>5980552.3056512978</v>
      </c>
      <c r="D102">
        <v>3.5504761825350992E-2</v>
      </c>
      <c r="E102">
        <v>2.0694204148919381E-2</v>
      </c>
      <c r="F102">
        <v>3.1498113567440041E-2</v>
      </c>
      <c r="G102">
        <v>1.9122775560206189E-2</v>
      </c>
      <c r="H102">
        <v>1.071913600750366E-2</v>
      </c>
      <c r="I102">
        <v>2.9275175529316251E-3</v>
      </c>
      <c r="J102">
        <v>0.1061211917657401</v>
      </c>
      <c r="K102">
        <v>3.0933178534387359E-2</v>
      </c>
      <c r="L102">
        <v>4.5348820133660171E-2</v>
      </c>
      <c r="M102">
        <v>3.9782378009893898E-2</v>
      </c>
      <c r="N102">
        <v>3.1419597373129819E-2</v>
      </c>
      <c r="O102">
        <v>3.9844120473542487E-2</v>
      </c>
      <c r="P102">
        <v>4.5329433643018079E-2</v>
      </c>
      <c r="Q102">
        <v>3.6850053658298729E-2</v>
      </c>
      <c r="R102">
        <v>3.8683085618444753E-2</v>
      </c>
      <c r="S102">
        <v>4.8805735703470271E-2</v>
      </c>
      <c r="T102">
        <v>3.5967837089601697E-2</v>
      </c>
      <c r="U102">
        <v>3.1423235768525432E-2</v>
      </c>
      <c r="V102">
        <v>5.4096165388195241E-2</v>
      </c>
      <c r="W102">
        <v>8.0058972445194526E-2</v>
      </c>
      <c r="X102">
        <v>5.7013647735624652E-2</v>
      </c>
      <c r="Y102">
        <v>5.6827803322535078E-2</v>
      </c>
      <c r="Z102">
        <v>7.5927401032622938E-2</v>
      </c>
      <c r="AA102">
        <v>0.1231790628892212</v>
      </c>
      <c r="AB102">
        <v>8.8378709766703339E-2</v>
      </c>
      <c r="AC102">
        <v>2.1480849997505991E-2</v>
      </c>
      <c r="AD102">
        <v>7.6520927261645971E-2</v>
      </c>
      <c r="AE102">
        <v>4.5045266846785538E-2</v>
      </c>
      <c r="AF102">
        <v>8.1222202691673115E-2</v>
      </c>
      <c r="AG102">
        <v>7.5356494588686138E-2</v>
      </c>
      <c r="AH102">
        <v>8.6050465344576971E-2</v>
      </c>
      <c r="AI102">
        <v>5.5907180685252772E-2</v>
      </c>
      <c r="AJ102">
        <v>6.1624112353500099E-2</v>
      </c>
      <c r="AK102">
        <v>7.5587224432594774E-2</v>
      </c>
      <c r="AL102">
        <v>6.0224591476716847E-2</v>
      </c>
      <c r="AM102">
        <v>7.8779811672401223E-2</v>
      </c>
      <c r="AN102">
        <v>5.830784640954103E-2</v>
      </c>
      <c r="AO102">
        <v>6.9042095270041473E-2</v>
      </c>
      <c r="AP102">
        <v>5.3449813316931653E-2</v>
      </c>
      <c r="AQ102">
        <v>4.3893285335280807E-2</v>
      </c>
      <c r="AR102">
        <v>3.4800533578402688E-2</v>
      </c>
      <c r="AS102">
        <v>4.0526684860122793E-2</v>
      </c>
      <c r="AT102">
        <v>3.6861077954870661E-2</v>
      </c>
      <c r="AU102">
        <v>4.7955440209541143E-2</v>
      </c>
      <c r="AV102">
        <v>3.1732648186338613E-2</v>
      </c>
      <c r="AW102">
        <v>3.8436124318823248E-2</v>
      </c>
      <c r="AX102">
        <v>3.2860734369770259E-2</v>
      </c>
      <c r="AY102">
        <v>4.3102277249099749E-2</v>
      </c>
      <c r="AZ102">
        <v>4.0191333000414997E-2</v>
      </c>
      <c r="BA102">
        <v>2.5576896353656189E-2</v>
      </c>
      <c r="BB102">
        <v>3.368003688895322E-2</v>
      </c>
      <c r="BC102">
        <v>3.1012470232446861E-2</v>
      </c>
      <c r="BD102">
        <v>2.1548780342619339E-2</v>
      </c>
      <c r="BE102">
        <v>1.9148495851093669E-2</v>
      </c>
      <c r="BF102">
        <v>1.5109635619980639E-2</v>
      </c>
      <c r="BG102">
        <v>2.704962782255536E-2</v>
      </c>
      <c r="BH102">
        <v>0.1102114058758704</v>
      </c>
      <c r="BI102">
        <v>5.424610754949144E-2</v>
      </c>
      <c r="BJ102">
        <v>3.5836164837531569E-2</v>
      </c>
      <c r="BK102">
        <v>3.2226832113971073E-2</v>
      </c>
      <c r="BL102">
        <v>2.9296393303220279E-2</v>
      </c>
      <c r="BM102">
        <v>3.1925298057093973E-2</v>
      </c>
      <c r="BN102">
        <v>2.6402846517426821E-2</v>
      </c>
      <c r="BO102">
        <v>2.3318967871456629E-2</v>
      </c>
      <c r="BP102">
        <v>2.89053511278572E-2</v>
      </c>
      <c r="BQ102">
        <v>3.0461417891033141E-2</v>
      </c>
      <c r="BR102">
        <v>2.353745438132394E-2</v>
      </c>
      <c r="BS102">
        <v>2.80143453369056E-2</v>
      </c>
      <c r="BT102">
        <v>2.9328933685001599E-2</v>
      </c>
      <c r="BU102">
        <v>2.8895874096339251E-2</v>
      </c>
      <c r="BV102">
        <v>2.621664275524169E-2</v>
      </c>
      <c r="BW102">
        <v>3.1069413244718659E-2</v>
      </c>
      <c r="BX102">
        <v>2.8361046399107019E-2</v>
      </c>
      <c r="BY102">
        <v>2.2553989222975589E-2</v>
      </c>
      <c r="BZ102">
        <v>2.3816727368052789E-2</v>
      </c>
      <c r="CA102">
        <v>2.636207555062935E-2</v>
      </c>
      <c r="CB102">
        <v>3.1865790779595067E-2</v>
      </c>
      <c r="CC102">
        <v>2.767175950134497E-2</v>
      </c>
      <c r="CD102">
        <v>2.241520205297531E-2</v>
      </c>
      <c r="CE102">
        <v>1.8523446303284861E-2</v>
      </c>
      <c r="CF102">
        <v>9.8963112185881559E-3</v>
      </c>
      <c r="CG102">
        <v>2.409024802857784E-2</v>
      </c>
      <c r="CH102">
        <v>1.2881195557301051E-2</v>
      </c>
      <c r="CI102">
        <v>2.7233502222581891E-3</v>
      </c>
      <c r="CJ102">
        <v>2.4237318010527621E-2</v>
      </c>
      <c r="CK102">
        <v>1.9517549339776449E-2</v>
      </c>
      <c r="CL102">
        <v>2.5754026749032089E-2</v>
      </c>
      <c r="CM102">
        <v>3.1562294782261212E-2</v>
      </c>
      <c r="CN102">
        <v>3.1484664662419427E-2</v>
      </c>
      <c r="CO102">
        <v>2.9295652517067269E-2</v>
      </c>
      <c r="CP102">
        <v>2.141868477189212E-2</v>
      </c>
      <c r="CQ102">
        <v>3.4705504890307333E-2</v>
      </c>
      <c r="CR102">
        <v>2.6030416106643951E-2</v>
      </c>
      <c r="CS102">
        <v>2.1542883212676282E-2</v>
      </c>
      <c r="CT102">
        <v>3.0806051755757211E-2</v>
      </c>
      <c r="CU102">
        <v>2.4471755666922709E-2</v>
      </c>
      <c r="CV102">
        <v>2.4481417447409611E-2</v>
      </c>
      <c r="CW102">
        <v>2.7506525291504141E-2</v>
      </c>
      <c r="CX102">
        <v>3.0316908321214558E-2</v>
      </c>
      <c r="CY102">
        <v>3.0451893232543031E-2</v>
      </c>
      <c r="CZ102">
        <v>3.1067592614497701E-2</v>
      </c>
      <c r="DA102">
        <v>4.1546798425292471E-2</v>
      </c>
      <c r="DB102">
        <v>4.2067794366770779E-2</v>
      </c>
      <c r="DC102">
        <v>3.9173345308702909E-2</v>
      </c>
      <c r="DD102">
        <v>2.484020610724888E-2</v>
      </c>
      <c r="DE102">
        <v>2.9708437965945831E-2</v>
      </c>
      <c r="DF102">
        <v>2.0512061778373711E-2</v>
      </c>
      <c r="DG102">
        <v>2.9623915974288321E-2</v>
      </c>
      <c r="DH102">
        <v>2.968608833907636E-2</v>
      </c>
      <c r="DI102">
        <v>2.642843971939321E-2</v>
      </c>
      <c r="DJ102">
        <v>1.608854360161276E-2</v>
      </c>
      <c r="DK102">
        <v>3.467895118880273E-2</v>
      </c>
      <c r="DL102">
        <v>3700.6536112368372</v>
      </c>
      <c r="DM102">
        <v>4223.069293956406</v>
      </c>
      <c r="DN102">
        <v>2671.4664340281911</v>
      </c>
      <c r="DO102">
        <v>1559.109503662899</v>
      </c>
      <c r="DP102">
        <v>4977.6261034214494</v>
      </c>
      <c r="DQ102">
        <v>4944.8143181800551</v>
      </c>
      <c r="DR102">
        <v>14497.544728164419</v>
      </c>
      <c r="DS102">
        <v>6209.5394617743787</v>
      </c>
      <c r="DT102">
        <v>31303.81879438541</v>
      </c>
      <c r="DU102">
        <v>669.41514434621718</v>
      </c>
      <c r="DV102">
        <v>4639.9035598929086</v>
      </c>
    </row>
    <row r="103" spans="1:126" hidden="1" x14ac:dyDescent="0.25">
      <c r="A103" s="1" t="s">
        <v>226</v>
      </c>
      <c r="B103">
        <v>22428.575857659071</v>
      </c>
      <c r="C103">
        <v>1317619.207797305</v>
      </c>
      <c r="D103">
        <v>1.1679728748037211E-2</v>
      </c>
      <c r="E103">
        <v>7.2362021380347544E-3</v>
      </c>
      <c r="F103">
        <v>1.0453371891102421E-2</v>
      </c>
      <c r="G103">
        <v>7.3643547266476718E-3</v>
      </c>
      <c r="H103">
        <v>4.8969586790033456E-3</v>
      </c>
      <c r="I103">
        <v>9.1210038722520665E-4</v>
      </c>
      <c r="J103">
        <v>2.120099363756292E-2</v>
      </c>
      <c r="K103">
        <v>1.488242588862341E-2</v>
      </c>
      <c r="L103">
        <v>1.2065741962082221E-2</v>
      </c>
      <c r="M103">
        <v>1.1822920183105609E-2</v>
      </c>
      <c r="N103">
        <v>4.1145964475466291E-2</v>
      </c>
      <c r="O103">
        <v>1.241809426192398E-2</v>
      </c>
      <c r="P103">
        <v>1.3133625563281371E-2</v>
      </c>
      <c r="Q103">
        <v>1.1198777164947779E-2</v>
      </c>
      <c r="R103">
        <v>1.1467671161005E-2</v>
      </c>
      <c r="S103">
        <v>1.444802887817106E-2</v>
      </c>
      <c r="T103">
        <v>1.034885400370178E-2</v>
      </c>
      <c r="U103">
        <v>9.2694867650502666E-3</v>
      </c>
      <c r="V103">
        <v>1.2288430012756689E-2</v>
      </c>
      <c r="W103">
        <v>1.7963668538368512E-2</v>
      </c>
      <c r="X103">
        <v>1.2591411512724559E-2</v>
      </c>
      <c r="Y103">
        <v>1.350105474240525E-2</v>
      </c>
      <c r="Z103">
        <v>1.6152936521829961E-2</v>
      </c>
      <c r="AA103">
        <v>2.3263572510699548E-2</v>
      </c>
      <c r="AB103">
        <v>1.6068031382914291E-2</v>
      </c>
      <c r="AC103">
        <v>6.398099354922282E-2</v>
      </c>
      <c r="AD103">
        <v>2.553820904941629E-2</v>
      </c>
      <c r="AE103">
        <v>1.409563899186402E-2</v>
      </c>
      <c r="AF103">
        <v>2.724854018519661E-2</v>
      </c>
      <c r="AG103">
        <v>2.662713600389971E-2</v>
      </c>
      <c r="AH103">
        <v>3.0695231766942121E-2</v>
      </c>
      <c r="AI103">
        <v>1.872505132425847E-2</v>
      </c>
      <c r="AJ103">
        <v>2.0619131908310339E-2</v>
      </c>
      <c r="AK103">
        <v>2.0576527633378139E-2</v>
      </c>
      <c r="AL103">
        <v>1.6218996797814921E-2</v>
      </c>
      <c r="AM103">
        <v>2.1335824413538849E-2</v>
      </c>
      <c r="AN103">
        <v>2.5660104397808949E-2</v>
      </c>
      <c r="AO103">
        <v>2.9196768768011819E-2</v>
      </c>
      <c r="AP103">
        <v>1.8645869431091821E-2</v>
      </c>
      <c r="AQ103">
        <v>1.5186145937717841E-2</v>
      </c>
      <c r="AR103">
        <v>1.1098363614596469E-2</v>
      </c>
      <c r="AS103">
        <v>1.390326138295617E-2</v>
      </c>
      <c r="AT103">
        <v>1.219419884424683E-2</v>
      </c>
      <c r="AU103">
        <v>1.505037925937943E-2</v>
      </c>
      <c r="AV103">
        <v>9.8457074809381855E-3</v>
      </c>
      <c r="AW103">
        <v>1.235988551358436E-2</v>
      </c>
      <c r="AX103">
        <v>1.034763550259837E-2</v>
      </c>
      <c r="AY103">
        <v>1.2942250029519139E-2</v>
      </c>
      <c r="AZ103">
        <v>1.2773741385687031E-2</v>
      </c>
      <c r="BA103">
        <v>8.1725047027633498E-3</v>
      </c>
      <c r="BB103">
        <v>1.0718948022834129E-2</v>
      </c>
      <c r="BC103">
        <v>1.0088420778096029E-2</v>
      </c>
      <c r="BD103">
        <v>1.46624963802555E-2</v>
      </c>
      <c r="BE103">
        <v>2.2031988138114592E-2</v>
      </c>
      <c r="BF103">
        <v>5.3977386188293064E-3</v>
      </c>
      <c r="BG103">
        <v>4.4482470667268816E-3</v>
      </c>
      <c r="BH103">
        <v>1.424588515146385E-2</v>
      </c>
      <c r="BI103">
        <v>8.586915844825474E-3</v>
      </c>
      <c r="BJ103">
        <v>9.8683829491473859E-3</v>
      </c>
      <c r="BK103">
        <v>9.3097181937073087E-3</v>
      </c>
      <c r="BL103">
        <v>8.4366801564536246E-3</v>
      </c>
      <c r="BM103">
        <v>1.032085781155624E-2</v>
      </c>
      <c r="BN103">
        <v>8.640842641931764E-3</v>
      </c>
      <c r="BO103">
        <v>7.368677882954389E-3</v>
      </c>
      <c r="BP103">
        <v>9.9895029169038627E-3</v>
      </c>
      <c r="BQ103">
        <v>1.1407852256703901E-2</v>
      </c>
      <c r="BR103">
        <v>8.4179461810341884E-3</v>
      </c>
      <c r="BS103">
        <v>1.710240868707201E-2</v>
      </c>
      <c r="BT103">
        <v>9.3124806532852017E-3</v>
      </c>
      <c r="BU103">
        <v>9.4685747976267637E-3</v>
      </c>
      <c r="BV103">
        <v>8.3601913879757829E-3</v>
      </c>
      <c r="BW103">
        <v>9.7562706439023178E-3</v>
      </c>
      <c r="BX103">
        <v>7.9141996155688357E-3</v>
      </c>
      <c r="BY103">
        <v>6.8175472950540682E-3</v>
      </c>
      <c r="BZ103">
        <v>7.1568681119651154E-3</v>
      </c>
      <c r="CA103">
        <v>8.1120513215852414E-3</v>
      </c>
      <c r="CB103">
        <v>9.7600155256848484E-3</v>
      </c>
      <c r="CC103">
        <v>8.3082308830212132E-3</v>
      </c>
      <c r="CD103">
        <v>6.8471311880819313E-3</v>
      </c>
      <c r="CE103">
        <v>5.4498621530388704E-3</v>
      </c>
      <c r="CF103">
        <v>3.083304926911991E-3</v>
      </c>
      <c r="CG103">
        <v>7.4346433802726566E-3</v>
      </c>
      <c r="CH103">
        <v>3.8986261136168508E-3</v>
      </c>
      <c r="CI103">
        <v>8.4572556382378049E-4</v>
      </c>
      <c r="CJ103">
        <v>7.5287275174264687E-3</v>
      </c>
      <c r="CK103">
        <v>5.9909864959398164E-3</v>
      </c>
      <c r="CL103">
        <v>7.9507217078429587E-3</v>
      </c>
      <c r="CM103">
        <v>9.4835244358988883E-3</v>
      </c>
      <c r="CN103">
        <v>9.7564205598659783E-3</v>
      </c>
      <c r="CO103">
        <v>9.1392769064358378E-3</v>
      </c>
      <c r="CP103">
        <v>6.382445744329752E-3</v>
      </c>
      <c r="CQ103">
        <v>1.034121206317149E-2</v>
      </c>
      <c r="CR103">
        <v>7.9757117121662027E-3</v>
      </c>
      <c r="CS103">
        <v>6.9576509148096231E-3</v>
      </c>
      <c r="CT103">
        <v>9.4339293761403938E-3</v>
      </c>
      <c r="CU103">
        <v>7.819606035225829E-3</v>
      </c>
      <c r="CV103">
        <v>7.3994226278768678E-3</v>
      </c>
      <c r="CW103">
        <v>8.1788441889993867E-3</v>
      </c>
      <c r="CX103">
        <v>8.9317675544798823E-3</v>
      </c>
      <c r="CY103">
        <v>9.0237074351353988E-3</v>
      </c>
      <c r="CZ103">
        <v>9.5117029022797027E-3</v>
      </c>
      <c r="DA103">
        <v>1.2175351385313759E-2</v>
      </c>
      <c r="DB103">
        <v>1.267711641698983E-2</v>
      </c>
      <c r="DC103">
        <v>1.181011830400552E-2</v>
      </c>
      <c r="DD103">
        <v>7.4690743596094056E-3</v>
      </c>
      <c r="DE103">
        <v>9.0607976088313384E-3</v>
      </c>
      <c r="DF103">
        <v>6.0259556901562962E-3</v>
      </c>
      <c r="DG103">
        <v>8.9695079359257135E-3</v>
      </c>
      <c r="DH103">
        <v>9.3633315319283702E-3</v>
      </c>
      <c r="DI103">
        <v>7.9062146634713108E-3</v>
      </c>
      <c r="DJ103">
        <v>4.8888748655347633E-3</v>
      </c>
      <c r="DK103">
        <v>1.080460978831568E-2</v>
      </c>
      <c r="DL103">
        <v>1199.689349851714</v>
      </c>
      <c r="DM103">
        <v>692.26778622438474</v>
      </c>
      <c r="DN103">
        <v>773.40961944857577</v>
      </c>
      <c r="DO103">
        <v>843.48897830090266</v>
      </c>
      <c r="DP103">
        <v>1010.2676911435181</v>
      </c>
      <c r="DQ103">
        <v>1288.863154894573</v>
      </c>
      <c r="DR103">
        <v>4069.2564096080969</v>
      </c>
      <c r="DS103">
        <v>3452.5291584963011</v>
      </c>
      <c r="DT103">
        <v>9098.803709691003</v>
      </c>
      <c r="DU103">
        <v>91.152491382437447</v>
      </c>
      <c r="DV103">
        <v>1379.386057191407</v>
      </c>
    </row>
    <row r="104" spans="1:126" hidden="1" x14ac:dyDescent="0.25">
      <c r="A104" s="1" t="s">
        <v>227</v>
      </c>
      <c r="B104">
        <v>182291.23732732149</v>
      </c>
      <c r="C104">
        <v>12323055.60860352</v>
      </c>
      <c r="D104">
        <v>9.0148945375338074E-2</v>
      </c>
      <c r="E104">
        <v>5.1851514918124959E-2</v>
      </c>
      <c r="F104">
        <v>7.4189016470764618E-2</v>
      </c>
      <c r="G104">
        <v>4.9389467008723431E-2</v>
      </c>
      <c r="H104">
        <v>2.754321930499298E-2</v>
      </c>
      <c r="I104">
        <v>7.1066857359793449E-3</v>
      </c>
      <c r="J104">
        <v>0.2227417550278363</v>
      </c>
      <c r="K104">
        <v>7.8194335663722914E-2</v>
      </c>
      <c r="L104">
        <v>0.10507595925759319</v>
      </c>
      <c r="M104">
        <v>9.5526469599464078E-2</v>
      </c>
      <c r="N104">
        <v>7.158078093801111E-2</v>
      </c>
      <c r="O104">
        <v>0.1013988747283024</v>
      </c>
      <c r="P104">
        <v>0.1138632826158843</v>
      </c>
      <c r="Q104">
        <v>9.236840532436412E-2</v>
      </c>
      <c r="R104">
        <v>9.8996200272796223E-2</v>
      </c>
      <c r="S104">
        <v>0.12839314143116881</v>
      </c>
      <c r="T104">
        <v>8.6228286309748547E-2</v>
      </c>
      <c r="U104">
        <v>7.8185511682765205E-2</v>
      </c>
      <c r="V104">
        <v>0.1166916438652577</v>
      </c>
      <c r="W104">
        <v>0.17287440817195371</v>
      </c>
      <c r="X104">
        <v>0.1219474607366697</v>
      </c>
      <c r="Y104">
        <v>0.1240599377958358</v>
      </c>
      <c r="Z104">
        <v>0.16039219335063529</v>
      </c>
      <c r="AA104">
        <v>0.25346996583438047</v>
      </c>
      <c r="AB104">
        <v>0.17912902078978901</v>
      </c>
      <c r="AC104">
        <v>6.5323723707632911E-2</v>
      </c>
      <c r="AD104">
        <v>0.19946526588779451</v>
      </c>
      <c r="AE104">
        <v>0.11391637964354109</v>
      </c>
      <c r="AF104">
        <v>0.21469001288845671</v>
      </c>
      <c r="AG104">
        <v>0.19788518261539009</v>
      </c>
      <c r="AH104">
        <v>0.22775881271432691</v>
      </c>
      <c r="AI104">
        <v>0.14419031339602051</v>
      </c>
      <c r="AJ104">
        <v>0.16200650123361299</v>
      </c>
      <c r="AK104">
        <v>0.1877405041104945</v>
      </c>
      <c r="AL104">
        <v>0.15779551014038451</v>
      </c>
      <c r="AM104">
        <v>0.1926973867750176</v>
      </c>
      <c r="AN104">
        <v>0.27743283091982662</v>
      </c>
      <c r="AO104">
        <v>0.37793468333648522</v>
      </c>
      <c r="AP104">
        <v>0.18817721580254601</v>
      </c>
      <c r="AQ104">
        <v>0.1475568313381542</v>
      </c>
      <c r="AR104">
        <v>9.6644761900570211E-2</v>
      </c>
      <c r="AS104">
        <v>0.12999634489325371</v>
      </c>
      <c r="AT104">
        <v>0.1160345899954441</v>
      </c>
      <c r="AU104">
        <v>0.14212936034939239</v>
      </c>
      <c r="AV104">
        <v>8.4654439438291873E-2</v>
      </c>
      <c r="AW104">
        <v>0.1137254960207487</v>
      </c>
      <c r="AX104">
        <v>9.2289334216505731E-2</v>
      </c>
      <c r="AY104">
        <v>0.12481834359878299</v>
      </c>
      <c r="AZ104">
        <v>0.126676492901134</v>
      </c>
      <c r="BA104">
        <v>6.7830682828224881E-2</v>
      </c>
      <c r="BB104">
        <v>9.5363014195145326E-2</v>
      </c>
      <c r="BC104">
        <v>7.7672215885321111E-2</v>
      </c>
      <c r="BD104">
        <v>5.3165096978218529E-2</v>
      </c>
      <c r="BE104">
        <v>4.6844667565608393E-2</v>
      </c>
      <c r="BF104">
        <v>3.6728146117251802E-2</v>
      </c>
      <c r="BG104">
        <v>3.8111156037570572E-2</v>
      </c>
      <c r="BH104">
        <v>0.13302806201928419</v>
      </c>
      <c r="BI104">
        <v>7.3553187054630667E-2</v>
      </c>
      <c r="BJ104">
        <v>9.0767261314324638E-2</v>
      </c>
      <c r="BK104">
        <v>8.1891058682192708E-2</v>
      </c>
      <c r="BL104">
        <v>7.5028604689064679E-2</v>
      </c>
      <c r="BM104">
        <v>8.2338003548117628E-2</v>
      </c>
      <c r="BN104">
        <v>6.3752159784601067E-2</v>
      </c>
      <c r="BO104">
        <v>5.6218173322925571E-2</v>
      </c>
      <c r="BP104">
        <v>7.1830288762847888E-2</v>
      </c>
      <c r="BQ104">
        <v>7.6706294365314717E-2</v>
      </c>
      <c r="BR104">
        <v>5.6037753283887937E-2</v>
      </c>
      <c r="BS104">
        <v>7.6142659812263092E-2</v>
      </c>
      <c r="BT104">
        <v>7.0347893023467736E-2</v>
      </c>
      <c r="BU104">
        <v>7.0361222987758862E-2</v>
      </c>
      <c r="BV104">
        <v>6.6175607984836973E-2</v>
      </c>
      <c r="BW104">
        <v>7.8382399587098181E-2</v>
      </c>
      <c r="BX104">
        <v>6.5592421009709245E-2</v>
      </c>
      <c r="BY104">
        <v>5.3369547906867841E-2</v>
      </c>
      <c r="BZ104">
        <v>5.6141541024165673E-2</v>
      </c>
      <c r="CA104">
        <v>6.4284186169704272E-2</v>
      </c>
      <c r="CB104">
        <v>7.5973477310720072E-2</v>
      </c>
      <c r="CC104">
        <v>6.5474978712102477E-2</v>
      </c>
      <c r="CD104">
        <v>5.2930623764711089E-2</v>
      </c>
      <c r="CE104">
        <v>4.3329967227188008E-2</v>
      </c>
      <c r="CF104">
        <v>2.4023758185676519E-2</v>
      </c>
      <c r="CG104">
        <v>5.7293626841253359E-2</v>
      </c>
      <c r="CH104">
        <v>3.1291069538922883E-2</v>
      </c>
      <c r="CI104">
        <v>6.6244266715445692E-3</v>
      </c>
      <c r="CJ104">
        <v>5.8188346636008359E-2</v>
      </c>
      <c r="CK104">
        <v>4.6770459756779077E-2</v>
      </c>
      <c r="CL104">
        <v>6.1833946194372567E-2</v>
      </c>
      <c r="CM104">
        <v>7.4578708141026906E-2</v>
      </c>
      <c r="CN104">
        <v>7.6169358461243411E-2</v>
      </c>
      <c r="CO104">
        <v>7.0535580705850268E-2</v>
      </c>
      <c r="CP104">
        <v>5.0427019988663987E-2</v>
      </c>
      <c r="CQ104">
        <v>8.1185067587412937E-2</v>
      </c>
      <c r="CR104">
        <v>6.2087296539710221E-2</v>
      </c>
      <c r="CS104">
        <v>5.387063936684456E-2</v>
      </c>
      <c r="CT104">
        <v>7.3910809920836193E-2</v>
      </c>
      <c r="CU104">
        <v>5.7609173167541272E-2</v>
      </c>
      <c r="CV104">
        <v>5.7789798668638023E-2</v>
      </c>
      <c r="CW104">
        <v>6.4302157990201475E-2</v>
      </c>
      <c r="CX104">
        <v>7.0751710626938677E-2</v>
      </c>
      <c r="CY104">
        <v>7.3931279127160479E-2</v>
      </c>
      <c r="CZ104">
        <v>7.4907343617013497E-2</v>
      </c>
      <c r="DA104">
        <v>0.10143834759496009</v>
      </c>
      <c r="DB104">
        <v>0.1029855011850369</v>
      </c>
      <c r="DC104">
        <v>9.5894369465845938E-2</v>
      </c>
      <c r="DD104">
        <v>5.8942154954162648E-2</v>
      </c>
      <c r="DE104">
        <v>7.1014576124567297E-2</v>
      </c>
      <c r="DF104">
        <v>4.7808991660800333E-2</v>
      </c>
      <c r="DG104">
        <v>7.0259641837968095E-2</v>
      </c>
      <c r="DH104">
        <v>7.135882803537888E-2</v>
      </c>
      <c r="DI104">
        <v>6.2158123890301203E-2</v>
      </c>
      <c r="DJ104">
        <v>3.8027873304782057E-2</v>
      </c>
      <c r="DK104">
        <v>8.4184775427013289E-2</v>
      </c>
      <c r="DL104">
        <v>10930.026409313199</v>
      </c>
      <c r="DM104">
        <v>8351.4938674691311</v>
      </c>
      <c r="DN104">
        <v>6309.192072443183</v>
      </c>
      <c r="DO104">
        <v>3017.23772673235</v>
      </c>
      <c r="DP104">
        <v>11182.686190419879</v>
      </c>
      <c r="DQ104">
        <v>12705.15609365996</v>
      </c>
      <c r="DR104">
        <v>33928.2916657163</v>
      </c>
      <c r="DS104">
        <v>17435.647769787371</v>
      </c>
      <c r="DT104">
        <v>78431.505531780131</v>
      </c>
      <c r="DU104">
        <v>792.22534346165082</v>
      </c>
      <c r="DV104">
        <v>11456.009816217191</v>
      </c>
    </row>
    <row r="105" spans="1:126" hidden="1" x14ac:dyDescent="0.25">
      <c r="A105" s="1" t="s">
        <v>228</v>
      </c>
      <c r="B105">
        <v>431184.74509694451</v>
      </c>
      <c r="C105">
        <v>23977647.997883011</v>
      </c>
      <c r="D105">
        <v>0.23670734032670249</v>
      </c>
      <c r="E105">
        <v>0.146203161640997</v>
      </c>
      <c r="F105">
        <v>0.21365867222344351</v>
      </c>
      <c r="G105">
        <v>0.15307744880854141</v>
      </c>
      <c r="H105">
        <v>0.1021776897750757</v>
      </c>
      <c r="I105">
        <v>1.7743742338139971E-2</v>
      </c>
      <c r="J105">
        <v>0.29197790879434332</v>
      </c>
      <c r="K105">
        <v>0.31431613217074178</v>
      </c>
      <c r="L105">
        <v>0.22775220471815191</v>
      </c>
      <c r="M105">
        <v>0.23051996653565399</v>
      </c>
      <c r="N105">
        <v>0.93360565509815363</v>
      </c>
      <c r="O105">
        <v>0.25248368570294272</v>
      </c>
      <c r="P105">
        <v>0.24023978220652459</v>
      </c>
      <c r="Q105">
        <v>0.21644792114547309</v>
      </c>
      <c r="R105">
        <v>0.22071430397698041</v>
      </c>
      <c r="S105">
        <v>0.27743139792208998</v>
      </c>
      <c r="T105">
        <v>0.20222957165537209</v>
      </c>
      <c r="U105">
        <v>0.17960949140371671</v>
      </c>
      <c r="V105">
        <v>0.22310078693914581</v>
      </c>
      <c r="W105">
        <v>0.29040816723728091</v>
      </c>
      <c r="X105">
        <v>0.1983047127572046</v>
      </c>
      <c r="Y105">
        <v>0.23749790351455161</v>
      </c>
      <c r="Z105">
        <v>0.24947185118960169</v>
      </c>
      <c r="AA105">
        <v>0.39164502684105879</v>
      </c>
      <c r="AB105">
        <v>0.2662296199198036</v>
      </c>
      <c r="AC105">
        <v>1.5492545899239341</v>
      </c>
      <c r="AD105">
        <v>0.50702311700469338</v>
      </c>
      <c r="AE105">
        <v>0.27506754740539358</v>
      </c>
      <c r="AF105">
        <v>0.54194049876655792</v>
      </c>
      <c r="AG105">
        <v>0.53338510320032251</v>
      </c>
      <c r="AH105">
        <v>0.61873389650279642</v>
      </c>
      <c r="AI105">
        <v>0.37172243908589669</v>
      </c>
      <c r="AJ105">
        <v>0.40972476447201961</v>
      </c>
      <c r="AK105">
        <v>0.38621130587378999</v>
      </c>
      <c r="AL105">
        <v>0.30576847017731529</v>
      </c>
      <c r="AM105">
        <v>0.40549999765734901</v>
      </c>
      <c r="AN105">
        <v>0.4378583915495482</v>
      </c>
      <c r="AO105">
        <v>0.40358088411394383</v>
      </c>
      <c r="AP105">
        <v>0.33723245581160471</v>
      </c>
      <c r="AQ105">
        <v>0.27693972082725532</v>
      </c>
      <c r="AR105">
        <v>0.21486322831201751</v>
      </c>
      <c r="AS105">
        <v>0.26410429318016593</v>
      </c>
      <c r="AT105">
        <v>0.22471040708384379</v>
      </c>
      <c r="AU105">
        <v>0.28312570427892508</v>
      </c>
      <c r="AV105">
        <v>0.18655619276228211</v>
      </c>
      <c r="AW105">
        <v>0.2305479014926394</v>
      </c>
      <c r="AX105">
        <v>0.1954329329346754</v>
      </c>
      <c r="AY105">
        <v>0.22246876768477969</v>
      </c>
      <c r="AZ105">
        <v>0.21816744515223421</v>
      </c>
      <c r="BA105">
        <v>0.15635237295727891</v>
      </c>
      <c r="BB105">
        <v>0.20200897359501779</v>
      </c>
      <c r="BC105">
        <v>0.20020203047075241</v>
      </c>
      <c r="BD105">
        <v>0.30878004429204242</v>
      </c>
      <c r="BE105">
        <v>0.49438477686466659</v>
      </c>
      <c r="BF105">
        <v>0.1083087892928758</v>
      </c>
      <c r="BG105">
        <v>6.9531449362730882E-2</v>
      </c>
      <c r="BH105">
        <v>0.19005728940392491</v>
      </c>
      <c r="BI105">
        <v>0.13190240744398851</v>
      </c>
      <c r="BJ105">
        <v>0.18471040734217301</v>
      </c>
      <c r="BK105">
        <v>0.17628157878545131</v>
      </c>
      <c r="BL105">
        <v>0.15927021605308789</v>
      </c>
      <c r="BM105">
        <v>0.2033688733846909</v>
      </c>
      <c r="BN105">
        <v>0.17103903852376451</v>
      </c>
      <c r="BO105">
        <v>0.1441098697834266</v>
      </c>
      <c r="BP105">
        <v>0.201831616536509</v>
      </c>
      <c r="BQ105">
        <v>0.24062372150271699</v>
      </c>
      <c r="BR105">
        <v>0.17147857083136589</v>
      </c>
      <c r="BS105">
        <v>0.41668523754086989</v>
      </c>
      <c r="BT105">
        <v>0.18325964398144601</v>
      </c>
      <c r="BU105">
        <v>0.18811311096489289</v>
      </c>
      <c r="BV105">
        <v>0.16370370456448791</v>
      </c>
      <c r="BW105">
        <v>0.1904618980393922</v>
      </c>
      <c r="BX105">
        <v>0.1513401807199499</v>
      </c>
      <c r="BY105">
        <v>0.1349011127006326</v>
      </c>
      <c r="BZ105">
        <v>0.14181085872913579</v>
      </c>
      <c r="CA105">
        <v>0.1595248902108804</v>
      </c>
      <c r="CB105">
        <v>0.19232352527233401</v>
      </c>
      <c r="CC105">
        <v>0.16257917632248359</v>
      </c>
      <c r="CD105">
        <v>0.1344162863497014</v>
      </c>
      <c r="CE105">
        <v>0.1056974404396418</v>
      </c>
      <c r="CF105">
        <v>5.9981739882252208E-2</v>
      </c>
      <c r="CG105">
        <v>0.14591030862293369</v>
      </c>
      <c r="CH105">
        <v>7.53193554336197E-2</v>
      </c>
      <c r="CI105">
        <v>1.6415656031310909E-2</v>
      </c>
      <c r="CJ105">
        <v>0.14683720913176779</v>
      </c>
      <c r="CK105">
        <v>0.1165946204859656</v>
      </c>
      <c r="CL105">
        <v>0.15495065477539061</v>
      </c>
      <c r="CM105">
        <v>0.1848515312892664</v>
      </c>
      <c r="CN105">
        <v>0.19051153637998161</v>
      </c>
      <c r="CO105">
        <v>0.18158579903161859</v>
      </c>
      <c r="CP105">
        <v>0.1241055581011878</v>
      </c>
      <c r="CQ105">
        <v>0.2015879690472826</v>
      </c>
      <c r="CR105">
        <v>0.1551751780125486</v>
      </c>
      <c r="CS105">
        <v>0.13661170833091449</v>
      </c>
      <c r="CT105">
        <v>0.18353798048845249</v>
      </c>
      <c r="CU105">
        <v>0.1546844544344502</v>
      </c>
      <c r="CV105">
        <v>0.14438143777594639</v>
      </c>
      <c r="CW105">
        <v>0.15868820302861281</v>
      </c>
      <c r="CX105">
        <v>0.1738976530589989</v>
      </c>
      <c r="CY105">
        <v>0.1721764398108285</v>
      </c>
      <c r="CZ105">
        <v>0.18491580276314101</v>
      </c>
      <c r="DA105">
        <v>0.2329721710262562</v>
      </c>
      <c r="DB105">
        <v>0.2444622995662179</v>
      </c>
      <c r="DC105">
        <v>0.2277332171633176</v>
      </c>
      <c r="DD105">
        <v>0.14699771017936511</v>
      </c>
      <c r="DE105">
        <v>0.1764767530886053</v>
      </c>
      <c r="DF105">
        <v>0.1186444517033555</v>
      </c>
      <c r="DG105">
        <v>0.17537597315236761</v>
      </c>
      <c r="DH105">
        <v>0.183861254015902</v>
      </c>
      <c r="DI105">
        <v>0.1546586774050254</v>
      </c>
      <c r="DJ105">
        <v>9.5847079059655865E-2</v>
      </c>
      <c r="DK105">
        <v>0.21018981554349719</v>
      </c>
      <c r="DL105">
        <v>23086.370938936481</v>
      </c>
      <c r="DM105">
        <v>7740.8688100698164</v>
      </c>
      <c r="DN105">
        <v>14848.843455447501</v>
      </c>
      <c r="DO105">
        <v>17911.577276910659</v>
      </c>
      <c r="DP105">
        <v>15026.737841692269</v>
      </c>
      <c r="DQ105">
        <v>22639.084179029</v>
      </c>
      <c r="DR105">
        <v>77151.612620894797</v>
      </c>
      <c r="DS105">
        <v>80908.513041578684</v>
      </c>
      <c r="DT105">
        <v>171871.13693238539</v>
      </c>
      <c r="DU105">
        <v>1273.5248746111829</v>
      </c>
      <c r="DV105">
        <v>26287.407621041591</v>
      </c>
    </row>
    <row r="106" spans="1:126" hidden="1" x14ac:dyDescent="0.25">
      <c r="A106" s="1" t="s">
        <v>229</v>
      </c>
      <c r="B106">
        <v>44973.970794244713</v>
      </c>
      <c r="C106">
        <v>2439244.4836360291</v>
      </c>
      <c r="D106">
        <v>2.2701219499477319E-2</v>
      </c>
      <c r="E106">
        <v>1.4614474753266139E-2</v>
      </c>
      <c r="F106">
        <v>2.0489152348720861E-2</v>
      </c>
      <c r="G106">
        <v>1.4714853283088631E-2</v>
      </c>
      <c r="H106">
        <v>9.7333064823910635E-3</v>
      </c>
      <c r="I106">
        <v>1.8494472219450549E-3</v>
      </c>
      <c r="J106">
        <v>4.7477838096980793E-2</v>
      </c>
      <c r="K106">
        <v>2.964668436172414E-2</v>
      </c>
      <c r="L106">
        <v>2.3224051120557001E-2</v>
      </c>
      <c r="M106">
        <v>2.3338040607203309E-2</v>
      </c>
      <c r="N106">
        <v>8.1606499472411734E-2</v>
      </c>
      <c r="O106">
        <v>2.2800306564214109E-2</v>
      </c>
      <c r="P106">
        <v>2.596260173866442E-2</v>
      </c>
      <c r="Q106">
        <v>2.144889347917887E-2</v>
      </c>
      <c r="R106">
        <v>2.1155645821534071E-2</v>
      </c>
      <c r="S106">
        <v>2.5708869936762972E-2</v>
      </c>
      <c r="T106">
        <v>1.9679434555883661E-2</v>
      </c>
      <c r="U106">
        <v>1.7768190280288219E-2</v>
      </c>
      <c r="V106">
        <v>2.315818268132025E-2</v>
      </c>
      <c r="W106">
        <v>3.8078917300911549E-2</v>
      </c>
      <c r="X106">
        <v>2.7120254100262722E-2</v>
      </c>
      <c r="Y106">
        <v>2.7059529905822381E-2</v>
      </c>
      <c r="Z106">
        <v>3.4694042302052523E-2</v>
      </c>
      <c r="AA106">
        <v>4.214258843771352E-2</v>
      </c>
      <c r="AB106">
        <v>2.8640276670685669E-2</v>
      </c>
      <c r="AC106">
        <v>0.1291045570163277</v>
      </c>
      <c r="AD106">
        <v>5.1036036654059071E-2</v>
      </c>
      <c r="AE106">
        <v>2.7950214538585351E-2</v>
      </c>
      <c r="AF106">
        <v>5.4212665362418887E-2</v>
      </c>
      <c r="AG106">
        <v>5.4194607346741058E-2</v>
      </c>
      <c r="AH106">
        <v>6.1457508829907199E-2</v>
      </c>
      <c r="AI106">
        <v>3.7575740512967359E-2</v>
      </c>
      <c r="AJ106">
        <v>4.1103390500048742E-2</v>
      </c>
      <c r="AK106">
        <v>3.9619562238366303E-2</v>
      </c>
      <c r="AL106">
        <v>2.6603425105152491E-2</v>
      </c>
      <c r="AM106">
        <v>3.8587552450509703E-2</v>
      </c>
      <c r="AN106">
        <v>4.0638704700483023E-2</v>
      </c>
      <c r="AO106">
        <v>4.1086321862410298E-2</v>
      </c>
      <c r="AP106">
        <v>3.2132809651693912E-2</v>
      </c>
      <c r="AQ106">
        <v>2.6927103546180789E-2</v>
      </c>
      <c r="AR106">
        <v>2.082343893986004E-2</v>
      </c>
      <c r="AS106">
        <v>2.470679871348179E-2</v>
      </c>
      <c r="AT106">
        <v>2.227061396471728E-2</v>
      </c>
      <c r="AU106">
        <v>2.8959325368836358E-2</v>
      </c>
      <c r="AV106">
        <v>1.9826251500144831E-2</v>
      </c>
      <c r="AW106">
        <v>2.4698905086409609E-2</v>
      </c>
      <c r="AX106">
        <v>2.1016530435918331E-2</v>
      </c>
      <c r="AY106">
        <v>2.4881970658664709E-2</v>
      </c>
      <c r="AZ106">
        <v>2.3860296313780921E-2</v>
      </c>
      <c r="BA106">
        <v>1.6321365318738418E-2</v>
      </c>
      <c r="BB106">
        <v>2.163318664174178E-2</v>
      </c>
      <c r="BC106">
        <v>1.9688707350079989E-2</v>
      </c>
      <c r="BD106">
        <v>3.9484812975962652E-2</v>
      </c>
      <c r="BE106">
        <v>4.6108599130793432E-2</v>
      </c>
      <c r="BF106">
        <v>1.106619089728089E-2</v>
      </c>
      <c r="BG106">
        <v>8.9266373411386185E-3</v>
      </c>
      <c r="BH106">
        <v>2.810019406450473E-2</v>
      </c>
      <c r="BI106">
        <v>1.7167533897667241E-2</v>
      </c>
      <c r="BJ106">
        <v>1.7992270951303901E-2</v>
      </c>
      <c r="BK106">
        <v>1.7193458948409068E-2</v>
      </c>
      <c r="BL106">
        <v>1.557610378692909E-2</v>
      </c>
      <c r="BM106">
        <v>2.074019905588468E-2</v>
      </c>
      <c r="BN106">
        <v>1.7454883154551029E-2</v>
      </c>
      <c r="BO106">
        <v>1.496268297319522E-2</v>
      </c>
      <c r="BP106">
        <v>2.0170780780343209E-2</v>
      </c>
      <c r="BQ106">
        <v>2.3154532257476729E-2</v>
      </c>
      <c r="BR106">
        <v>1.6928381896946669E-2</v>
      </c>
      <c r="BS106">
        <v>3.5219475406894407E-2</v>
      </c>
      <c r="BT106">
        <v>1.8793109001256889E-2</v>
      </c>
      <c r="BU106">
        <v>1.902847354895882E-2</v>
      </c>
      <c r="BV106">
        <v>1.6213204729357021E-2</v>
      </c>
      <c r="BW106">
        <v>1.8796642529975181E-2</v>
      </c>
      <c r="BX106">
        <v>1.5663147946863291E-2</v>
      </c>
      <c r="BY106">
        <v>1.355120491842033E-2</v>
      </c>
      <c r="BZ106">
        <v>1.4204088705661561E-2</v>
      </c>
      <c r="CA106">
        <v>1.6203544100626969E-2</v>
      </c>
      <c r="CB106">
        <v>1.9561856995550509E-2</v>
      </c>
      <c r="CC106">
        <v>1.6653550467213889E-2</v>
      </c>
      <c r="CD106">
        <v>1.3744501234498691E-2</v>
      </c>
      <c r="CE106">
        <v>1.085041597270407E-2</v>
      </c>
      <c r="CF106">
        <v>6.2519540736461739E-3</v>
      </c>
      <c r="CG106">
        <v>1.500040924343825E-2</v>
      </c>
      <c r="CH106">
        <v>7.7379519210148302E-3</v>
      </c>
      <c r="CI106">
        <v>1.695518639725502E-3</v>
      </c>
      <c r="CJ106">
        <v>1.5209123384486189E-2</v>
      </c>
      <c r="CK106">
        <v>1.2108871028943939E-2</v>
      </c>
      <c r="CL106">
        <v>1.6070262749821391E-2</v>
      </c>
      <c r="CM106">
        <v>1.900534716327083E-2</v>
      </c>
      <c r="CN106">
        <v>1.9600848619495161E-2</v>
      </c>
      <c r="CO106">
        <v>1.8327364039030989E-2</v>
      </c>
      <c r="CP106">
        <v>1.2799684963743899E-2</v>
      </c>
      <c r="CQ106">
        <v>2.073244157992421E-2</v>
      </c>
      <c r="CR106">
        <v>1.608319571535801E-2</v>
      </c>
      <c r="CS106">
        <v>1.4078698464445989E-2</v>
      </c>
      <c r="CT106">
        <v>1.905889167807719E-2</v>
      </c>
      <c r="CU106">
        <v>1.5773398347043409E-2</v>
      </c>
      <c r="CV106">
        <v>1.484263245949459E-2</v>
      </c>
      <c r="CW106">
        <v>1.6378376459712279E-2</v>
      </c>
      <c r="CX106">
        <v>1.788900662160996E-2</v>
      </c>
      <c r="CY106">
        <v>1.835182433336572E-2</v>
      </c>
      <c r="CZ106">
        <v>1.9125688432014759E-2</v>
      </c>
      <c r="DA106">
        <v>2.4552905909936529E-2</v>
      </c>
      <c r="DB106">
        <v>2.5564174413207269E-2</v>
      </c>
      <c r="DC106">
        <v>2.3867609340527372E-2</v>
      </c>
      <c r="DD106">
        <v>1.4742430155342689E-2</v>
      </c>
      <c r="DE106">
        <v>1.8116142400269351E-2</v>
      </c>
      <c r="DF106">
        <v>1.1830941480740841E-2</v>
      </c>
      <c r="DG106">
        <v>1.7880903228639361E-2</v>
      </c>
      <c r="DH106">
        <v>1.8887091913832438E-2</v>
      </c>
      <c r="DI106">
        <v>1.5848425191828729E-2</v>
      </c>
      <c r="DJ106">
        <v>9.8460447973381382E-3</v>
      </c>
      <c r="DK106">
        <v>2.190828535660615E-2</v>
      </c>
      <c r="DL106">
        <v>2030.719612950074</v>
      </c>
      <c r="DM106">
        <v>1613.0330390610609</v>
      </c>
      <c r="DN106">
        <v>1526.3048455891401</v>
      </c>
      <c r="DO106">
        <v>2009.26220013956</v>
      </c>
      <c r="DP106">
        <v>2039.015026730433</v>
      </c>
      <c r="DQ106">
        <v>2631.6769284877969</v>
      </c>
      <c r="DR106">
        <v>8037.1969949316372</v>
      </c>
      <c r="DS106">
        <v>7141.2965621767298</v>
      </c>
      <c r="DT106">
        <v>17945.465584178281</v>
      </c>
      <c r="DU106">
        <v>183.04248682368149</v>
      </c>
      <c r="DV106">
        <v>2748.287406764915</v>
      </c>
    </row>
    <row r="107" spans="1:126" hidden="1" x14ac:dyDescent="0.25">
      <c r="A107" s="1" t="s">
        <v>230</v>
      </c>
      <c r="B107">
        <v>74199.781841762946</v>
      </c>
      <c r="C107">
        <v>8265927.0668323589</v>
      </c>
      <c r="D107">
        <v>3.4404258459999233E-2</v>
      </c>
      <c r="E107">
        <v>2.1761149756137022E-2</v>
      </c>
      <c r="F107">
        <v>3.4105465985769828E-2</v>
      </c>
      <c r="G107">
        <v>2.1302354835790141E-2</v>
      </c>
      <c r="H107">
        <v>1.203611564135528E-2</v>
      </c>
      <c r="I107">
        <v>2.7288882853449608E-3</v>
      </c>
      <c r="J107">
        <v>5.4983748471492559E-2</v>
      </c>
      <c r="K107">
        <v>3.5454434740189812E-2</v>
      </c>
      <c r="L107">
        <v>3.4865112546097039E-2</v>
      </c>
      <c r="M107">
        <v>3.4740151303249721E-2</v>
      </c>
      <c r="N107">
        <v>4.4926491401851898E-2</v>
      </c>
      <c r="O107">
        <v>3.6287322080549578E-2</v>
      </c>
      <c r="P107">
        <v>3.8061326419077113E-2</v>
      </c>
      <c r="Q107">
        <v>3.2106696035206897E-2</v>
      </c>
      <c r="R107">
        <v>3.3050758039142258E-2</v>
      </c>
      <c r="S107">
        <v>4.0494204461935357E-2</v>
      </c>
      <c r="T107">
        <v>3.1783112968934428E-2</v>
      </c>
      <c r="U107">
        <v>2.8294773992485679E-2</v>
      </c>
      <c r="V107">
        <v>3.5459338202327217E-2</v>
      </c>
      <c r="W107">
        <v>5.1058711393090032E-2</v>
      </c>
      <c r="X107">
        <v>3.4437499819913647E-2</v>
      </c>
      <c r="Y107">
        <v>3.9788937319152028E-2</v>
      </c>
      <c r="Z107">
        <v>4.3445247276631571E-2</v>
      </c>
      <c r="AA107">
        <v>5.9764482985640008E-2</v>
      </c>
      <c r="AB107">
        <v>4.1233381166757933E-2</v>
      </c>
      <c r="AC107">
        <v>8.0988454872408078E-2</v>
      </c>
      <c r="AD107">
        <v>7.3075137112704469E-2</v>
      </c>
      <c r="AE107">
        <v>4.0853007524215217E-2</v>
      </c>
      <c r="AF107">
        <v>7.7717323421886919E-2</v>
      </c>
      <c r="AG107">
        <v>7.3211539290026675E-2</v>
      </c>
      <c r="AH107">
        <v>8.4112514467546098E-2</v>
      </c>
      <c r="AI107">
        <v>5.3926672220029337E-2</v>
      </c>
      <c r="AJ107">
        <v>5.8723980991332393E-2</v>
      </c>
      <c r="AK107">
        <v>5.7882187667020003E-2</v>
      </c>
      <c r="AL107">
        <v>0.15016756932249661</v>
      </c>
      <c r="AM107">
        <v>8.832085391219055E-2</v>
      </c>
      <c r="AN107">
        <v>8.8038566474345895E-2</v>
      </c>
      <c r="AO107">
        <v>9.2499790158527717E-2</v>
      </c>
      <c r="AP107">
        <v>6.2969124401186544E-2</v>
      </c>
      <c r="AQ107">
        <v>5.0084766877227793E-2</v>
      </c>
      <c r="AR107">
        <v>3.4271560534124043E-2</v>
      </c>
      <c r="AS107">
        <v>4.4498341301244117E-2</v>
      </c>
      <c r="AT107">
        <v>4.0255177366919123E-2</v>
      </c>
      <c r="AU107">
        <v>4.8977774652708223E-2</v>
      </c>
      <c r="AV107">
        <v>3.2070502383836373E-2</v>
      </c>
      <c r="AW107">
        <v>4.0161296586865243E-2</v>
      </c>
      <c r="AX107">
        <v>3.3562501137936303E-2</v>
      </c>
      <c r="AY107">
        <v>3.74181531380951E-2</v>
      </c>
      <c r="AZ107">
        <v>3.71192735741806E-2</v>
      </c>
      <c r="BA107">
        <v>2.517147825638744E-2</v>
      </c>
      <c r="BB107">
        <v>3.4218334265145173E-2</v>
      </c>
      <c r="BC107">
        <v>3.4018072198371163E-2</v>
      </c>
      <c r="BD107">
        <v>2.695662766319314E-2</v>
      </c>
      <c r="BE107">
        <v>2.816826780983489E-2</v>
      </c>
      <c r="BF107">
        <v>1.566831403675335E-2</v>
      </c>
      <c r="BG107">
        <v>2.89651424529415E-2</v>
      </c>
      <c r="BH107">
        <v>0.1190883765156438</v>
      </c>
      <c r="BI107">
        <v>5.748212708442782E-2</v>
      </c>
      <c r="BJ107">
        <v>5.6244545216167237E-2</v>
      </c>
      <c r="BK107">
        <v>4.9167995578439733E-2</v>
      </c>
      <c r="BL107">
        <v>4.362866818163854E-2</v>
      </c>
      <c r="BM107">
        <v>3.2095914210034909E-2</v>
      </c>
      <c r="BN107">
        <v>2.606757876431047E-2</v>
      </c>
      <c r="BO107">
        <v>2.2386507994512E-2</v>
      </c>
      <c r="BP107">
        <v>3.0767698672791621E-2</v>
      </c>
      <c r="BQ107">
        <v>3.5284232508519142E-2</v>
      </c>
      <c r="BR107">
        <v>2.4920652570084089E-2</v>
      </c>
      <c r="BS107">
        <v>5.652914936970508E-2</v>
      </c>
      <c r="BT107">
        <v>2.9041321492570271E-2</v>
      </c>
      <c r="BU107">
        <v>2.8587391382741519E-2</v>
      </c>
      <c r="BV107">
        <v>2.4801639170040139E-2</v>
      </c>
      <c r="BW107">
        <v>2.9141728002983539E-2</v>
      </c>
      <c r="BX107">
        <v>2.4115537405209699E-2</v>
      </c>
      <c r="BY107">
        <v>2.1888739529216779E-2</v>
      </c>
      <c r="BZ107">
        <v>2.310626626760208E-2</v>
      </c>
      <c r="CA107">
        <v>2.62853853623373E-2</v>
      </c>
      <c r="CB107">
        <v>3.0660295079655391E-2</v>
      </c>
      <c r="CC107">
        <v>2.5677964706184608E-2</v>
      </c>
      <c r="CD107">
        <v>2.1865484653017339E-2</v>
      </c>
      <c r="CE107">
        <v>1.7817233165753229E-2</v>
      </c>
      <c r="CF107">
        <v>9.2248559621749566E-3</v>
      </c>
      <c r="CG107">
        <v>2.3225629051508351E-2</v>
      </c>
      <c r="CH107">
        <v>1.3930585414902479E-2</v>
      </c>
      <c r="CI107">
        <v>3.142278058199647E-3</v>
      </c>
      <c r="CJ107">
        <v>2.3750382787153732E-2</v>
      </c>
      <c r="CK107">
        <v>1.8272307120240559E-2</v>
      </c>
      <c r="CL107">
        <v>2.4145975952726741E-2</v>
      </c>
      <c r="CM107">
        <v>3.04045350985679E-2</v>
      </c>
      <c r="CN107">
        <v>3.033609623337595E-2</v>
      </c>
      <c r="CO107">
        <v>2.936278982148274E-2</v>
      </c>
      <c r="CP107">
        <v>1.999990449097621E-2</v>
      </c>
      <c r="CQ107">
        <v>3.3186531386158499E-2</v>
      </c>
      <c r="CR107">
        <v>2.4462761980883409E-2</v>
      </c>
      <c r="CS107">
        <v>2.1193803899293009E-2</v>
      </c>
      <c r="CT107">
        <v>2.8865583695259791E-2</v>
      </c>
      <c r="CU107">
        <v>2.3233353573506369E-2</v>
      </c>
      <c r="CV107">
        <v>2.3176166862726701E-2</v>
      </c>
      <c r="CW107">
        <v>2.634217875205774E-2</v>
      </c>
      <c r="CX107">
        <v>2.8936386759701609E-2</v>
      </c>
      <c r="CY107">
        <v>2.974219818895673E-2</v>
      </c>
      <c r="CZ107">
        <v>2.864945859995777E-2</v>
      </c>
      <c r="DA107">
        <v>3.7607308158341277E-2</v>
      </c>
      <c r="DB107">
        <v>3.858436243378624E-2</v>
      </c>
      <c r="DC107">
        <v>3.585216458967639E-2</v>
      </c>
      <c r="DD107">
        <v>2.4493223634124581E-2</v>
      </c>
      <c r="DE107">
        <v>2.8823624993842199E-2</v>
      </c>
      <c r="DF107">
        <v>2.0154460955607158E-2</v>
      </c>
      <c r="DG107">
        <v>2.8409284967683641E-2</v>
      </c>
      <c r="DH107">
        <v>2.8577723399154539E-2</v>
      </c>
      <c r="DI107">
        <v>2.5134300347808052E-2</v>
      </c>
      <c r="DJ107">
        <v>1.529349307818806E-2</v>
      </c>
      <c r="DK107">
        <v>3.2326017499845809E-2</v>
      </c>
      <c r="DL107">
        <v>3221.953813339363</v>
      </c>
      <c r="DM107">
        <v>1651.3010831812589</v>
      </c>
      <c r="DN107">
        <v>2920.5788492113761</v>
      </c>
      <c r="DO107">
        <v>2039.0164289739041</v>
      </c>
      <c r="DP107">
        <v>2521.2257283960821</v>
      </c>
      <c r="DQ107">
        <v>3766.5312653874589</v>
      </c>
      <c r="DR107">
        <v>12871.705858190249</v>
      </c>
      <c r="DS107">
        <v>10888.668902918071</v>
      </c>
      <c r="DT107">
        <v>34318.799912165181</v>
      </c>
      <c r="DU107">
        <v>733.30749967527686</v>
      </c>
      <c r="DV107">
        <v>4817.3823330014184</v>
      </c>
    </row>
    <row r="108" spans="1:126" hidden="1" x14ac:dyDescent="0.25">
      <c r="A108" s="1" t="s">
        <v>231</v>
      </c>
      <c r="B108">
        <v>71221.373105829261</v>
      </c>
      <c r="C108">
        <v>6223561.8835277213</v>
      </c>
      <c r="D108">
        <v>3.2798781491189678E-2</v>
      </c>
      <c r="E108">
        <v>1.9898138109796151E-2</v>
      </c>
      <c r="F108">
        <v>3.0683164588057459E-2</v>
      </c>
      <c r="G108">
        <v>1.837428966579549E-2</v>
      </c>
      <c r="H108">
        <v>1.037769886740763E-2</v>
      </c>
      <c r="I108">
        <v>2.793791898812788E-3</v>
      </c>
      <c r="J108">
        <v>0.1005819006701361</v>
      </c>
      <c r="K108">
        <v>2.9996393196448489E-2</v>
      </c>
      <c r="L108">
        <v>3.9589945972144158E-2</v>
      </c>
      <c r="M108">
        <v>3.6390289251225033E-2</v>
      </c>
      <c r="N108">
        <v>3.0523361056856841E-2</v>
      </c>
      <c r="O108">
        <v>3.6642445454413378E-2</v>
      </c>
      <c r="P108">
        <v>4.2939634301280782E-2</v>
      </c>
      <c r="Q108">
        <v>3.3870196607823908E-2</v>
      </c>
      <c r="R108">
        <v>3.5061571219292348E-2</v>
      </c>
      <c r="S108">
        <v>4.3596861660841812E-2</v>
      </c>
      <c r="T108">
        <v>3.2820127695140117E-2</v>
      </c>
      <c r="U108">
        <v>2.8958167506180431E-2</v>
      </c>
      <c r="V108">
        <v>4.4254738533612878E-2</v>
      </c>
      <c r="W108">
        <v>7.6655971696741348E-2</v>
      </c>
      <c r="X108">
        <v>5.4397525278056712E-2</v>
      </c>
      <c r="Y108">
        <v>5.147567206668089E-2</v>
      </c>
      <c r="Z108">
        <v>7.1944106223300483E-2</v>
      </c>
      <c r="AA108">
        <v>9.2174013068305735E-2</v>
      </c>
      <c r="AB108">
        <v>6.5078287218499162E-2</v>
      </c>
      <c r="AC108">
        <v>2.2583123834131039E-2</v>
      </c>
      <c r="AD108">
        <v>7.439408594388805E-2</v>
      </c>
      <c r="AE108">
        <v>4.2539279794045731E-2</v>
      </c>
      <c r="AF108">
        <v>7.8774491398249338E-2</v>
      </c>
      <c r="AG108">
        <v>7.3528129234898654E-2</v>
      </c>
      <c r="AH108">
        <v>8.3931561449207603E-2</v>
      </c>
      <c r="AI108">
        <v>5.4569889162004261E-2</v>
      </c>
      <c r="AJ108">
        <v>5.9862188155689493E-2</v>
      </c>
      <c r="AK108">
        <v>6.9040439882374918E-2</v>
      </c>
      <c r="AL108">
        <v>5.5055877617502663E-2</v>
      </c>
      <c r="AM108">
        <v>7.0535199999429088E-2</v>
      </c>
      <c r="AN108">
        <v>6.1001628529091079E-2</v>
      </c>
      <c r="AO108">
        <v>7.4689044175934222E-2</v>
      </c>
      <c r="AP108">
        <v>5.2779574543418598E-2</v>
      </c>
      <c r="AQ108">
        <v>4.311639907085868E-2</v>
      </c>
      <c r="AR108">
        <v>3.3321517571898988E-2</v>
      </c>
      <c r="AS108">
        <v>3.9182396550438911E-2</v>
      </c>
      <c r="AT108">
        <v>3.5997476458866882E-2</v>
      </c>
      <c r="AU108">
        <v>4.6632012885909471E-2</v>
      </c>
      <c r="AV108">
        <v>3.0613155475039639E-2</v>
      </c>
      <c r="AW108">
        <v>3.7478037632103757E-2</v>
      </c>
      <c r="AX108">
        <v>3.1833971330366653E-2</v>
      </c>
      <c r="AY108">
        <v>4.1350890886916437E-2</v>
      </c>
      <c r="AZ108">
        <v>3.8678944715496738E-2</v>
      </c>
      <c r="BA108">
        <v>2.4620198007362228E-2</v>
      </c>
      <c r="BB108">
        <v>3.2662471257787012E-2</v>
      </c>
      <c r="BC108">
        <v>3.0049960190689631E-2</v>
      </c>
      <c r="BD108">
        <v>2.170592886166842E-2</v>
      </c>
      <c r="BE108">
        <v>1.9332361204430239E-2</v>
      </c>
      <c r="BF108">
        <v>1.462081616794055E-2</v>
      </c>
      <c r="BG108">
        <v>3.0656851114639429E-2</v>
      </c>
      <c r="BH108">
        <v>0.12903241942136279</v>
      </c>
      <c r="BI108">
        <v>6.1868958824637853E-2</v>
      </c>
      <c r="BJ108">
        <v>3.3662587121075532E-2</v>
      </c>
      <c r="BK108">
        <v>3.034267776234521E-2</v>
      </c>
      <c r="BL108">
        <v>2.7615196406378509E-2</v>
      </c>
      <c r="BM108">
        <v>3.0705049049745269E-2</v>
      </c>
      <c r="BN108">
        <v>2.5171616474365149E-2</v>
      </c>
      <c r="BO108">
        <v>2.2231221329251601E-2</v>
      </c>
      <c r="BP108">
        <v>2.7927182862560872E-2</v>
      </c>
      <c r="BQ108">
        <v>2.93640228232173E-2</v>
      </c>
      <c r="BR108">
        <v>2.287670754142114E-2</v>
      </c>
      <c r="BS108">
        <v>2.816801129118825E-2</v>
      </c>
      <c r="BT108">
        <v>2.8199675522377399E-2</v>
      </c>
      <c r="BU108">
        <v>2.7654129396781319E-2</v>
      </c>
      <c r="BV108">
        <v>2.4730327446696419E-2</v>
      </c>
      <c r="BW108">
        <v>2.924511372647054E-2</v>
      </c>
      <c r="BX108">
        <v>2.574600641397207E-2</v>
      </c>
      <c r="BY108">
        <v>2.113800654108932E-2</v>
      </c>
      <c r="BZ108">
        <v>2.2292037568013429E-2</v>
      </c>
      <c r="CA108">
        <v>2.5289786189426729E-2</v>
      </c>
      <c r="CB108">
        <v>3.010095650126797E-2</v>
      </c>
      <c r="CC108">
        <v>2.5724374865695131E-2</v>
      </c>
      <c r="CD108">
        <v>2.1377221155008699E-2</v>
      </c>
      <c r="CE108">
        <v>1.7516205627171259E-2</v>
      </c>
      <c r="CF108">
        <v>9.4442590388346889E-3</v>
      </c>
      <c r="CG108">
        <v>2.300461883321658E-2</v>
      </c>
      <c r="CH108">
        <v>1.2293799197446061E-2</v>
      </c>
      <c r="CI108">
        <v>2.591086623063042E-3</v>
      </c>
      <c r="CJ108">
        <v>2.315431983526426E-2</v>
      </c>
      <c r="CK108">
        <v>1.854430245529989E-2</v>
      </c>
      <c r="CL108">
        <v>2.4504555857935088E-2</v>
      </c>
      <c r="CM108">
        <v>2.99661694956571E-2</v>
      </c>
      <c r="CN108">
        <v>3.006985258882288E-2</v>
      </c>
      <c r="CO108">
        <v>2.7993560156344931E-2</v>
      </c>
      <c r="CP108">
        <v>2.0215267882230149E-2</v>
      </c>
      <c r="CQ108">
        <v>3.2878134298326728E-2</v>
      </c>
      <c r="CR108">
        <v>2.4808300681521459E-2</v>
      </c>
      <c r="CS108">
        <v>2.063994542577189E-2</v>
      </c>
      <c r="CT108">
        <v>2.9335178246931441E-2</v>
      </c>
      <c r="CU108">
        <v>2.302141331612018E-2</v>
      </c>
      <c r="CV108">
        <v>2.3259529459097431E-2</v>
      </c>
      <c r="CW108">
        <v>2.6138397528421491E-2</v>
      </c>
      <c r="CX108">
        <v>2.87876983056378E-2</v>
      </c>
      <c r="CY108">
        <v>2.9420392662829181E-2</v>
      </c>
      <c r="CZ108">
        <v>2.9438982720719049E-2</v>
      </c>
      <c r="DA108">
        <v>3.995083882329286E-2</v>
      </c>
      <c r="DB108">
        <v>4.0396409545350592E-2</v>
      </c>
      <c r="DC108">
        <v>3.7562507951063168E-2</v>
      </c>
      <c r="DD108">
        <v>2.385442902953832E-2</v>
      </c>
      <c r="DE108">
        <v>2.82901406842203E-2</v>
      </c>
      <c r="DF108">
        <v>1.9782654198269731E-2</v>
      </c>
      <c r="DG108">
        <v>2.8270405890860249E-2</v>
      </c>
      <c r="DH108">
        <v>2.8280510523273621E-2</v>
      </c>
      <c r="DI108">
        <v>2.520914710389581E-2</v>
      </c>
      <c r="DJ108">
        <v>1.531766829853478E-2</v>
      </c>
      <c r="DK108">
        <v>3.3094856354859259E-2</v>
      </c>
      <c r="DL108">
        <v>3345.4411767799252</v>
      </c>
      <c r="DM108">
        <v>4036.9010190727909</v>
      </c>
      <c r="DN108">
        <v>2565.611741154039</v>
      </c>
      <c r="DO108">
        <v>1686.045906970699</v>
      </c>
      <c r="DP108">
        <v>4743.7165604514066</v>
      </c>
      <c r="DQ108">
        <v>4639.3363346492524</v>
      </c>
      <c r="DR108">
        <v>13633.28049479322</v>
      </c>
      <c r="DS108">
        <v>6179.1740896667761</v>
      </c>
      <c r="DT108">
        <v>30391.865782291148</v>
      </c>
      <c r="DU108">
        <v>786.64997870043771</v>
      </c>
      <c r="DV108">
        <v>4478.6032596278783</v>
      </c>
    </row>
    <row r="109" spans="1:126" hidden="1" x14ac:dyDescent="0.25">
      <c r="A109" s="1" t="s">
        <v>232</v>
      </c>
      <c r="B109">
        <v>139035.84388285939</v>
      </c>
      <c r="C109">
        <v>9230469.7972412594</v>
      </c>
      <c r="D109">
        <v>6.8332249969357689E-2</v>
      </c>
      <c r="E109">
        <v>3.9578004955794409E-2</v>
      </c>
      <c r="F109">
        <v>5.6073459489058543E-2</v>
      </c>
      <c r="G109">
        <v>3.7568224372085637E-2</v>
      </c>
      <c r="H109">
        <v>2.0980464196559599E-2</v>
      </c>
      <c r="I109">
        <v>5.4322831213166403E-3</v>
      </c>
      <c r="J109">
        <v>0.17543312354330479</v>
      </c>
      <c r="K109">
        <v>5.9635816233579997E-2</v>
      </c>
      <c r="L109">
        <v>7.737482187034396E-2</v>
      </c>
      <c r="M109">
        <v>7.1664650597611845E-2</v>
      </c>
      <c r="N109">
        <v>5.4048363866468538E-2</v>
      </c>
      <c r="O109">
        <v>7.6773078586626506E-2</v>
      </c>
      <c r="P109">
        <v>8.7483101591727536E-2</v>
      </c>
      <c r="Q109">
        <v>6.975176763258488E-2</v>
      </c>
      <c r="R109">
        <v>7.4447046078278359E-2</v>
      </c>
      <c r="S109">
        <v>9.6408207965820406E-2</v>
      </c>
      <c r="T109">
        <v>6.4520925399035173E-2</v>
      </c>
      <c r="U109">
        <v>5.901126413805894E-2</v>
      </c>
      <c r="V109">
        <v>8.2806332582113645E-2</v>
      </c>
      <c r="W109">
        <v>0.13530812203951659</v>
      </c>
      <c r="X109">
        <v>9.5340780523932481E-2</v>
      </c>
      <c r="Y109">
        <v>9.3109321977811507E-2</v>
      </c>
      <c r="Z109">
        <v>0.12502443771128119</v>
      </c>
      <c r="AA109">
        <v>0.1730196410565778</v>
      </c>
      <c r="AB109">
        <v>0.12060124036108411</v>
      </c>
      <c r="AC109">
        <v>4.7448131454626258E-2</v>
      </c>
      <c r="AD109">
        <v>0.15689347247721</v>
      </c>
      <c r="AE109">
        <v>8.7925548102753187E-2</v>
      </c>
      <c r="AF109">
        <v>0.16923355162411219</v>
      </c>
      <c r="AG109">
        <v>0.15609264229042449</v>
      </c>
      <c r="AH109">
        <v>0.17991737140260439</v>
      </c>
      <c r="AI109">
        <v>0.1133004661335079</v>
      </c>
      <c r="AJ109">
        <v>0.12762250782219159</v>
      </c>
      <c r="AK109">
        <v>0.14388522203691251</v>
      </c>
      <c r="AL109">
        <v>0.10806779000763229</v>
      </c>
      <c r="AM109">
        <v>0.14161567766135111</v>
      </c>
      <c r="AN109">
        <v>0.20931394054560479</v>
      </c>
      <c r="AO109">
        <v>0.2841956907261628</v>
      </c>
      <c r="AP109">
        <v>0.14347245773987791</v>
      </c>
      <c r="AQ109">
        <v>0.11251270328256401</v>
      </c>
      <c r="AR109">
        <v>7.395491249943896E-2</v>
      </c>
      <c r="AS109">
        <v>9.8973658113258256E-2</v>
      </c>
      <c r="AT109">
        <v>8.8537373061923053E-2</v>
      </c>
      <c r="AU109">
        <v>0.1095578607497445</v>
      </c>
      <c r="AV109">
        <v>6.4778811943385847E-2</v>
      </c>
      <c r="AW109">
        <v>8.7287972529713168E-2</v>
      </c>
      <c r="AX109">
        <v>7.0804235770835708E-2</v>
      </c>
      <c r="AY109">
        <v>9.5420403106215065E-2</v>
      </c>
      <c r="AZ109">
        <v>9.65252764062699E-2</v>
      </c>
      <c r="BA109">
        <v>5.1849911957261817E-2</v>
      </c>
      <c r="BB109">
        <v>7.3176814675468507E-2</v>
      </c>
      <c r="BC109">
        <v>5.8888956137558963E-2</v>
      </c>
      <c r="BD109">
        <v>4.0619709050595212E-2</v>
      </c>
      <c r="BE109">
        <v>3.5900012421924719E-2</v>
      </c>
      <c r="BF109">
        <v>2.7984389287384819E-2</v>
      </c>
      <c r="BG109">
        <v>2.958272300678489E-2</v>
      </c>
      <c r="BH109">
        <v>0.1040538283135175</v>
      </c>
      <c r="BI109">
        <v>5.7215361072434023E-2</v>
      </c>
      <c r="BJ109">
        <v>6.6399230053746067E-2</v>
      </c>
      <c r="BK109">
        <v>6.0151399530343312E-2</v>
      </c>
      <c r="BL109">
        <v>5.5256386678099498E-2</v>
      </c>
      <c r="BM109">
        <v>6.2905020073542262E-2</v>
      </c>
      <c r="BN109">
        <v>4.8432061335040313E-2</v>
      </c>
      <c r="BO109">
        <v>4.2771193308963923E-2</v>
      </c>
      <c r="BP109">
        <v>5.4586440755465107E-2</v>
      </c>
      <c r="BQ109">
        <v>5.8089506269982133E-2</v>
      </c>
      <c r="BR109">
        <v>4.2607278803558572E-2</v>
      </c>
      <c r="BS109">
        <v>5.5759223749154853E-2</v>
      </c>
      <c r="BT109">
        <v>5.3550971249470919E-2</v>
      </c>
      <c r="BU109">
        <v>5.3564868615528713E-2</v>
      </c>
      <c r="BV109">
        <v>5.0282333023120337E-2</v>
      </c>
      <c r="BW109">
        <v>5.955541407067922E-2</v>
      </c>
      <c r="BX109">
        <v>4.8831623694910113E-2</v>
      </c>
      <c r="BY109">
        <v>4.0028027365082069E-2</v>
      </c>
      <c r="BZ109">
        <v>4.2060709384457981E-2</v>
      </c>
      <c r="CA109">
        <v>4.8895738311224478E-2</v>
      </c>
      <c r="CB109">
        <v>5.7386478123924917E-2</v>
      </c>
      <c r="CC109">
        <v>4.9128810125587688E-2</v>
      </c>
      <c r="CD109">
        <v>4.0093920152074712E-2</v>
      </c>
      <c r="CE109">
        <v>3.2644778978171828E-2</v>
      </c>
      <c r="CF109">
        <v>1.836353272833427E-2</v>
      </c>
      <c r="CG109">
        <v>4.3509403560889309E-2</v>
      </c>
      <c r="CH109">
        <v>2.3634762375117239E-2</v>
      </c>
      <c r="CI109">
        <v>4.9698434008037641E-3</v>
      </c>
      <c r="CJ109">
        <v>4.42521130075429E-2</v>
      </c>
      <c r="CK109">
        <v>3.5572895887231587E-2</v>
      </c>
      <c r="CL109">
        <v>4.7076537720655842E-2</v>
      </c>
      <c r="CM109">
        <v>5.6436193950826691E-2</v>
      </c>
      <c r="CN109">
        <v>5.8044056468281591E-2</v>
      </c>
      <c r="CO109">
        <v>5.3508231212595223E-2</v>
      </c>
      <c r="CP109">
        <v>3.8116942097966823E-2</v>
      </c>
      <c r="CQ109">
        <v>6.1287261364783033E-2</v>
      </c>
      <c r="CR109">
        <v>4.7231853752152407E-2</v>
      </c>
      <c r="CS109">
        <v>4.107640113082877E-2</v>
      </c>
      <c r="CT109">
        <v>5.6291797801867889E-2</v>
      </c>
      <c r="CU109">
        <v>4.3427834575517091E-2</v>
      </c>
      <c r="CV109">
        <v>4.3774728706042917E-2</v>
      </c>
      <c r="CW109">
        <v>4.8611107458565637E-2</v>
      </c>
      <c r="CX109">
        <v>5.3431341784866172E-2</v>
      </c>
      <c r="CY109">
        <v>5.630785246643636E-2</v>
      </c>
      <c r="CZ109">
        <v>5.7047123352264147E-2</v>
      </c>
      <c r="DA109">
        <v>7.8698016366864784E-2</v>
      </c>
      <c r="DB109">
        <v>7.9636030117101353E-2</v>
      </c>
      <c r="DC109">
        <v>7.4089063898063703E-2</v>
      </c>
      <c r="DD109">
        <v>4.4725872268235392E-2</v>
      </c>
      <c r="DE109">
        <v>5.3802769395997048E-2</v>
      </c>
      <c r="DF109">
        <v>3.6248432403721137E-2</v>
      </c>
      <c r="DG109">
        <v>5.3280017886694217E-2</v>
      </c>
      <c r="DH109">
        <v>5.4318637559183043E-2</v>
      </c>
      <c r="DI109">
        <v>4.7240966928836302E-2</v>
      </c>
      <c r="DJ109">
        <v>2.8911917743710509E-2</v>
      </c>
      <c r="DK109">
        <v>6.4350043271045987E-2</v>
      </c>
      <c r="DL109">
        <v>8346.1926616359469</v>
      </c>
      <c r="DM109">
        <v>6661.8889407184979</v>
      </c>
      <c r="DN109">
        <v>4754.7257307049149</v>
      </c>
      <c r="DO109">
        <v>2309.469458201359</v>
      </c>
      <c r="DP109">
        <v>8835.8073686142525</v>
      </c>
      <c r="DQ109">
        <v>9834.192937509124</v>
      </c>
      <c r="DR109">
        <v>25679.23587481193</v>
      </c>
      <c r="DS109">
        <v>12967.88019612917</v>
      </c>
      <c r="DT109">
        <v>59646.45071453425</v>
      </c>
      <c r="DU109">
        <v>620.76761329920089</v>
      </c>
      <c r="DV109">
        <v>8722.1355585217025</v>
      </c>
    </row>
    <row r="110" spans="1:126" hidden="1" x14ac:dyDescent="0.25">
      <c r="A110" s="1" t="s">
        <v>233</v>
      </c>
      <c r="B110">
        <v>341224.31721623993</v>
      </c>
      <c r="C110">
        <v>18403533.212598931</v>
      </c>
      <c r="D110">
        <v>0.18671318491355091</v>
      </c>
      <c r="E110">
        <v>0.11692233616157879</v>
      </c>
      <c r="F110">
        <v>0.16970099412633871</v>
      </c>
      <c r="G110">
        <v>0.12278049794796771</v>
      </c>
      <c r="H110">
        <v>8.6150249497377041E-2</v>
      </c>
      <c r="I110">
        <v>1.410731978799E-2</v>
      </c>
      <c r="J110">
        <v>0.23506937312407311</v>
      </c>
      <c r="K110">
        <v>0.2669287903018614</v>
      </c>
      <c r="L110">
        <v>0.1789395224656864</v>
      </c>
      <c r="M110">
        <v>0.1829742348397855</v>
      </c>
      <c r="N110">
        <v>0.86879526523744455</v>
      </c>
      <c r="O110">
        <v>0.198640180300729</v>
      </c>
      <c r="P110">
        <v>0.1915916225112119</v>
      </c>
      <c r="Q110">
        <v>0.17234661260368361</v>
      </c>
      <c r="R110">
        <v>0.1746726882066921</v>
      </c>
      <c r="S110">
        <v>0.21928143799776201</v>
      </c>
      <c r="T110">
        <v>0.15931846498822921</v>
      </c>
      <c r="U110">
        <v>0.14170713337345289</v>
      </c>
      <c r="V110">
        <v>0.1722935380351355</v>
      </c>
      <c r="W110">
        <v>0.23281560431539911</v>
      </c>
      <c r="X110">
        <v>0.1587834779163099</v>
      </c>
      <c r="Y110">
        <v>0.1877592459022337</v>
      </c>
      <c r="Z110">
        <v>0.19831410425110041</v>
      </c>
      <c r="AA110">
        <v>0.29628267476924508</v>
      </c>
      <c r="AB110">
        <v>0.19929217799222779</v>
      </c>
      <c r="AC110">
        <v>1.3959870194152251</v>
      </c>
      <c r="AD110">
        <v>0.40674992560396672</v>
      </c>
      <c r="AE110">
        <v>0.2195025061712565</v>
      </c>
      <c r="AF110">
        <v>0.43460960964033168</v>
      </c>
      <c r="AG110">
        <v>0.43316850896799969</v>
      </c>
      <c r="AH110">
        <v>0.50164174863821065</v>
      </c>
      <c r="AI110">
        <v>0.29922989867328398</v>
      </c>
      <c r="AJ110">
        <v>0.32847269036284071</v>
      </c>
      <c r="AK110">
        <v>0.30492290817576267</v>
      </c>
      <c r="AL110">
        <v>0.2318995778550105</v>
      </c>
      <c r="AM110">
        <v>0.31706244343218498</v>
      </c>
      <c r="AN110">
        <v>0.33520598651935468</v>
      </c>
      <c r="AO110">
        <v>0.31177856841310292</v>
      </c>
      <c r="AP110">
        <v>0.25916992825096691</v>
      </c>
      <c r="AQ110">
        <v>0.2146389983503624</v>
      </c>
      <c r="AR110">
        <v>0.16853005090285561</v>
      </c>
      <c r="AS110">
        <v>0.20508360144565069</v>
      </c>
      <c r="AT110">
        <v>0.1743283748454561</v>
      </c>
      <c r="AU110">
        <v>0.22007588871269851</v>
      </c>
      <c r="AV110">
        <v>0.14680616106950509</v>
      </c>
      <c r="AW110">
        <v>0.17977318541685811</v>
      </c>
      <c r="AX110">
        <v>0.15272427905877839</v>
      </c>
      <c r="AY110">
        <v>0.17551918972899999</v>
      </c>
      <c r="AZ110">
        <v>0.17166639306899309</v>
      </c>
      <c r="BA110">
        <v>0.1236646341790256</v>
      </c>
      <c r="BB110">
        <v>0.15813878164342421</v>
      </c>
      <c r="BC110">
        <v>0.15919310891677729</v>
      </c>
      <c r="BD110">
        <v>0.27597788727105471</v>
      </c>
      <c r="BE110">
        <v>0.45619097252669899</v>
      </c>
      <c r="BF110">
        <v>8.8673444453851252E-2</v>
      </c>
      <c r="BG110">
        <v>5.563687540563135E-2</v>
      </c>
      <c r="BH110">
        <v>0.15089908125753279</v>
      </c>
      <c r="BI110">
        <v>0.1057157429902935</v>
      </c>
      <c r="BJ110">
        <v>0.1429924369735161</v>
      </c>
      <c r="BK110">
        <v>0.13799047558051999</v>
      </c>
      <c r="BL110">
        <v>0.1243607162089958</v>
      </c>
      <c r="BM110">
        <v>0.16059148526048031</v>
      </c>
      <c r="BN110">
        <v>0.1371831258639554</v>
      </c>
      <c r="BO110">
        <v>0.1151284672809854</v>
      </c>
      <c r="BP110">
        <v>0.16082043946073299</v>
      </c>
      <c r="BQ110">
        <v>0.1897249280727463</v>
      </c>
      <c r="BR110">
        <v>0.13925119801423641</v>
      </c>
      <c r="BS110">
        <v>0.32184566901867517</v>
      </c>
      <c r="BT110">
        <v>0.14632599087584119</v>
      </c>
      <c r="BU110">
        <v>0.1504159754420521</v>
      </c>
      <c r="BV110">
        <v>0.13069391979695971</v>
      </c>
      <c r="BW110">
        <v>0.15154761979750819</v>
      </c>
      <c r="BX110">
        <v>0.11923266582590759</v>
      </c>
      <c r="BY110">
        <v>0.1059155343810529</v>
      </c>
      <c r="BZ110">
        <v>0.1110950247536049</v>
      </c>
      <c r="CA110">
        <v>0.12568841371544831</v>
      </c>
      <c r="CB110">
        <v>0.15164465468401611</v>
      </c>
      <c r="CC110">
        <v>0.12834501036204979</v>
      </c>
      <c r="CD110">
        <v>0.1065308797254719</v>
      </c>
      <c r="CE110">
        <v>8.369304189209234E-2</v>
      </c>
      <c r="CF110">
        <v>4.7689014517535468E-2</v>
      </c>
      <c r="CG110">
        <v>0.1157142361626346</v>
      </c>
      <c r="CH110">
        <v>5.9718390231707483E-2</v>
      </c>
      <c r="CI110">
        <v>1.310396445551255E-2</v>
      </c>
      <c r="CJ110">
        <v>0.11695718590869569</v>
      </c>
      <c r="CK110">
        <v>9.2639149068361168E-2</v>
      </c>
      <c r="CL110">
        <v>0.1231665486202399</v>
      </c>
      <c r="CM110">
        <v>0.1464088744612066</v>
      </c>
      <c r="CN110">
        <v>0.1515431165274283</v>
      </c>
      <c r="CO110">
        <v>0.14286652103826111</v>
      </c>
      <c r="CP110">
        <v>9.8264348929756148E-2</v>
      </c>
      <c r="CQ110">
        <v>0.15971430251904559</v>
      </c>
      <c r="CR110">
        <v>0.1234238224990442</v>
      </c>
      <c r="CS110">
        <v>0.10866252735254971</v>
      </c>
      <c r="CT110">
        <v>0.1456476131151514</v>
      </c>
      <c r="CU110">
        <v>0.1242352774942893</v>
      </c>
      <c r="CV110">
        <v>0.11453611714597289</v>
      </c>
      <c r="CW110">
        <v>0.12608724730442741</v>
      </c>
      <c r="CX110">
        <v>0.13741922268298279</v>
      </c>
      <c r="CY110">
        <v>0.1362212295805714</v>
      </c>
      <c r="CZ110">
        <v>0.14691214706777939</v>
      </c>
      <c r="DA110">
        <v>0.18507322404041199</v>
      </c>
      <c r="DB110">
        <v>0.19457792735169679</v>
      </c>
      <c r="DC110">
        <v>0.18115134665471069</v>
      </c>
      <c r="DD110">
        <v>0.116077220416587</v>
      </c>
      <c r="DE110">
        <v>0.14025163066074869</v>
      </c>
      <c r="DF110">
        <v>9.3414133157991935E-2</v>
      </c>
      <c r="DG110">
        <v>0.1391873524737188</v>
      </c>
      <c r="DH110">
        <v>0.14656081693954989</v>
      </c>
      <c r="DI110">
        <v>0.1220503254106817</v>
      </c>
      <c r="DJ110">
        <v>7.5860032287683246E-2</v>
      </c>
      <c r="DK110">
        <v>0.16711327788372191</v>
      </c>
      <c r="DL110">
        <v>18384.350950564691</v>
      </c>
      <c r="DM110">
        <v>6229.9242059826674</v>
      </c>
      <c r="DN110">
        <v>11768.259558423901</v>
      </c>
      <c r="DO110">
        <v>15879.15108774994</v>
      </c>
      <c r="DP110">
        <v>11797.09244218835</v>
      </c>
      <c r="DQ110">
        <v>17741.59969285479</v>
      </c>
      <c r="DR110">
        <v>61055.464529603632</v>
      </c>
      <c r="DS110">
        <v>63313.742620196637</v>
      </c>
      <c r="DT110">
        <v>135054.73212867539</v>
      </c>
      <c r="DU110">
        <v>1031.721074687332</v>
      </c>
      <c r="DV110">
        <v>20784.344312382851</v>
      </c>
    </row>
    <row r="111" spans="1:126" hidden="1" x14ac:dyDescent="0.25">
      <c r="A111" s="1" t="s">
        <v>234</v>
      </c>
      <c r="B111">
        <v>37630.78855707866</v>
      </c>
      <c r="C111">
        <v>2005945.6430249801</v>
      </c>
      <c r="D111">
        <v>1.903842049402554E-2</v>
      </c>
      <c r="E111">
        <v>1.2320175146299959E-2</v>
      </c>
      <c r="F111">
        <v>1.726304134902799E-2</v>
      </c>
      <c r="G111">
        <v>1.245391196869391E-2</v>
      </c>
      <c r="H111">
        <v>8.4923192299909533E-3</v>
      </c>
      <c r="I111">
        <v>1.55271600135993E-3</v>
      </c>
      <c r="J111">
        <v>3.9543922997435657E-2</v>
      </c>
      <c r="K111">
        <v>2.599532863938182E-2</v>
      </c>
      <c r="L111">
        <v>1.9518632248215779E-2</v>
      </c>
      <c r="M111">
        <v>1.966756221103657E-2</v>
      </c>
      <c r="N111">
        <v>7.6573916403330639E-2</v>
      </c>
      <c r="O111">
        <v>1.9134651198397079E-2</v>
      </c>
      <c r="P111">
        <v>2.1843465883800171E-2</v>
      </c>
      <c r="Q111">
        <v>1.811187362469481E-2</v>
      </c>
      <c r="R111">
        <v>1.7848176683278261E-2</v>
      </c>
      <c r="S111">
        <v>2.1726511734109659E-2</v>
      </c>
      <c r="T111">
        <v>1.6527626867069552E-2</v>
      </c>
      <c r="U111">
        <v>1.489632402179566E-2</v>
      </c>
      <c r="V111">
        <v>1.9427631938393058E-2</v>
      </c>
      <c r="W111">
        <v>3.1757346163090568E-2</v>
      </c>
      <c r="X111">
        <v>2.2618290113321119E-2</v>
      </c>
      <c r="Y111">
        <v>2.267795852308245E-2</v>
      </c>
      <c r="Z111">
        <v>2.885873237410792E-2</v>
      </c>
      <c r="AA111">
        <v>3.5419500977679409E-2</v>
      </c>
      <c r="AB111">
        <v>2.406101217561709E-2</v>
      </c>
      <c r="AC111">
        <v>0.1193780543184895</v>
      </c>
      <c r="AD111">
        <v>4.2784712131945443E-2</v>
      </c>
      <c r="AE111">
        <v>2.3444667718984631E-2</v>
      </c>
      <c r="AF111">
        <v>4.5406124010503722E-2</v>
      </c>
      <c r="AG111">
        <v>4.5751232354834602E-2</v>
      </c>
      <c r="AH111">
        <v>5.1835157130146498E-2</v>
      </c>
      <c r="AI111">
        <v>3.1573821482741453E-2</v>
      </c>
      <c r="AJ111">
        <v>3.4429501413531093E-2</v>
      </c>
      <c r="AK111">
        <v>3.3050730662771713E-2</v>
      </c>
      <c r="AL111">
        <v>2.198401705597083E-2</v>
      </c>
      <c r="AM111">
        <v>3.2363271165981103E-2</v>
      </c>
      <c r="AN111">
        <v>3.3258767499386152E-2</v>
      </c>
      <c r="AO111">
        <v>3.3231111519344013E-2</v>
      </c>
      <c r="AP111">
        <v>2.6456835875200601E-2</v>
      </c>
      <c r="AQ111">
        <v>2.228419055304641E-2</v>
      </c>
      <c r="AR111">
        <v>1.7342501934614691E-2</v>
      </c>
      <c r="AS111">
        <v>2.045805862241724E-2</v>
      </c>
      <c r="AT111">
        <v>1.841881054322024E-2</v>
      </c>
      <c r="AU111">
        <v>2.387477123066848E-2</v>
      </c>
      <c r="AV111">
        <v>1.6502242684058682E-2</v>
      </c>
      <c r="AW111">
        <v>2.0405955989178479E-2</v>
      </c>
      <c r="AX111">
        <v>1.7394906914205661E-2</v>
      </c>
      <c r="AY111">
        <v>2.067883696775618E-2</v>
      </c>
      <c r="AZ111">
        <v>1.9791102023836441E-2</v>
      </c>
      <c r="BA111">
        <v>1.3640998728996011E-2</v>
      </c>
      <c r="BB111">
        <v>1.7926696999452669E-2</v>
      </c>
      <c r="BC111">
        <v>1.6561752894301989E-2</v>
      </c>
      <c r="BD111">
        <v>3.5057498869919823E-2</v>
      </c>
      <c r="BE111">
        <v>4.2691724300515807E-2</v>
      </c>
      <c r="BF111">
        <v>9.4564673117934102E-3</v>
      </c>
      <c r="BG111">
        <v>7.4673070647776436E-3</v>
      </c>
      <c r="BH111">
        <v>2.3329752250615218E-2</v>
      </c>
      <c r="BI111">
        <v>1.4363630561984669E-2</v>
      </c>
      <c r="BJ111">
        <v>1.494262251930027E-2</v>
      </c>
      <c r="BK111">
        <v>1.436560463745222E-2</v>
      </c>
      <c r="BL111">
        <v>1.2990589789242359E-2</v>
      </c>
      <c r="BM111">
        <v>1.732536954071049E-2</v>
      </c>
      <c r="BN111">
        <v>1.4746469793715911E-2</v>
      </c>
      <c r="BO111">
        <v>1.260548402389473E-2</v>
      </c>
      <c r="BP111">
        <v>1.698974414990221E-2</v>
      </c>
      <c r="BQ111">
        <v>1.9405506895814679E-2</v>
      </c>
      <c r="BR111">
        <v>1.4413867814237979E-2</v>
      </c>
      <c r="BS111">
        <v>2.9322384141904329E-2</v>
      </c>
      <c r="BT111">
        <v>1.5825334689211521E-2</v>
      </c>
      <c r="BU111">
        <v>1.6040835880372549E-2</v>
      </c>
      <c r="BV111">
        <v>1.369620820210443E-2</v>
      </c>
      <c r="BW111">
        <v>1.5846012539004209E-2</v>
      </c>
      <c r="BX111">
        <v>1.3140132884038371E-2</v>
      </c>
      <c r="BY111">
        <v>1.1332251186366941E-2</v>
      </c>
      <c r="BZ111">
        <v>1.1865667676758781E-2</v>
      </c>
      <c r="CA111">
        <v>1.353744830709081E-2</v>
      </c>
      <c r="CB111">
        <v>1.6379574225943661E-2</v>
      </c>
      <c r="CC111">
        <v>1.3969734970574301E-2</v>
      </c>
      <c r="CD111">
        <v>1.153153338260904E-2</v>
      </c>
      <c r="CE111">
        <v>9.1027321402460497E-3</v>
      </c>
      <c r="CF111">
        <v>5.2488705894015572E-3</v>
      </c>
      <c r="CG111">
        <v>1.2587508335953391E-2</v>
      </c>
      <c r="CH111">
        <v>6.4921594661451068E-3</v>
      </c>
      <c r="CI111">
        <v>1.429378929926833E-3</v>
      </c>
      <c r="CJ111">
        <v>1.2789197650567619E-2</v>
      </c>
      <c r="CK111">
        <v>1.016911909215249E-2</v>
      </c>
      <c r="CL111">
        <v>1.349749954481737E-2</v>
      </c>
      <c r="CM111">
        <v>1.593983778766991E-2</v>
      </c>
      <c r="CN111">
        <v>1.6458462547712681E-2</v>
      </c>
      <c r="CO111">
        <v>1.531355234615572E-2</v>
      </c>
      <c r="CP111">
        <v>1.073688585578138E-2</v>
      </c>
      <c r="CQ111">
        <v>1.73976876722443E-2</v>
      </c>
      <c r="CR111">
        <v>1.3514130686760819E-2</v>
      </c>
      <c r="CS111">
        <v>1.181682831770723E-2</v>
      </c>
      <c r="CT111">
        <v>1.5990429919431799E-2</v>
      </c>
      <c r="CU111">
        <v>1.335050557267323E-2</v>
      </c>
      <c r="CV111">
        <v>1.2459261236853E-2</v>
      </c>
      <c r="CW111">
        <v>1.3763409010673241E-2</v>
      </c>
      <c r="CX111">
        <v>1.498662673790368E-2</v>
      </c>
      <c r="CY111">
        <v>1.5342320632334259E-2</v>
      </c>
      <c r="CZ111">
        <v>1.6060996042518341E-2</v>
      </c>
      <c r="DA111">
        <v>2.050601938545633E-2</v>
      </c>
      <c r="DB111">
        <v>2.1401590418994729E-2</v>
      </c>
      <c r="DC111">
        <v>1.9978785964855569E-2</v>
      </c>
      <c r="DD111">
        <v>1.234443805781635E-2</v>
      </c>
      <c r="DE111">
        <v>1.5226871118176921E-2</v>
      </c>
      <c r="DF111">
        <v>9.8922014656211595E-3</v>
      </c>
      <c r="DG111">
        <v>1.501878658715774E-2</v>
      </c>
      <c r="DH111">
        <v>1.5892505751952241E-2</v>
      </c>
      <c r="DI111">
        <v>1.325956865483021E-2</v>
      </c>
      <c r="DJ111">
        <v>8.2511314549043816E-3</v>
      </c>
      <c r="DK111">
        <v>1.8393250065165921E-2</v>
      </c>
      <c r="DL111">
        <v>1722.395714949977</v>
      </c>
      <c r="DM111">
        <v>1332.146615927041</v>
      </c>
      <c r="DN111">
        <v>1279.9512076782239</v>
      </c>
      <c r="DO111">
        <v>1789.5944870314229</v>
      </c>
      <c r="DP111">
        <v>1683.605038059258</v>
      </c>
      <c r="DQ111">
        <v>2173.2575139705582</v>
      </c>
      <c r="DR111">
        <v>6737.8607548275822</v>
      </c>
      <c r="DS111">
        <v>5973.1541556942084</v>
      </c>
      <c r="DT111">
        <v>14938.823068940381</v>
      </c>
      <c r="DU111">
        <v>153.35881154445701</v>
      </c>
      <c r="DV111">
        <v>2298.1061097653078</v>
      </c>
    </row>
    <row r="112" spans="1:126" hidden="1" x14ac:dyDescent="0.25">
      <c r="A112" s="1" t="s">
        <v>235</v>
      </c>
      <c r="B112">
        <v>45615.445385751191</v>
      </c>
      <c r="C112">
        <v>4827524.1504656412</v>
      </c>
      <c r="D112">
        <v>2.1304607006861539E-2</v>
      </c>
      <c r="E112">
        <v>1.341786590568813E-2</v>
      </c>
      <c r="F112">
        <v>2.0886290750652691E-2</v>
      </c>
      <c r="G112">
        <v>1.3150255043350189E-2</v>
      </c>
      <c r="H112">
        <v>7.6069545418074756E-3</v>
      </c>
      <c r="I112">
        <v>1.694934295828267E-3</v>
      </c>
      <c r="J112">
        <v>3.5711945445930697E-2</v>
      </c>
      <c r="K112">
        <v>2.2373878590577771E-2</v>
      </c>
      <c r="L112">
        <v>2.1748944078795601E-2</v>
      </c>
      <c r="M112">
        <v>2.1607541318100471E-2</v>
      </c>
      <c r="N112">
        <v>3.1169747835725441E-2</v>
      </c>
      <c r="O112">
        <v>2.241314808275862E-2</v>
      </c>
      <c r="P112">
        <v>2.4812077709476899E-2</v>
      </c>
      <c r="Q112">
        <v>2.006572664984339E-2</v>
      </c>
      <c r="R112">
        <v>2.0571296478822051E-2</v>
      </c>
      <c r="S112">
        <v>2.5319911954162461E-2</v>
      </c>
      <c r="T112">
        <v>1.9643129586494879E-2</v>
      </c>
      <c r="U112">
        <v>1.7553260221794861E-2</v>
      </c>
      <c r="V112">
        <v>2.1953795330023739E-2</v>
      </c>
      <c r="W112">
        <v>3.3187013344728518E-2</v>
      </c>
      <c r="X112">
        <v>2.242517777154843E-2</v>
      </c>
      <c r="Y112">
        <v>2.51701919829053E-2</v>
      </c>
      <c r="Z112">
        <v>2.8299888140663271E-2</v>
      </c>
      <c r="AA112">
        <v>3.7377679621471961E-2</v>
      </c>
      <c r="AB112">
        <v>2.559863301474187E-2</v>
      </c>
      <c r="AC112">
        <v>5.1970421573197062E-2</v>
      </c>
      <c r="AD112">
        <v>4.588201252695083E-2</v>
      </c>
      <c r="AE112">
        <v>2.5587907228511331E-2</v>
      </c>
      <c r="AF112">
        <v>4.8781865246622508E-2</v>
      </c>
      <c r="AG112">
        <v>4.6106722228664923E-2</v>
      </c>
      <c r="AH112">
        <v>5.2936675747694027E-2</v>
      </c>
      <c r="AI112">
        <v>3.3852580341943668E-2</v>
      </c>
      <c r="AJ112">
        <v>3.6903761046879119E-2</v>
      </c>
      <c r="AK112">
        <v>3.6840306344787382E-2</v>
      </c>
      <c r="AL112">
        <v>7.8160458322552598E-2</v>
      </c>
      <c r="AM112">
        <v>5.0412565146174447E-2</v>
      </c>
      <c r="AN112">
        <v>5.7392809758682738E-2</v>
      </c>
      <c r="AO112">
        <v>5.9327640216664188E-2</v>
      </c>
      <c r="AP112">
        <v>4.1352796058431521E-2</v>
      </c>
      <c r="AQ112">
        <v>3.2671638139434897E-2</v>
      </c>
      <c r="AR112">
        <v>2.1660996620696409E-2</v>
      </c>
      <c r="AS112">
        <v>2.8446961571439579E-2</v>
      </c>
      <c r="AT112">
        <v>2.6050258735445309E-2</v>
      </c>
      <c r="AU112">
        <v>3.1710299819932328E-2</v>
      </c>
      <c r="AV112">
        <v>2.0151185018094129E-2</v>
      </c>
      <c r="AW112">
        <v>2.589262812012836E-2</v>
      </c>
      <c r="AX112">
        <v>2.1456928130021459E-2</v>
      </c>
      <c r="AY112">
        <v>2.3916539926901251E-2</v>
      </c>
      <c r="AZ112">
        <v>2.377743139700543E-2</v>
      </c>
      <c r="BA112">
        <v>1.586971728728355E-2</v>
      </c>
      <c r="BB112">
        <v>2.1914186217991509E-2</v>
      </c>
      <c r="BC112">
        <v>2.076235665379822E-2</v>
      </c>
      <c r="BD112">
        <v>1.7540243915196849E-2</v>
      </c>
      <c r="BE112">
        <v>1.908733576309618E-2</v>
      </c>
      <c r="BF112">
        <v>9.7604755820857609E-3</v>
      </c>
      <c r="BG112">
        <v>1.79112179753473E-2</v>
      </c>
      <c r="BH112">
        <v>7.3888504192263019E-2</v>
      </c>
      <c r="BI112">
        <v>3.5665195336626411E-2</v>
      </c>
      <c r="BJ112">
        <v>3.11472148416304E-2</v>
      </c>
      <c r="BK112">
        <v>2.7463216374352711E-2</v>
      </c>
      <c r="BL112">
        <v>2.4510563047174E-2</v>
      </c>
      <c r="BM112">
        <v>2.0024244862667361E-2</v>
      </c>
      <c r="BN112">
        <v>1.6087804695376479E-2</v>
      </c>
      <c r="BO112">
        <v>1.385714011430385E-2</v>
      </c>
      <c r="BP112">
        <v>1.8983037298930541E-2</v>
      </c>
      <c r="BQ112">
        <v>2.147998921240311E-2</v>
      </c>
      <c r="BR112">
        <v>1.541205066668316E-2</v>
      </c>
      <c r="BS112">
        <v>3.2882288225021768E-2</v>
      </c>
      <c r="BT112">
        <v>1.792845704826139E-2</v>
      </c>
      <c r="BU112">
        <v>1.7711929614371371E-2</v>
      </c>
      <c r="BV112">
        <v>1.5361751343649879E-2</v>
      </c>
      <c r="BW112">
        <v>1.8048465219511249E-2</v>
      </c>
      <c r="BX112">
        <v>1.492167070908307E-2</v>
      </c>
      <c r="BY112">
        <v>1.3438313361803589E-2</v>
      </c>
      <c r="BZ112">
        <v>1.417406356211386E-2</v>
      </c>
      <c r="CA112">
        <v>1.6236308723284531E-2</v>
      </c>
      <c r="CB112">
        <v>1.888936840864474E-2</v>
      </c>
      <c r="CC112">
        <v>1.5848625157264741E-2</v>
      </c>
      <c r="CD112">
        <v>1.3446321520419869E-2</v>
      </c>
      <c r="CE112">
        <v>1.092414503764721E-2</v>
      </c>
      <c r="CF112">
        <v>5.7296316702791323E-3</v>
      </c>
      <c r="CG112">
        <v>1.4345131666303589E-2</v>
      </c>
      <c r="CH112">
        <v>8.3669176587185517E-3</v>
      </c>
      <c r="CI112">
        <v>1.8649963633120641E-3</v>
      </c>
      <c r="CJ112">
        <v>1.4597445155862421E-2</v>
      </c>
      <c r="CK112">
        <v>1.132073916482154E-2</v>
      </c>
      <c r="CL112">
        <v>1.496713548173069E-2</v>
      </c>
      <c r="CM112">
        <v>1.8694730675142261E-2</v>
      </c>
      <c r="CN112">
        <v>1.876495431386889E-2</v>
      </c>
      <c r="CO112">
        <v>1.807051409621627E-2</v>
      </c>
      <c r="CP112">
        <v>1.2349048464421759E-2</v>
      </c>
      <c r="CQ112">
        <v>2.04223794958889E-2</v>
      </c>
      <c r="CR112">
        <v>1.51626622543127E-2</v>
      </c>
      <c r="CS112">
        <v>1.318721675596094E-2</v>
      </c>
      <c r="CT112">
        <v>1.7883590188900431E-2</v>
      </c>
      <c r="CU112">
        <v>1.437706903842062E-2</v>
      </c>
      <c r="CV112">
        <v>1.43270934538423E-2</v>
      </c>
      <c r="CW112">
        <v>1.622203824223992E-2</v>
      </c>
      <c r="CX112">
        <v>1.7821619715906699E-2</v>
      </c>
      <c r="CY112">
        <v>1.848248715852514E-2</v>
      </c>
      <c r="CZ112">
        <v>1.7768629061175049E-2</v>
      </c>
      <c r="DA112">
        <v>2.353106557280988E-2</v>
      </c>
      <c r="DB112">
        <v>2.4109314764906291E-2</v>
      </c>
      <c r="DC112">
        <v>2.239229809678529E-2</v>
      </c>
      <c r="DD112">
        <v>1.507101390118611E-2</v>
      </c>
      <c r="DE112">
        <v>1.7749323949560081E-2</v>
      </c>
      <c r="DF112">
        <v>1.2406224199226761E-2</v>
      </c>
      <c r="DG112">
        <v>1.755187181108615E-2</v>
      </c>
      <c r="DH112">
        <v>1.7639810720793229E-2</v>
      </c>
      <c r="DI112">
        <v>1.552549694940189E-2</v>
      </c>
      <c r="DJ112">
        <v>9.4482413918873763E-3</v>
      </c>
      <c r="DK112">
        <v>2.0077947493225182E-2</v>
      </c>
      <c r="DL112">
        <v>2016.2925956624781</v>
      </c>
      <c r="DM112">
        <v>1151.5436545227519</v>
      </c>
      <c r="DN112">
        <v>1748.414130648069</v>
      </c>
      <c r="DO112">
        <v>1295.898747031019</v>
      </c>
      <c r="DP112">
        <v>1689.362419187795</v>
      </c>
      <c r="DQ112">
        <v>2429.2712402231682</v>
      </c>
      <c r="DR112">
        <v>7976.1592933171814</v>
      </c>
      <c r="DS112">
        <v>6463.4541231633984</v>
      </c>
      <c r="DT112">
        <v>20845.049181995331</v>
      </c>
      <c r="DU112">
        <v>454.69821435813509</v>
      </c>
      <c r="DV112">
        <v>2946.4186261021441</v>
      </c>
    </row>
    <row r="113" spans="1:126" hidden="1" x14ac:dyDescent="0.25">
      <c r="A113" s="1" t="s">
        <v>236</v>
      </c>
      <c r="B113">
        <v>56932.670660028722</v>
      </c>
      <c r="C113">
        <v>4819391.9850895703</v>
      </c>
      <c r="D113">
        <v>2.6371187221297731E-2</v>
      </c>
      <c r="E113">
        <v>1.5941603971873049E-2</v>
      </c>
      <c r="F113">
        <v>2.4459928427824431E-2</v>
      </c>
      <c r="G113">
        <v>1.4724704636569091E-2</v>
      </c>
      <c r="H113">
        <v>8.2940445303470202E-3</v>
      </c>
      <c r="I113">
        <v>2.2443592700680929E-3</v>
      </c>
      <c r="J113">
        <v>8.1989794359335622E-2</v>
      </c>
      <c r="K113">
        <v>2.3955259711568509E-2</v>
      </c>
      <c r="L113">
        <v>3.1985631956324242E-2</v>
      </c>
      <c r="M113">
        <v>2.9252709110905668E-2</v>
      </c>
      <c r="N113">
        <v>2.4167336691599081E-2</v>
      </c>
      <c r="O113">
        <v>2.9413528064373761E-2</v>
      </c>
      <c r="P113">
        <v>3.4675513889739613E-2</v>
      </c>
      <c r="Q113">
        <v>2.724198021715216E-2</v>
      </c>
      <c r="R113">
        <v>2.8195170736986911E-2</v>
      </c>
      <c r="S113">
        <v>3.5106273996831007E-2</v>
      </c>
      <c r="T113">
        <v>2.6353043143260878E-2</v>
      </c>
      <c r="U113">
        <v>2.3253037356328689E-2</v>
      </c>
      <c r="V113">
        <v>3.59096596727526E-2</v>
      </c>
      <c r="W113">
        <v>6.2017944146930293E-2</v>
      </c>
      <c r="X113">
        <v>4.4128731805907567E-2</v>
      </c>
      <c r="Y113">
        <v>4.15743712139411E-2</v>
      </c>
      <c r="Z113">
        <v>5.8482167189308418E-2</v>
      </c>
      <c r="AA113">
        <v>7.5492534338211473E-2</v>
      </c>
      <c r="AB113">
        <v>5.3370556325348532E-2</v>
      </c>
      <c r="AC113">
        <v>1.7682729924836989E-2</v>
      </c>
      <c r="AD113">
        <v>5.9685325593367283E-2</v>
      </c>
      <c r="AE113">
        <v>3.4180651878957607E-2</v>
      </c>
      <c r="AF113">
        <v>6.3204080700013446E-2</v>
      </c>
      <c r="AG113">
        <v>5.8947265882852512E-2</v>
      </c>
      <c r="AH113">
        <v>6.7310789391060319E-2</v>
      </c>
      <c r="AI113">
        <v>4.3732276893490851E-2</v>
      </c>
      <c r="AJ113">
        <v>4.8039617867638662E-2</v>
      </c>
      <c r="AK113">
        <v>5.5736474986607172E-2</v>
      </c>
      <c r="AL113">
        <v>4.0143729805078791E-2</v>
      </c>
      <c r="AM113">
        <v>5.5758780166924787E-2</v>
      </c>
      <c r="AN113">
        <v>4.8210392366476958E-2</v>
      </c>
      <c r="AO113">
        <v>5.8624327732216742E-2</v>
      </c>
      <c r="AP113">
        <v>4.2203842182185099E-2</v>
      </c>
      <c r="AQ113">
        <v>3.4498810820293498E-2</v>
      </c>
      <c r="AR113">
        <v>2.6722607122364329E-2</v>
      </c>
      <c r="AS113">
        <v>3.1343069484221671E-2</v>
      </c>
      <c r="AT113">
        <v>2.8821080301718569E-2</v>
      </c>
      <c r="AU113">
        <v>3.7367836175409147E-2</v>
      </c>
      <c r="AV113">
        <v>2.45119774514766E-2</v>
      </c>
      <c r="AW113">
        <v>3.0026874971822871E-2</v>
      </c>
      <c r="AX113">
        <v>2.551764537417853E-2</v>
      </c>
      <c r="AY113">
        <v>3.3298939551209737E-2</v>
      </c>
      <c r="AZ113">
        <v>3.1094346338749732E-2</v>
      </c>
      <c r="BA113">
        <v>1.9748247097211229E-2</v>
      </c>
      <c r="BB113">
        <v>2.6191276239151871E-2</v>
      </c>
      <c r="BC113">
        <v>2.3914097655849311E-2</v>
      </c>
      <c r="BD113">
        <v>1.7181629336598579E-2</v>
      </c>
      <c r="BE113">
        <v>1.5267211837269441E-2</v>
      </c>
      <c r="BF113">
        <v>1.1679731314278401E-2</v>
      </c>
      <c r="BG113">
        <v>2.3868444150659841E-2</v>
      </c>
      <c r="BH113">
        <v>0.1000006797004353</v>
      </c>
      <c r="BI113">
        <v>4.8152577524361327E-2</v>
      </c>
      <c r="BJ113">
        <v>2.6001865100263859E-2</v>
      </c>
      <c r="BK113">
        <v>2.3516873751182561E-2</v>
      </c>
      <c r="BL113">
        <v>2.145293335375377E-2</v>
      </c>
      <c r="BM113">
        <v>2.460231938282113E-2</v>
      </c>
      <c r="BN113">
        <v>2.016704131760047E-2</v>
      </c>
      <c r="BO113">
        <v>1.7823161469018699E-2</v>
      </c>
      <c r="BP113">
        <v>2.2345941332480988E-2</v>
      </c>
      <c r="BQ113">
        <v>2.350489743009496E-2</v>
      </c>
      <c r="BR113">
        <v>1.827786362576261E-2</v>
      </c>
      <c r="BS113">
        <v>2.234381830205109E-2</v>
      </c>
      <c r="BT113">
        <v>2.2569081672985079E-2</v>
      </c>
      <c r="BU113">
        <v>2.216309850545357E-2</v>
      </c>
      <c r="BV113">
        <v>1.9821679841495809E-2</v>
      </c>
      <c r="BW113">
        <v>2.345263671026224E-2</v>
      </c>
      <c r="BX113">
        <v>2.071750312356602E-2</v>
      </c>
      <c r="BY113">
        <v>1.6945963907205069E-2</v>
      </c>
      <c r="BZ113">
        <v>1.7873612675682299E-2</v>
      </c>
      <c r="CA113">
        <v>2.0243590343135911E-2</v>
      </c>
      <c r="CB113">
        <v>2.4145233905620869E-2</v>
      </c>
      <c r="CC113">
        <v>2.0657612555843051E-2</v>
      </c>
      <c r="CD113">
        <v>1.711580976738716E-2</v>
      </c>
      <c r="CE113">
        <v>1.4014967391604769E-2</v>
      </c>
      <c r="CF113">
        <v>7.5869324167416718E-3</v>
      </c>
      <c r="CG113">
        <v>1.843860780658866E-2</v>
      </c>
      <c r="CH113">
        <v>9.7799042451330587E-3</v>
      </c>
      <c r="CI113">
        <v>2.0527096750350259E-3</v>
      </c>
      <c r="CJ113">
        <v>1.853776773698643E-2</v>
      </c>
      <c r="CK113">
        <v>1.4883152892039189E-2</v>
      </c>
      <c r="CL113">
        <v>1.9669006579687301E-2</v>
      </c>
      <c r="CM113">
        <v>2.3995257754446161E-2</v>
      </c>
      <c r="CN113">
        <v>2.4091313286163651E-2</v>
      </c>
      <c r="CO113">
        <v>2.2419609925614922E-2</v>
      </c>
      <c r="CP113">
        <v>1.6211609761395959E-2</v>
      </c>
      <c r="CQ113">
        <v>2.63239105375314E-2</v>
      </c>
      <c r="CR113">
        <v>1.9898361512222719E-2</v>
      </c>
      <c r="CS113">
        <v>1.654855896828962E-2</v>
      </c>
      <c r="CT113">
        <v>2.3544352998152881E-2</v>
      </c>
      <c r="CU113">
        <v>1.846031535008489E-2</v>
      </c>
      <c r="CV113">
        <v>1.8642492565996711E-2</v>
      </c>
      <c r="CW113">
        <v>2.0913535375489661E-2</v>
      </c>
      <c r="CX113">
        <v>2.3046100266156121E-2</v>
      </c>
      <c r="CY113">
        <v>2.352039970989192E-2</v>
      </c>
      <c r="CZ113">
        <v>2.3643192502861499E-2</v>
      </c>
      <c r="DA113">
        <v>3.2037421802623992E-2</v>
      </c>
      <c r="DB113">
        <v>3.2406487747706589E-2</v>
      </c>
      <c r="DC113">
        <v>3.0142514672926189E-2</v>
      </c>
      <c r="DD113">
        <v>1.906479423920018E-2</v>
      </c>
      <c r="DE113">
        <v>2.2639357584790212E-2</v>
      </c>
      <c r="DF113">
        <v>1.579846331344693E-2</v>
      </c>
      <c r="DG113">
        <v>2.26294155511064E-2</v>
      </c>
      <c r="DH113">
        <v>2.2677462470425881E-2</v>
      </c>
      <c r="DI113">
        <v>2.0206030487513169E-2</v>
      </c>
      <c r="DJ113">
        <v>1.228210645318006E-2</v>
      </c>
      <c r="DK113">
        <v>2.6586356586961239E-2</v>
      </c>
      <c r="DL113">
        <v>2689.6969648153658</v>
      </c>
      <c r="DM113">
        <v>3298.4837657335938</v>
      </c>
      <c r="DN113">
        <v>2034.677351986679</v>
      </c>
      <c r="DO113">
        <v>1320.312339339268</v>
      </c>
      <c r="DP113">
        <v>3863.118500024435</v>
      </c>
      <c r="DQ113">
        <v>3745.372420492361</v>
      </c>
      <c r="DR113">
        <v>10935.638742607989</v>
      </c>
      <c r="DS113">
        <v>4912.595745765756</v>
      </c>
      <c r="DT113">
        <v>24132.77482926326</v>
      </c>
      <c r="DU113">
        <v>609.22384536592961</v>
      </c>
      <c r="DV113">
        <v>3569.3949680047949</v>
      </c>
    </row>
    <row r="114" spans="1:126" hidden="1" x14ac:dyDescent="0.25">
      <c r="A114" s="1" t="s">
        <v>237</v>
      </c>
      <c r="B114">
        <v>18760.130291847541</v>
      </c>
      <c r="C114">
        <v>1157075.666737881</v>
      </c>
      <c r="D114">
        <v>9.6714390108652397E-3</v>
      </c>
      <c r="E114">
        <v>5.8917295878252989E-3</v>
      </c>
      <c r="F114">
        <v>8.4961719258071205E-3</v>
      </c>
      <c r="G114">
        <v>5.9094766742602799E-3</v>
      </c>
      <c r="H114">
        <v>3.800054068648126E-3</v>
      </c>
      <c r="I114">
        <v>7.5520769536103832E-4</v>
      </c>
      <c r="J114">
        <v>1.8556675049294369E-2</v>
      </c>
      <c r="K114">
        <v>1.143516149589162E-2</v>
      </c>
      <c r="L114">
        <v>1.0093402630603749E-2</v>
      </c>
      <c r="M114">
        <v>9.8408747646479798E-3</v>
      </c>
      <c r="N114">
        <v>2.8127575718060471E-2</v>
      </c>
      <c r="O114">
        <v>1.048791418443713E-2</v>
      </c>
      <c r="P114">
        <v>1.1104790009267521E-2</v>
      </c>
      <c r="Q114">
        <v>9.3621963537798367E-3</v>
      </c>
      <c r="R114">
        <v>9.6799062796966481E-3</v>
      </c>
      <c r="S114">
        <v>1.2270285765889699E-2</v>
      </c>
      <c r="T114">
        <v>8.6824054293119703E-3</v>
      </c>
      <c r="U114">
        <v>7.8110437680693444E-3</v>
      </c>
      <c r="V114">
        <v>1.0295005493482119E-2</v>
      </c>
      <c r="W114">
        <v>1.5660151592590731E-2</v>
      </c>
      <c r="X114">
        <v>1.091444793706494E-2</v>
      </c>
      <c r="Y114">
        <v>1.14878230901082E-2</v>
      </c>
      <c r="Z114">
        <v>1.404069668675831E-2</v>
      </c>
      <c r="AA114">
        <v>1.9674592521091099E-2</v>
      </c>
      <c r="AB114">
        <v>1.3523157751153149E-2</v>
      </c>
      <c r="AC114">
        <v>4.2553945430080037E-2</v>
      </c>
      <c r="AD114">
        <v>2.1581998882976312E-2</v>
      </c>
      <c r="AE114">
        <v>1.1879294963208539E-2</v>
      </c>
      <c r="AF114">
        <v>2.3117498868004779E-2</v>
      </c>
      <c r="AG114">
        <v>2.2295995906535949E-2</v>
      </c>
      <c r="AH114">
        <v>2.5708921239550639E-2</v>
      </c>
      <c r="AI114">
        <v>1.5767046539974829E-2</v>
      </c>
      <c r="AJ114">
        <v>1.7467604678490348E-2</v>
      </c>
      <c r="AK114">
        <v>1.7844778635404571E-2</v>
      </c>
      <c r="AL114">
        <v>1.3702790050887341E-2</v>
      </c>
      <c r="AM114">
        <v>1.8104313527126391E-2</v>
      </c>
      <c r="AN114">
        <v>2.2006218983548501E-2</v>
      </c>
      <c r="AO114">
        <v>2.5567806117601389E-2</v>
      </c>
      <c r="AP114">
        <v>1.6170777075099261E-2</v>
      </c>
      <c r="AQ114">
        <v>1.305573816165399E-2</v>
      </c>
      <c r="AR114">
        <v>9.4576901221070861E-3</v>
      </c>
      <c r="AS114">
        <v>1.194260437808463E-2</v>
      </c>
      <c r="AT114">
        <v>1.048142293212726E-2</v>
      </c>
      <c r="AU114">
        <v>1.315273361803152E-2</v>
      </c>
      <c r="AV114">
        <v>8.3458280840150792E-3</v>
      </c>
      <c r="AW114">
        <v>1.06517306308358E-2</v>
      </c>
      <c r="AX114">
        <v>8.8727936344284667E-3</v>
      </c>
      <c r="AY114">
        <v>1.1037079099838251E-2</v>
      </c>
      <c r="AZ114">
        <v>1.0915902189152331E-2</v>
      </c>
      <c r="BA114">
        <v>6.8509346506797388E-3</v>
      </c>
      <c r="BB114">
        <v>9.1697016279728323E-3</v>
      </c>
      <c r="BC114">
        <v>8.3415556182921437E-3</v>
      </c>
      <c r="BD114">
        <v>1.0823487413927789E-2</v>
      </c>
      <c r="BE114">
        <v>1.533086763920923E-2</v>
      </c>
      <c r="BF114">
        <v>4.354482979494775E-3</v>
      </c>
      <c r="BG114">
        <v>3.8665856178520721E-3</v>
      </c>
      <c r="BH114">
        <v>1.2804987883479181E-2</v>
      </c>
      <c r="BI114">
        <v>7.4793869317910664E-3</v>
      </c>
      <c r="BJ114">
        <v>8.3906104780725015E-3</v>
      </c>
      <c r="BK114">
        <v>7.8366884311599216E-3</v>
      </c>
      <c r="BL114">
        <v>7.1227505232196731E-3</v>
      </c>
      <c r="BM114">
        <v>8.6240640526440166E-3</v>
      </c>
      <c r="BN114">
        <v>7.0622980397751414E-3</v>
      </c>
      <c r="BO114">
        <v>6.0686658857351684E-3</v>
      </c>
      <c r="BP114">
        <v>8.1262649618174514E-3</v>
      </c>
      <c r="BQ114">
        <v>9.1645849939211467E-3</v>
      </c>
      <c r="BR114">
        <v>6.7513160001740043E-3</v>
      </c>
      <c r="BS114">
        <v>1.277028587235602E-2</v>
      </c>
      <c r="BT114">
        <v>7.6640713990649154E-3</v>
      </c>
      <c r="BU114">
        <v>7.7644366870959934E-3</v>
      </c>
      <c r="BV114">
        <v>6.9446196986562214E-3</v>
      </c>
      <c r="BW114">
        <v>8.1285798712374784E-3</v>
      </c>
      <c r="BX114">
        <v>6.5785173685522867E-3</v>
      </c>
      <c r="BY114">
        <v>5.6257333098100604E-3</v>
      </c>
      <c r="BZ114">
        <v>5.9067437991214104E-3</v>
      </c>
      <c r="CA114">
        <v>6.757139066170325E-3</v>
      </c>
      <c r="CB114">
        <v>8.0592413322569494E-3</v>
      </c>
      <c r="CC114">
        <v>6.8579944363996014E-3</v>
      </c>
      <c r="CD114">
        <v>5.6557621895224784E-3</v>
      </c>
      <c r="CE114">
        <v>4.5198113502800223E-3</v>
      </c>
      <c r="CF114">
        <v>2.5529378570185841E-3</v>
      </c>
      <c r="CG114">
        <v>6.1382251936938784E-3</v>
      </c>
      <c r="CH114">
        <v>3.2421312263415051E-3</v>
      </c>
      <c r="CI114">
        <v>6.9848369495114282E-4</v>
      </c>
      <c r="CJ114">
        <v>6.2195496909100232E-3</v>
      </c>
      <c r="CK114">
        <v>4.9576414017563249E-3</v>
      </c>
      <c r="CL114">
        <v>6.5758597623497223E-3</v>
      </c>
      <c r="CM114">
        <v>7.8578314497276935E-3</v>
      </c>
      <c r="CN114">
        <v>8.0918381423333123E-3</v>
      </c>
      <c r="CO114">
        <v>7.5541302262465753E-3</v>
      </c>
      <c r="CP114">
        <v>5.2886852744351148E-3</v>
      </c>
      <c r="CQ114">
        <v>8.561264670359902E-3</v>
      </c>
      <c r="CR114">
        <v>6.5974809386992834E-3</v>
      </c>
      <c r="CS114">
        <v>5.756490053790541E-3</v>
      </c>
      <c r="CT114">
        <v>7.8173053354075022E-3</v>
      </c>
      <c r="CU114">
        <v>6.3759035447192563E-3</v>
      </c>
      <c r="CV114">
        <v>6.1222051543626593E-3</v>
      </c>
      <c r="CW114">
        <v>6.775303779451864E-3</v>
      </c>
      <c r="CX114">
        <v>7.4138497158056163E-3</v>
      </c>
      <c r="CY114">
        <v>7.5624961223928651E-3</v>
      </c>
      <c r="CZ114">
        <v>7.8922181199732912E-3</v>
      </c>
      <c r="DA114">
        <v>1.036665895067791E-2</v>
      </c>
      <c r="DB114">
        <v>1.0698662845283591E-2</v>
      </c>
      <c r="DC114">
        <v>9.9587272711052933E-3</v>
      </c>
      <c r="DD114">
        <v>6.2207438652793637E-3</v>
      </c>
      <c r="DE114">
        <v>7.5034310343256236E-3</v>
      </c>
      <c r="DF114">
        <v>5.0299773731299277E-3</v>
      </c>
      <c r="DG114">
        <v>7.440161439243414E-3</v>
      </c>
      <c r="DH114">
        <v>7.7127239381234811E-3</v>
      </c>
      <c r="DI114">
        <v>6.5635932942669896E-3</v>
      </c>
      <c r="DJ114">
        <v>4.048882943838635E-3</v>
      </c>
      <c r="DK114">
        <v>8.9460815627243982E-3</v>
      </c>
      <c r="DL114">
        <v>1032.407812796022</v>
      </c>
      <c r="DM114">
        <v>633.57762652468989</v>
      </c>
      <c r="DN114">
        <v>647.08650127290935</v>
      </c>
      <c r="DO114">
        <v>622.21852239097552</v>
      </c>
      <c r="DP114">
        <v>915.40444990437231</v>
      </c>
      <c r="DQ114">
        <v>1137.0153631173021</v>
      </c>
      <c r="DR114">
        <v>3413.7985413842648</v>
      </c>
      <c r="DS114">
        <v>2635.3755481339599</v>
      </c>
      <c r="DT114">
        <v>7723.2459263230458</v>
      </c>
      <c r="DU114">
        <v>80.584197476798892</v>
      </c>
      <c r="DV114">
        <v>1159.5993300041309</v>
      </c>
    </row>
    <row r="115" spans="1:126" hidden="1" x14ac:dyDescent="0.25">
      <c r="A115" s="1" t="s">
        <v>238</v>
      </c>
      <c r="B115">
        <v>181897.9029670778</v>
      </c>
      <c r="C115">
        <v>12308631.645876341</v>
      </c>
      <c r="D115">
        <v>8.9934675570239528E-2</v>
      </c>
      <c r="E115">
        <v>5.1697040365544088E-2</v>
      </c>
      <c r="F115">
        <v>7.3968599585075193E-2</v>
      </c>
      <c r="G115">
        <v>4.9218251042103027E-2</v>
      </c>
      <c r="H115">
        <v>2.7399858896214591E-2</v>
      </c>
      <c r="I115">
        <v>7.0894521414217636E-3</v>
      </c>
      <c r="J115">
        <v>0.22249445216647079</v>
      </c>
      <c r="K115">
        <v>7.7736495435758765E-2</v>
      </c>
      <c r="L115">
        <v>0.10487936295518061</v>
      </c>
      <c r="M115">
        <v>9.5312787701734722E-2</v>
      </c>
      <c r="N115">
        <v>6.9603692311128632E-2</v>
      </c>
      <c r="O115">
        <v>0.1012021031747926</v>
      </c>
      <c r="P115">
        <v>0.11364616089890529</v>
      </c>
      <c r="Q115">
        <v>9.2175781441128271E-2</v>
      </c>
      <c r="R115">
        <v>9.8820702290747797E-2</v>
      </c>
      <c r="S115">
        <v>0.128189547517016</v>
      </c>
      <c r="T115">
        <v>8.6055664274983568E-2</v>
      </c>
      <c r="U115">
        <v>7.8034898928465893E-2</v>
      </c>
      <c r="V115">
        <v>0.11651186737286021</v>
      </c>
      <c r="W115">
        <v>0.1726479419865449</v>
      </c>
      <c r="X115">
        <v>0.1217824980320284</v>
      </c>
      <c r="Y115">
        <v>0.1238620583642624</v>
      </c>
      <c r="Z115">
        <v>0.16019112108861611</v>
      </c>
      <c r="AA115">
        <v>0.25320296595727543</v>
      </c>
      <c r="AB115">
        <v>0.17894819533944031</v>
      </c>
      <c r="AC115">
        <v>6.2151160295488887E-2</v>
      </c>
      <c r="AD115">
        <v>0.19902707112388529</v>
      </c>
      <c r="AE115">
        <v>0.1136770903114503</v>
      </c>
      <c r="AF115">
        <v>0.21423585585835789</v>
      </c>
      <c r="AG115">
        <v>0.1973766474118093</v>
      </c>
      <c r="AH115">
        <v>0.22718151124622191</v>
      </c>
      <c r="AI115">
        <v>0.14385679867399609</v>
      </c>
      <c r="AJ115">
        <v>0.16165957318465191</v>
      </c>
      <c r="AK115">
        <v>0.18747705069498879</v>
      </c>
      <c r="AL115">
        <v>0.15757397993039191</v>
      </c>
      <c r="AM115">
        <v>0.1923835675703387</v>
      </c>
      <c r="AN115">
        <v>0.277116946372437</v>
      </c>
      <c r="AO115">
        <v>0.37768823543890201</v>
      </c>
      <c r="AP115">
        <v>0.187957922227943</v>
      </c>
      <c r="AQ115">
        <v>0.14735637026006479</v>
      </c>
      <c r="AR115">
        <v>9.6478934917487297E-2</v>
      </c>
      <c r="AS115">
        <v>0.12980979818624341</v>
      </c>
      <c r="AT115">
        <v>0.1158713181744207</v>
      </c>
      <c r="AU115">
        <v>0.1419507899664402</v>
      </c>
      <c r="AV115">
        <v>8.4497808809230121E-2</v>
      </c>
      <c r="AW115">
        <v>0.113555961160487</v>
      </c>
      <c r="AX115">
        <v>9.2139805034339523E-2</v>
      </c>
      <c r="AY115">
        <v>0.1246325708946753</v>
      </c>
      <c r="AZ115">
        <v>0.12649950883490069</v>
      </c>
      <c r="BA115">
        <v>6.7689375844001837E-2</v>
      </c>
      <c r="BB115">
        <v>9.5205118361510174E-2</v>
      </c>
      <c r="BC115">
        <v>7.7478876691760123E-2</v>
      </c>
      <c r="BD115">
        <v>5.2547157164031633E-2</v>
      </c>
      <c r="BE115">
        <v>4.5819251171007658E-2</v>
      </c>
      <c r="BF115">
        <v>3.6599650320626703E-2</v>
      </c>
      <c r="BG115">
        <v>3.8046813815376591E-2</v>
      </c>
      <c r="BH115">
        <v>0.13287890577140621</v>
      </c>
      <c r="BI115">
        <v>7.3430631977371152E-2</v>
      </c>
      <c r="BJ115">
        <v>9.0627210606889358E-2</v>
      </c>
      <c r="BK115">
        <v>8.1742852707630431E-2</v>
      </c>
      <c r="BL115">
        <v>7.4898136590506412E-2</v>
      </c>
      <c r="BM115">
        <v>8.2154438850098988E-2</v>
      </c>
      <c r="BN115">
        <v>6.3571702829213192E-2</v>
      </c>
      <c r="BO115">
        <v>5.607190871715146E-2</v>
      </c>
      <c r="BP115">
        <v>7.1616705621581761E-2</v>
      </c>
      <c r="BQ115">
        <v>7.6450588653033086E-2</v>
      </c>
      <c r="BR115">
        <v>5.5837578204509297E-2</v>
      </c>
      <c r="BS115">
        <v>7.5630528179586071E-2</v>
      </c>
      <c r="BT115">
        <v>7.016220804666265E-2</v>
      </c>
      <c r="BU115">
        <v>7.0168097360613371E-2</v>
      </c>
      <c r="BV115">
        <v>6.6023721666430335E-2</v>
      </c>
      <c r="BW115">
        <v>7.8210803242373478E-2</v>
      </c>
      <c r="BX115">
        <v>6.5453076835321089E-2</v>
      </c>
      <c r="BY115">
        <v>5.32418462165841E-2</v>
      </c>
      <c r="BZ115">
        <v>5.6008480628377141E-2</v>
      </c>
      <c r="CA115">
        <v>6.4138241548114677E-2</v>
      </c>
      <c r="CB115">
        <v>7.5789330089744741E-2</v>
      </c>
      <c r="CC115">
        <v>6.531802306898396E-2</v>
      </c>
      <c r="CD115">
        <v>5.2799878959796313E-2</v>
      </c>
      <c r="CE115">
        <v>4.3229363778433907E-2</v>
      </c>
      <c r="CF115">
        <v>2.3965500972159218E-2</v>
      </c>
      <c r="CG115">
        <v>5.71507969059592E-2</v>
      </c>
      <c r="CH115">
        <v>3.121992797500996E-2</v>
      </c>
      <c r="CI115">
        <v>6.6078394803135137E-3</v>
      </c>
      <c r="CJ115">
        <v>5.8043051566048623E-2</v>
      </c>
      <c r="CK115">
        <v>4.6656993563472103E-2</v>
      </c>
      <c r="CL115">
        <v>6.1682723851021137E-2</v>
      </c>
      <c r="CM115">
        <v>7.4401928955632357E-2</v>
      </c>
      <c r="CN115">
        <v>7.5986171961553717E-2</v>
      </c>
      <c r="CO115">
        <v>7.0363961342970113E-2</v>
      </c>
      <c r="CP115">
        <v>5.0308515004592727E-2</v>
      </c>
      <c r="CQ115">
        <v>8.0990975594645534E-2</v>
      </c>
      <c r="CR115">
        <v>6.1935556681759339E-2</v>
      </c>
      <c r="CS115">
        <v>5.3737421332488357E-2</v>
      </c>
      <c r="CT115">
        <v>7.3734205160190733E-2</v>
      </c>
      <c r="CU115">
        <v>5.7443596289433241E-2</v>
      </c>
      <c r="CV115">
        <v>5.7650125715983443E-2</v>
      </c>
      <c r="CW115">
        <v>6.4148283498710476E-2</v>
      </c>
      <c r="CX115">
        <v>7.0587662549712951E-2</v>
      </c>
      <c r="CY115">
        <v>7.3774187181103887E-2</v>
      </c>
      <c r="CZ115">
        <v>7.4730544909438687E-2</v>
      </c>
      <c r="DA115">
        <v>0.10124791123003279</v>
      </c>
      <c r="DB115">
        <v>0.10277294889372519</v>
      </c>
      <c r="DC115">
        <v>9.5695437967438818E-2</v>
      </c>
      <c r="DD115">
        <v>5.8807595276525571E-2</v>
      </c>
      <c r="DE115">
        <v>7.0843361544515079E-2</v>
      </c>
      <c r="DF115">
        <v>4.7702755953079781E-2</v>
      </c>
      <c r="DG115">
        <v>7.0092189693682486E-2</v>
      </c>
      <c r="DH115">
        <v>7.1174985958341874E-2</v>
      </c>
      <c r="DI115">
        <v>6.2013543783589808E-2</v>
      </c>
      <c r="DJ115">
        <v>3.7936321158005173E-2</v>
      </c>
      <c r="DK115">
        <v>8.3980628748585501E-2</v>
      </c>
      <c r="DL115">
        <v>10915.6968504779</v>
      </c>
      <c r="DM115">
        <v>8347.6023012824844</v>
      </c>
      <c r="DN115">
        <v>6295.5796361076846</v>
      </c>
      <c r="DO115">
        <v>2983.378584482678</v>
      </c>
      <c r="DP115">
        <v>11175.930642957561</v>
      </c>
      <c r="DQ115">
        <v>12691.786799598251</v>
      </c>
      <c r="DR115">
        <v>33859.746132407847</v>
      </c>
      <c r="DS115">
        <v>17338.152728265119</v>
      </c>
      <c r="DT115">
        <v>78290.029291498242</v>
      </c>
      <c r="DU115">
        <v>791.00642293018984</v>
      </c>
      <c r="DV115">
        <v>11432.645335916361</v>
      </c>
    </row>
    <row r="116" spans="1:126" hidden="1" x14ac:dyDescent="0.25">
      <c r="A116" s="1" t="s">
        <v>239</v>
      </c>
      <c r="B116">
        <v>369504.30732977862</v>
      </c>
      <c r="C116">
        <v>21723422.43520524</v>
      </c>
      <c r="D116">
        <v>0.20290053110578249</v>
      </c>
      <c r="E116">
        <v>0.121845242956706</v>
      </c>
      <c r="F116">
        <v>0.17881303267750751</v>
      </c>
      <c r="G116">
        <v>0.12607123961426969</v>
      </c>
      <c r="H116">
        <v>7.9436605363803051E-2</v>
      </c>
      <c r="I116">
        <v>1.5037969602270249E-2</v>
      </c>
      <c r="J116">
        <v>0.25320462655593362</v>
      </c>
      <c r="K116">
        <v>0.2415088534932251</v>
      </c>
      <c r="L116">
        <v>0.1968915354596571</v>
      </c>
      <c r="M116">
        <v>0.19750577513694351</v>
      </c>
      <c r="N116">
        <v>0.61673549590296739</v>
      </c>
      <c r="O116">
        <v>0.22163913920450681</v>
      </c>
      <c r="P116">
        <v>0.20662171674660509</v>
      </c>
      <c r="Q116">
        <v>0.1863337543824265</v>
      </c>
      <c r="R116">
        <v>0.19324268256468699</v>
      </c>
      <c r="S116">
        <v>0.24543927586756989</v>
      </c>
      <c r="T116">
        <v>0.17524512958455959</v>
      </c>
      <c r="U116">
        <v>0.15606779234319251</v>
      </c>
      <c r="V116">
        <v>0.19478846401411451</v>
      </c>
      <c r="W116">
        <v>0.25471819063981821</v>
      </c>
      <c r="X116">
        <v>0.1723331608000401</v>
      </c>
      <c r="Y116">
        <v>0.20645902656278081</v>
      </c>
      <c r="Z116">
        <v>0.21776123847330911</v>
      </c>
      <c r="AA116">
        <v>0.34988679420192198</v>
      </c>
      <c r="AB116">
        <v>0.23779346765933379</v>
      </c>
      <c r="AC116">
        <v>1.0408652575238571</v>
      </c>
      <c r="AD116">
        <v>0.437684273399363</v>
      </c>
      <c r="AE116">
        <v>0.23737550232460519</v>
      </c>
      <c r="AF116">
        <v>0.46995715353491041</v>
      </c>
      <c r="AG116">
        <v>0.4538542716584788</v>
      </c>
      <c r="AH116">
        <v>0.52734047011617191</v>
      </c>
      <c r="AI116">
        <v>0.31912687798810779</v>
      </c>
      <c r="AJ116">
        <v>0.35475760098800668</v>
      </c>
      <c r="AK116">
        <v>0.3449103091459329</v>
      </c>
      <c r="AL116">
        <v>0.27136220017803342</v>
      </c>
      <c r="AM116">
        <v>0.35688802122796931</v>
      </c>
      <c r="AN116">
        <v>0.39004150561016648</v>
      </c>
      <c r="AO116">
        <v>0.36549148986797281</v>
      </c>
      <c r="AP116">
        <v>0.3039175153585818</v>
      </c>
      <c r="AQ116">
        <v>0.24632612740783011</v>
      </c>
      <c r="AR116">
        <v>0.18903123940009031</v>
      </c>
      <c r="AS116">
        <v>0.2352935663823113</v>
      </c>
      <c r="AT116">
        <v>0.19959568424841401</v>
      </c>
      <c r="AU116">
        <v>0.255521543354157</v>
      </c>
      <c r="AV116">
        <v>0.1621750323245002</v>
      </c>
      <c r="AW116">
        <v>0.20440075182988809</v>
      </c>
      <c r="AX116">
        <v>0.1722603703106011</v>
      </c>
      <c r="AY116">
        <v>0.19342381878385739</v>
      </c>
      <c r="AZ116">
        <v>0.19055465415401709</v>
      </c>
      <c r="BA116">
        <v>0.1342603983484747</v>
      </c>
      <c r="BB116">
        <v>0.1775396813375178</v>
      </c>
      <c r="BC116">
        <v>0.16981616535600361</v>
      </c>
      <c r="BD116">
        <v>0.22135167628755439</v>
      </c>
      <c r="BE116">
        <v>0.3327420487271216</v>
      </c>
      <c r="BF116">
        <v>8.8354364162397947E-2</v>
      </c>
      <c r="BG116">
        <v>5.9469639449465372E-2</v>
      </c>
      <c r="BH116">
        <v>0.16663989158541831</v>
      </c>
      <c r="BI116">
        <v>0.1125995831386441</v>
      </c>
      <c r="BJ116">
        <v>0.16282437428481919</v>
      </c>
      <c r="BK116">
        <v>0.15306748092774961</v>
      </c>
      <c r="BL116">
        <v>0.1388452223732696</v>
      </c>
      <c r="BM116">
        <v>0.17457620584966169</v>
      </c>
      <c r="BN116">
        <v>0.14269001270738141</v>
      </c>
      <c r="BO116">
        <v>0.1212518626387982</v>
      </c>
      <c r="BP116">
        <v>0.1683806819126405</v>
      </c>
      <c r="BQ116">
        <v>0.20022495369873169</v>
      </c>
      <c r="BR116">
        <v>0.13979300039918849</v>
      </c>
      <c r="BS116">
        <v>0.33507749693889027</v>
      </c>
      <c r="BT116">
        <v>0.1541127972225235</v>
      </c>
      <c r="BU116">
        <v>0.15769021245503501</v>
      </c>
      <c r="BV116">
        <v>0.13994534610629841</v>
      </c>
      <c r="BW116">
        <v>0.1634973211227764</v>
      </c>
      <c r="BX116">
        <v>0.12943992396740461</v>
      </c>
      <c r="BY116">
        <v>0.1148011349287093</v>
      </c>
      <c r="BZ116">
        <v>0.1208329887400517</v>
      </c>
      <c r="CA116">
        <v>0.13661533234294859</v>
      </c>
      <c r="CB116">
        <v>0.16335994372094559</v>
      </c>
      <c r="CC116">
        <v>0.13800346904883731</v>
      </c>
      <c r="CD116">
        <v>0.1138328516388509</v>
      </c>
      <c r="CE116">
        <v>8.9854180019566035E-2</v>
      </c>
      <c r="CF116">
        <v>5.0835024756967051E-2</v>
      </c>
      <c r="CG116">
        <v>0.1234768468938045</v>
      </c>
      <c r="CH116">
        <v>6.4165163885562884E-2</v>
      </c>
      <c r="CI116">
        <v>1.385135121089936E-2</v>
      </c>
      <c r="CJ116">
        <v>0.1240501618316676</v>
      </c>
      <c r="CK116">
        <v>9.8791817571161011E-2</v>
      </c>
      <c r="CL116">
        <v>0.1312020203441811</v>
      </c>
      <c r="CM116">
        <v>0.15703656872501839</v>
      </c>
      <c r="CN116">
        <v>0.1617124198287069</v>
      </c>
      <c r="CO116">
        <v>0.1545629094498705</v>
      </c>
      <c r="CP116">
        <v>0.10546791643071921</v>
      </c>
      <c r="CQ116">
        <v>0.1710813882893541</v>
      </c>
      <c r="CR116">
        <v>0.1313392732838331</v>
      </c>
      <c r="CS116">
        <v>0.11567708487521849</v>
      </c>
      <c r="CT116">
        <v>0.15579458397195969</v>
      </c>
      <c r="CU116">
        <v>0.12868429644546131</v>
      </c>
      <c r="CV116">
        <v>0.12239116525861859</v>
      </c>
      <c r="CW116">
        <v>0.13453068033008611</v>
      </c>
      <c r="CX116">
        <v>0.14810308070889039</v>
      </c>
      <c r="CY116">
        <v>0.1475758013550785</v>
      </c>
      <c r="CZ116">
        <v>0.1571710027319258</v>
      </c>
      <c r="DA116">
        <v>0.20307192136786309</v>
      </c>
      <c r="DB116">
        <v>0.2110648288215389</v>
      </c>
      <c r="DC116">
        <v>0.19651247128868091</v>
      </c>
      <c r="DD116">
        <v>0.12584637740499979</v>
      </c>
      <c r="DE116">
        <v>0.14967662774642801</v>
      </c>
      <c r="DF116">
        <v>0.10191619285175289</v>
      </c>
      <c r="DG116">
        <v>0.14913897547997229</v>
      </c>
      <c r="DH116">
        <v>0.15495944933739661</v>
      </c>
      <c r="DI116">
        <v>0.13186845223639809</v>
      </c>
      <c r="DJ116">
        <v>8.1444896409482589E-2</v>
      </c>
      <c r="DK116">
        <v>0.17813762151266921</v>
      </c>
      <c r="DL116">
        <v>20800.839013649202</v>
      </c>
      <c r="DM116">
        <v>7129.5310023153597</v>
      </c>
      <c r="DN116">
        <v>12717.85868462134</v>
      </c>
      <c r="DO116">
        <v>12857.30676341045</v>
      </c>
      <c r="DP116">
        <v>13971.77030164686</v>
      </c>
      <c r="DQ116">
        <v>20542.954928857482</v>
      </c>
      <c r="DR116">
        <v>66370.816877119185</v>
      </c>
      <c r="DS116">
        <v>65379.367846290697</v>
      </c>
      <c r="DT116">
        <v>149733.86191186801</v>
      </c>
      <c r="DU116">
        <v>1083.565523665668</v>
      </c>
      <c r="DV116">
        <v>22636.868427568039</v>
      </c>
    </row>
    <row r="117" spans="1:126" hidden="1" x14ac:dyDescent="0.25">
      <c r="A117" s="1" t="s">
        <v>240</v>
      </c>
      <c r="B117">
        <v>39732.381988912923</v>
      </c>
      <c r="C117">
        <v>2263923.3153647562</v>
      </c>
      <c r="D117">
        <v>1.9807033728592618E-2</v>
      </c>
      <c r="E117">
        <v>1.251702338592631E-2</v>
      </c>
      <c r="F117">
        <v>1.7514197435620729E-2</v>
      </c>
      <c r="G117">
        <v>1.237753985928308E-2</v>
      </c>
      <c r="H117">
        <v>7.7421336773021588E-3</v>
      </c>
      <c r="I117">
        <v>1.6183849307424599E-3</v>
      </c>
      <c r="J117">
        <v>4.414710828041294E-2</v>
      </c>
      <c r="K117">
        <v>2.32526669344842E-2</v>
      </c>
      <c r="L117">
        <v>2.0620613968199409E-2</v>
      </c>
      <c r="M117">
        <v>2.053433579346902E-2</v>
      </c>
      <c r="N117">
        <v>5.3381926239215088E-2</v>
      </c>
      <c r="O117">
        <v>2.019185634478796E-2</v>
      </c>
      <c r="P117">
        <v>2.3118895989013309E-2</v>
      </c>
      <c r="Q117">
        <v>1.889687882282251E-2</v>
      </c>
      <c r="R117">
        <v>1.8850774324978632E-2</v>
      </c>
      <c r="S117">
        <v>2.3042966307813391E-2</v>
      </c>
      <c r="T117">
        <v>1.7397796693518441E-2</v>
      </c>
      <c r="U117">
        <v>1.5778425305988879E-2</v>
      </c>
      <c r="V117">
        <v>2.0794401642202021E-2</v>
      </c>
      <c r="W117">
        <v>3.5077204303089568E-2</v>
      </c>
      <c r="X117">
        <v>2.4924956842677769E-2</v>
      </c>
      <c r="Y117">
        <v>2.4452839575270151E-2</v>
      </c>
      <c r="Z117">
        <v>3.2046356274082269E-2</v>
      </c>
      <c r="AA117">
        <v>3.8707303107090398E-2</v>
      </c>
      <c r="AB117">
        <v>2.630383093814511E-2</v>
      </c>
      <c r="AC117">
        <v>8.3633435851544785E-2</v>
      </c>
      <c r="AD117">
        <v>4.5062006094638757E-2</v>
      </c>
      <c r="AE117">
        <v>2.472207942155415E-2</v>
      </c>
      <c r="AF117">
        <v>4.8008049038871778E-2</v>
      </c>
      <c r="AG117">
        <v>4.7306621985232868E-2</v>
      </c>
      <c r="AH117">
        <v>5.3528020709897393E-2</v>
      </c>
      <c r="AI117">
        <v>3.3039274452319488E-2</v>
      </c>
      <c r="AJ117">
        <v>3.6368271167921178E-2</v>
      </c>
      <c r="AK117">
        <v>3.6192454148968212E-2</v>
      </c>
      <c r="AL117">
        <v>2.369666517772491E-2</v>
      </c>
      <c r="AM117">
        <v>3.4453968359412369E-2</v>
      </c>
      <c r="AN117">
        <v>3.6648059450292633E-2</v>
      </c>
      <c r="AO117">
        <v>3.7985011819356873E-2</v>
      </c>
      <c r="AP117">
        <v>2.94176467583445E-2</v>
      </c>
      <c r="AQ117">
        <v>2.4394764222985119E-2</v>
      </c>
      <c r="AR117">
        <v>1.8676494153841108E-2</v>
      </c>
      <c r="AS117">
        <v>2.2339074618967069E-2</v>
      </c>
      <c r="AT117">
        <v>2.020879448450193E-2</v>
      </c>
      <c r="AU117">
        <v>2.6726161909881519E-2</v>
      </c>
      <c r="AV117">
        <v>1.77774126535464E-2</v>
      </c>
      <c r="AW117">
        <v>2.2541940495775389E-2</v>
      </c>
      <c r="AX117">
        <v>1.909710514676069E-2</v>
      </c>
      <c r="AY117">
        <v>2.243833074108665E-2</v>
      </c>
      <c r="AZ117">
        <v>2.1543850460159629E-2</v>
      </c>
      <c r="BA117">
        <v>1.4448734418738479E-2</v>
      </c>
      <c r="BB117">
        <v>1.9598238995700731E-2</v>
      </c>
      <c r="BC117">
        <v>1.7099048675880382E-2</v>
      </c>
      <c r="BD117">
        <v>3.1826658716788372E-2</v>
      </c>
      <c r="BE117">
        <v>3.1768614455894809E-2</v>
      </c>
      <c r="BF117">
        <v>9.3458869612029483E-3</v>
      </c>
      <c r="BG117">
        <v>8.0694036814931355E-3</v>
      </c>
      <c r="BH117">
        <v>2.6128530906778181E-2</v>
      </c>
      <c r="BI117">
        <v>1.552009700650183E-2</v>
      </c>
      <c r="BJ117">
        <v>1.6148542931206541E-2</v>
      </c>
      <c r="BK117">
        <v>1.521995877096103E-2</v>
      </c>
      <c r="BL117">
        <v>1.38454567549772E-2</v>
      </c>
      <c r="BM117">
        <v>1.8300597557986069E-2</v>
      </c>
      <c r="BN117">
        <v>1.5018611384304751E-2</v>
      </c>
      <c r="BO117">
        <v>1.300682005609697E-2</v>
      </c>
      <c r="BP117">
        <v>1.729694909190763E-2</v>
      </c>
      <c r="BQ117">
        <v>1.966571114250729E-2</v>
      </c>
      <c r="BR117">
        <v>1.419198261891216E-2</v>
      </c>
      <c r="BS117">
        <v>2.805396272500911E-2</v>
      </c>
      <c r="BT117">
        <v>1.630277631995776E-2</v>
      </c>
      <c r="BU117">
        <v>1.642447550413844E-2</v>
      </c>
      <c r="BV117">
        <v>1.420336057072351E-2</v>
      </c>
      <c r="BW117">
        <v>1.6517883956740729E-2</v>
      </c>
      <c r="BX117">
        <v>1.3806516236940651E-2</v>
      </c>
      <c r="BY117">
        <v>1.184988819881674E-2</v>
      </c>
      <c r="BZ117">
        <v>1.2430480794467839E-2</v>
      </c>
      <c r="CA117">
        <v>1.42704964605684E-2</v>
      </c>
      <c r="CB117">
        <v>1.7102590773436899E-2</v>
      </c>
      <c r="CC117">
        <v>1.4566568014302179E-2</v>
      </c>
      <c r="CD117">
        <v>1.1997300927678461E-2</v>
      </c>
      <c r="CE117">
        <v>9.5114829109010056E-3</v>
      </c>
      <c r="CF117">
        <v>5.4708607741948854E-3</v>
      </c>
      <c r="CG117">
        <v>1.3091685102024389E-2</v>
      </c>
      <c r="CH117">
        <v>6.7883910166836956E-3</v>
      </c>
      <c r="CI117">
        <v>1.476718588097576E-3</v>
      </c>
      <c r="CJ117">
        <v>1.326459879305667E-2</v>
      </c>
      <c r="CK117">
        <v>1.0591272646903431E-2</v>
      </c>
      <c r="CL117">
        <v>1.404474964908003E-2</v>
      </c>
      <c r="CM117">
        <v>1.6643197013625509E-2</v>
      </c>
      <c r="CN117">
        <v>1.7144874592121221E-2</v>
      </c>
      <c r="CO117">
        <v>1.6026719575235191E-2</v>
      </c>
      <c r="CP117">
        <v>1.1216629350604071E-2</v>
      </c>
      <c r="CQ117">
        <v>1.8142628093672199E-2</v>
      </c>
      <c r="CR117">
        <v>1.4049835962638301E-2</v>
      </c>
      <c r="CS117">
        <v>1.22937294943198E-2</v>
      </c>
      <c r="CT117">
        <v>1.6695860636840341E-2</v>
      </c>
      <c r="CU117">
        <v>1.354355062071499E-2</v>
      </c>
      <c r="CV117">
        <v>1.2973160945024299E-2</v>
      </c>
      <c r="CW117">
        <v>1.4322675541563469E-2</v>
      </c>
      <c r="CX117">
        <v>1.5706344394874169E-2</v>
      </c>
      <c r="CY117">
        <v>1.626410384176695E-2</v>
      </c>
      <c r="CZ117">
        <v>1.676140796287761E-2</v>
      </c>
      <c r="DA117">
        <v>2.201444883957163E-2</v>
      </c>
      <c r="DB117">
        <v>2.272012768620028E-2</v>
      </c>
      <c r="DC117">
        <v>2.1210085822006831E-2</v>
      </c>
      <c r="DD117">
        <v>1.295412245956176E-2</v>
      </c>
      <c r="DE117">
        <v>1.5833493255179219E-2</v>
      </c>
      <c r="DF117">
        <v>1.0420975924481249E-2</v>
      </c>
      <c r="DG117">
        <v>1.5651276635915329E-2</v>
      </c>
      <c r="DH117">
        <v>1.6415758057081072E-2</v>
      </c>
      <c r="DI117">
        <v>1.3909374613400119E-2</v>
      </c>
      <c r="DJ117">
        <v>8.6182452394038406E-3</v>
      </c>
      <c r="DK117">
        <v>1.917115474225219E-2</v>
      </c>
      <c r="DL117">
        <v>1846.207806529748</v>
      </c>
      <c r="DM117">
        <v>1563.4615554899881</v>
      </c>
      <c r="DN117">
        <v>1346.260502316386</v>
      </c>
      <c r="DO117">
        <v>1565.6289827524579</v>
      </c>
      <c r="DP117">
        <v>1954.097206369494</v>
      </c>
      <c r="DQ117">
        <v>2461.0465126081631</v>
      </c>
      <c r="DR117">
        <v>7130.0562767885394</v>
      </c>
      <c r="DS117">
        <v>5784.9166488425626</v>
      </c>
      <c r="DT117">
        <v>16080.706497215589</v>
      </c>
      <c r="DU117">
        <v>166.81073588188411</v>
      </c>
      <c r="DV117">
        <v>2438.9359290045172</v>
      </c>
    </row>
    <row r="118" spans="1:126" hidden="1" x14ac:dyDescent="0.25">
      <c r="A118" s="1" t="s">
        <v>241</v>
      </c>
      <c r="B118">
        <v>78463.182519112743</v>
      </c>
      <c r="C118">
        <v>8926024.0979501065</v>
      </c>
      <c r="D118">
        <v>3.6248064322193498E-2</v>
      </c>
      <c r="E118">
        <v>2.2846337733023869E-2</v>
      </c>
      <c r="F118">
        <v>3.6401744035537552E-2</v>
      </c>
      <c r="G118">
        <v>2.2283626379418619E-2</v>
      </c>
      <c r="H118">
        <v>1.256360434407762E-2</v>
      </c>
      <c r="I118">
        <v>2.8846034100388279E-3</v>
      </c>
      <c r="J118">
        <v>5.6643575825691218E-2</v>
      </c>
      <c r="K118">
        <v>3.6917176230422503E-2</v>
      </c>
      <c r="L118">
        <v>3.6992641049262483E-2</v>
      </c>
      <c r="M118">
        <v>3.6897017593728959E-2</v>
      </c>
      <c r="N118">
        <v>4.4628397420513888E-2</v>
      </c>
      <c r="O118">
        <v>3.8425623991874332E-2</v>
      </c>
      <c r="P118">
        <v>4.0057138072908803E-2</v>
      </c>
      <c r="Q118">
        <v>3.4088497653379263E-2</v>
      </c>
      <c r="R118">
        <v>3.5235804656170981E-2</v>
      </c>
      <c r="S118">
        <v>4.322142802350136E-2</v>
      </c>
      <c r="T118">
        <v>3.366601362551537E-2</v>
      </c>
      <c r="U118">
        <v>2.9913545221125621E-2</v>
      </c>
      <c r="V118">
        <v>3.7741673228591219E-2</v>
      </c>
      <c r="W118">
        <v>5.4622350010082948E-2</v>
      </c>
      <c r="X118">
        <v>3.6577988146752727E-2</v>
      </c>
      <c r="Y118">
        <v>4.2610349796077043E-2</v>
      </c>
      <c r="Z118">
        <v>4.5871693230418883E-2</v>
      </c>
      <c r="AA118">
        <v>6.3631004916507167E-2</v>
      </c>
      <c r="AB118">
        <v>4.3900831700022243E-2</v>
      </c>
      <c r="AC118">
        <v>7.8314474049092725E-2</v>
      </c>
      <c r="AD118">
        <v>7.7180471773172651E-2</v>
      </c>
      <c r="AE118">
        <v>4.3175547684034858E-2</v>
      </c>
      <c r="AF118">
        <v>8.1957271176657021E-2</v>
      </c>
      <c r="AG118">
        <v>7.7194768416168E-2</v>
      </c>
      <c r="AH118">
        <v>8.8589524866028863E-2</v>
      </c>
      <c r="AI118">
        <v>5.7068389605808421E-2</v>
      </c>
      <c r="AJ118">
        <v>6.1992551332015373E-2</v>
      </c>
      <c r="AK118">
        <v>6.1273894645454602E-2</v>
      </c>
      <c r="AL118">
        <v>0.15206563823319411</v>
      </c>
      <c r="AM118">
        <v>9.0888380149644191E-2</v>
      </c>
      <c r="AN118">
        <v>9.3977819486167735E-2</v>
      </c>
      <c r="AO118">
        <v>0.1012629001343457</v>
      </c>
      <c r="AP118">
        <v>6.668236626905702E-2</v>
      </c>
      <c r="AQ118">
        <v>5.298472419492771E-2</v>
      </c>
      <c r="AR118">
        <v>3.6258057545807687E-2</v>
      </c>
      <c r="AS118">
        <v>4.7033133366667312E-2</v>
      </c>
      <c r="AT118">
        <v>4.2625845380887067E-2</v>
      </c>
      <c r="AU118">
        <v>5.1911488232668557E-2</v>
      </c>
      <c r="AV118">
        <v>3.3883077618006553E-2</v>
      </c>
      <c r="AW118">
        <v>4.2546560855233978E-2</v>
      </c>
      <c r="AX118">
        <v>3.551026734419864E-2</v>
      </c>
      <c r="AY118">
        <v>3.9609401149636812E-2</v>
      </c>
      <c r="AZ118">
        <v>3.9318360381306421E-2</v>
      </c>
      <c r="BA118">
        <v>2.6643088937455831E-2</v>
      </c>
      <c r="BB118">
        <v>3.6221240288797661E-2</v>
      </c>
      <c r="BC118">
        <v>3.6012773782888093E-2</v>
      </c>
      <c r="BD118">
        <v>2.8081730751691601E-2</v>
      </c>
      <c r="BE118">
        <v>2.8355738140239461E-2</v>
      </c>
      <c r="BF118">
        <v>1.655167153386761E-2</v>
      </c>
      <c r="BG118">
        <v>3.3333832874481002E-2</v>
      </c>
      <c r="BH118">
        <v>0.13947786328909489</v>
      </c>
      <c r="BI118">
        <v>6.6515112453861852E-2</v>
      </c>
      <c r="BJ118">
        <v>5.7757065238563297E-2</v>
      </c>
      <c r="BK118">
        <v>5.0532329253934298E-2</v>
      </c>
      <c r="BL118">
        <v>4.4911843400413043E-2</v>
      </c>
      <c r="BM118">
        <v>3.395304889142288E-2</v>
      </c>
      <c r="BN118">
        <v>2.7509092891310691E-2</v>
      </c>
      <c r="BO118">
        <v>2.3677481662023409E-2</v>
      </c>
      <c r="BP118">
        <v>3.2466829690709881E-2</v>
      </c>
      <c r="BQ118">
        <v>3.6995194688823833E-2</v>
      </c>
      <c r="BR118">
        <v>2.635639763830238E-2</v>
      </c>
      <c r="BS118">
        <v>5.8299536454930537E-2</v>
      </c>
      <c r="BT118">
        <v>3.0766546373102631E-2</v>
      </c>
      <c r="BU118">
        <v>3.021128825812475E-2</v>
      </c>
      <c r="BV118">
        <v>2.6424210969862721E-2</v>
      </c>
      <c r="BW118">
        <v>3.1022218501428129E-2</v>
      </c>
      <c r="BX118">
        <v>2.5596663575494252E-2</v>
      </c>
      <c r="BY118">
        <v>2.319649915564469E-2</v>
      </c>
      <c r="BZ118">
        <v>2.448998104616823E-2</v>
      </c>
      <c r="CA118">
        <v>2.7873416054320761E-2</v>
      </c>
      <c r="CB118">
        <v>3.2464888711008083E-2</v>
      </c>
      <c r="CC118">
        <v>2.7192481661166369E-2</v>
      </c>
      <c r="CD118">
        <v>2.3189675056023089E-2</v>
      </c>
      <c r="CE118">
        <v>1.8913664038919139E-2</v>
      </c>
      <c r="CF118">
        <v>9.7512423313595251E-3</v>
      </c>
      <c r="CG118">
        <v>2.4628389803389491E-2</v>
      </c>
      <c r="CH118">
        <v>1.4640114336710209E-2</v>
      </c>
      <c r="CI118">
        <v>3.2881147898681622E-3</v>
      </c>
      <c r="CJ118">
        <v>2.5097405137625279E-2</v>
      </c>
      <c r="CK118">
        <v>1.934926722058726E-2</v>
      </c>
      <c r="CL118">
        <v>2.556264915392285E-2</v>
      </c>
      <c r="CM118">
        <v>3.2239337059569773E-2</v>
      </c>
      <c r="CN118">
        <v>3.214175781962289E-2</v>
      </c>
      <c r="CO118">
        <v>3.111993541346832E-2</v>
      </c>
      <c r="CP118">
        <v>2.1226969395003851E-2</v>
      </c>
      <c r="CQ118">
        <v>3.5253697268236482E-2</v>
      </c>
      <c r="CR118">
        <v>2.594576204809973E-2</v>
      </c>
      <c r="CS118">
        <v>2.2408817958185539E-2</v>
      </c>
      <c r="CT118">
        <v>3.0570920670910481E-2</v>
      </c>
      <c r="CU118">
        <v>2.4595144717525282E-2</v>
      </c>
      <c r="CV118">
        <v>2.461400404518304E-2</v>
      </c>
      <c r="CW118">
        <v>2.800437459595162E-2</v>
      </c>
      <c r="CX118">
        <v>3.078904170462091E-2</v>
      </c>
      <c r="CY118">
        <v>3.1679345661877217E-2</v>
      </c>
      <c r="CZ118">
        <v>3.0301971659842091E-2</v>
      </c>
      <c r="DA118">
        <v>4.003805099354725E-2</v>
      </c>
      <c r="DB118">
        <v>4.0984225961471027E-2</v>
      </c>
      <c r="DC118">
        <v>3.8058020644870467E-2</v>
      </c>
      <c r="DD118">
        <v>2.6087973233303519E-2</v>
      </c>
      <c r="DE118">
        <v>3.057282076390538E-2</v>
      </c>
      <c r="DF118">
        <v>2.156006816083084E-2</v>
      </c>
      <c r="DG118">
        <v>3.022166832868407E-2</v>
      </c>
      <c r="DH118">
        <v>3.0205364016325349E-2</v>
      </c>
      <c r="DI118">
        <v>2.6711715603388239E-2</v>
      </c>
      <c r="DJ118">
        <v>1.6226731433118619E-2</v>
      </c>
      <c r="DK118">
        <v>3.4170596434380078E-2</v>
      </c>
      <c r="DL118">
        <v>3465.158127238717</v>
      </c>
      <c r="DM118">
        <v>1758.759231768983</v>
      </c>
      <c r="DN118">
        <v>3085.9453160021671</v>
      </c>
      <c r="DO118">
        <v>2199.6013647124892</v>
      </c>
      <c r="DP118">
        <v>2656.5509794657851</v>
      </c>
      <c r="DQ118">
        <v>4004.462691773283</v>
      </c>
      <c r="DR118">
        <v>13719.525766595791</v>
      </c>
      <c r="DS118">
        <v>11266.656832658529</v>
      </c>
      <c r="DT118">
        <v>36306.522208896982</v>
      </c>
      <c r="DU118">
        <v>858.11194810586903</v>
      </c>
      <c r="DV118">
        <v>5097.3814744410947</v>
      </c>
    </row>
    <row r="119" spans="1:126" hidden="1" x14ac:dyDescent="0.25">
      <c r="A119" s="1" t="s">
        <v>242</v>
      </c>
      <c r="B119">
        <v>74778.421065375864</v>
      </c>
      <c r="C119">
        <v>6721456.4478623373</v>
      </c>
      <c r="D119">
        <v>3.4389229611149888E-2</v>
      </c>
      <c r="E119">
        <v>2.0867193123536441E-2</v>
      </c>
      <c r="F119">
        <v>3.2611990578481437E-2</v>
      </c>
      <c r="G119">
        <v>1.9287361347319121E-2</v>
      </c>
      <c r="H119">
        <v>1.093011430551419E-2</v>
      </c>
      <c r="I119">
        <v>2.9270045269604288E-3</v>
      </c>
      <c r="J119">
        <v>0.10207407230765191</v>
      </c>
      <c r="K119">
        <v>3.1601388202023829E-2</v>
      </c>
      <c r="L119">
        <v>4.1363350369674971E-2</v>
      </c>
      <c r="M119">
        <v>3.8202236650592108E-2</v>
      </c>
      <c r="N119">
        <v>3.2667697224274053E-2</v>
      </c>
      <c r="O119">
        <v>3.8424284575042753E-2</v>
      </c>
      <c r="P119">
        <v>4.4636597411470129E-2</v>
      </c>
      <c r="Q119">
        <v>3.5532956424220608E-2</v>
      </c>
      <c r="R119">
        <v>3.6852308483027882E-2</v>
      </c>
      <c r="S119">
        <v>4.5814098474747413E-2</v>
      </c>
      <c r="T119">
        <v>3.4387962993160201E-2</v>
      </c>
      <c r="U119">
        <v>3.030832244842737E-2</v>
      </c>
      <c r="V119">
        <v>4.6121221798025303E-2</v>
      </c>
      <c r="W119">
        <v>7.9514407400968157E-2</v>
      </c>
      <c r="X119">
        <v>5.6147048866100252E-2</v>
      </c>
      <c r="Y119">
        <v>5.3757646318379128E-2</v>
      </c>
      <c r="Z119">
        <v>7.3939553258706311E-2</v>
      </c>
      <c r="AA119">
        <v>9.5287776022140711E-2</v>
      </c>
      <c r="AB119">
        <v>6.7223726977602649E-2</v>
      </c>
      <c r="AC119">
        <v>2.4434773775875971E-2</v>
      </c>
      <c r="AD119">
        <v>7.7897015423392335E-2</v>
      </c>
      <c r="AE119">
        <v>4.4508085414746879E-2</v>
      </c>
      <c r="AF119">
        <v>8.2395039148945401E-2</v>
      </c>
      <c r="AG119">
        <v>7.7018168333275835E-2</v>
      </c>
      <c r="AH119">
        <v>8.7870078871486693E-2</v>
      </c>
      <c r="AI119">
        <v>5.7247909526841292E-2</v>
      </c>
      <c r="AJ119">
        <v>6.2649283636242947E-2</v>
      </c>
      <c r="AK119">
        <v>7.1806015880301582E-2</v>
      </c>
      <c r="AL119">
        <v>5.6686190964183113E-2</v>
      </c>
      <c r="AM119">
        <v>7.2757823627918772E-2</v>
      </c>
      <c r="AN119">
        <v>6.5682669324607798E-2</v>
      </c>
      <c r="AO119">
        <v>8.1365083835594015E-2</v>
      </c>
      <c r="AP119">
        <v>5.5722125397759739E-2</v>
      </c>
      <c r="AQ119">
        <v>4.544898943585917E-2</v>
      </c>
      <c r="AR119">
        <v>3.4953132214797698E-2</v>
      </c>
      <c r="AS119">
        <v>4.1233280610942592E-2</v>
      </c>
      <c r="AT119">
        <v>3.7903140960836829E-2</v>
      </c>
      <c r="AU119">
        <v>4.8963233785215242E-2</v>
      </c>
      <c r="AV119">
        <v>3.2109991016125557E-2</v>
      </c>
      <c r="AW119">
        <v>3.9402418094568813E-2</v>
      </c>
      <c r="AX119">
        <v>3.3418494147050837E-2</v>
      </c>
      <c r="AY119">
        <v>4.3157776657033131E-2</v>
      </c>
      <c r="AZ119">
        <v>4.0480948396511368E-2</v>
      </c>
      <c r="BA119">
        <v>2.5853100355025409E-2</v>
      </c>
      <c r="BB119">
        <v>3.4297086117905558E-2</v>
      </c>
      <c r="BC119">
        <v>3.1725748097230153E-2</v>
      </c>
      <c r="BD119">
        <v>2.3168453468324079E-2</v>
      </c>
      <c r="BE119">
        <v>2.0668725008696771E-2</v>
      </c>
      <c r="BF119">
        <v>1.54108014125145E-2</v>
      </c>
      <c r="BG119">
        <v>3.3930423188535591E-2</v>
      </c>
      <c r="BH119">
        <v>0.1441429207640838</v>
      </c>
      <c r="BI119">
        <v>6.8627391411742761E-2</v>
      </c>
      <c r="BJ119">
        <v>3.4922737555831203E-2</v>
      </c>
      <c r="BK119">
        <v>3.1505383739576107E-2</v>
      </c>
      <c r="BL119">
        <v>2.8698237117583871E-2</v>
      </c>
      <c r="BM119">
        <v>3.226717555439413E-2</v>
      </c>
      <c r="BN119">
        <v>2.6429801166415509E-2</v>
      </c>
      <c r="BO119">
        <v>2.3339078285580728E-2</v>
      </c>
      <c r="BP119">
        <v>2.941039847217412E-2</v>
      </c>
      <c r="BQ119">
        <v>3.0907255388561771E-2</v>
      </c>
      <c r="BR119">
        <v>2.4155895511008139E-2</v>
      </c>
      <c r="BS119">
        <v>3.0062849605728401E-2</v>
      </c>
      <c r="BT119">
        <v>2.9669898675797179E-2</v>
      </c>
      <c r="BU119">
        <v>2.9059571440560469E-2</v>
      </c>
      <c r="BV119">
        <v>2.608506651980861E-2</v>
      </c>
      <c r="BW119">
        <v>3.0810961161290201E-2</v>
      </c>
      <c r="BX119">
        <v>2.6984543037802448E-2</v>
      </c>
      <c r="BY119">
        <v>2.2236618629280409E-2</v>
      </c>
      <c r="BZ119">
        <v>2.3452218070423039E-2</v>
      </c>
      <c r="CA119">
        <v>2.6612720072231821E-2</v>
      </c>
      <c r="CB119">
        <v>3.1626343786264138E-2</v>
      </c>
      <c r="CC119">
        <v>2.7006469394918159E-2</v>
      </c>
      <c r="CD119">
        <v>2.2491797909616831E-2</v>
      </c>
      <c r="CE119">
        <v>1.843003477502473E-2</v>
      </c>
      <c r="CF119">
        <v>9.8945769626589027E-3</v>
      </c>
      <c r="CG119">
        <v>2.4190221177317849E-2</v>
      </c>
      <c r="CH119">
        <v>1.289219086685469E-2</v>
      </c>
      <c r="CI119">
        <v>2.7160435150736109E-3</v>
      </c>
      <c r="CJ119">
        <v>2.4302174822185871E-2</v>
      </c>
      <c r="CK119">
        <v>1.9458917474111059E-2</v>
      </c>
      <c r="CL119">
        <v>2.5710112880518891E-2</v>
      </c>
      <c r="CM119">
        <v>3.1505716926343297E-2</v>
      </c>
      <c r="CN119">
        <v>3.1596021966663543E-2</v>
      </c>
      <c r="CO119">
        <v>2.9471255354965351E-2</v>
      </c>
      <c r="CP119">
        <v>2.124515343198409E-2</v>
      </c>
      <c r="CQ119">
        <v>3.4606745675711648E-2</v>
      </c>
      <c r="CR119">
        <v>2.6063142171971209E-2</v>
      </c>
      <c r="CS119">
        <v>2.167782562208162E-2</v>
      </c>
      <c r="CT119">
        <v>3.0780085660261549E-2</v>
      </c>
      <c r="CU119">
        <v>2.420395993281332E-2</v>
      </c>
      <c r="CV119">
        <v>2.446756504760372E-2</v>
      </c>
      <c r="CW119">
        <v>2.752630181873441E-2</v>
      </c>
      <c r="CX119">
        <v>3.032533001127824E-2</v>
      </c>
      <c r="CY119">
        <v>3.1012361721700511E-2</v>
      </c>
      <c r="CZ119">
        <v>3.0845290845129391E-2</v>
      </c>
      <c r="DA119">
        <v>4.1941447261986148E-2</v>
      </c>
      <c r="DB119">
        <v>4.2389857835515972E-2</v>
      </c>
      <c r="DC119">
        <v>3.9398356150730687E-2</v>
      </c>
      <c r="DD119">
        <v>2.5170517864807469E-2</v>
      </c>
      <c r="DE119">
        <v>2.9760587912944302E-2</v>
      </c>
      <c r="DF119">
        <v>2.0928863587207251E-2</v>
      </c>
      <c r="DG119">
        <v>2.978265567628709E-2</v>
      </c>
      <c r="DH119">
        <v>2.9677661392066769E-2</v>
      </c>
      <c r="DI119">
        <v>2.6525248243798899E-2</v>
      </c>
      <c r="DJ119">
        <v>1.6103016735781739E-2</v>
      </c>
      <c r="DK119">
        <v>3.4672873957055372E-2</v>
      </c>
      <c r="DL119">
        <v>3538.6288219898352</v>
      </c>
      <c r="DM119">
        <v>4119.6831672353474</v>
      </c>
      <c r="DN119">
        <v>2701.6354346527628</v>
      </c>
      <c r="DO119">
        <v>1840.7400287459891</v>
      </c>
      <c r="DP119">
        <v>4849.7688000355502</v>
      </c>
      <c r="DQ119">
        <v>4827.5638828688034</v>
      </c>
      <c r="DR119">
        <v>14329.23534049129</v>
      </c>
      <c r="DS119">
        <v>6569.0704272606972</v>
      </c>
      <c r="DT119">
        <v>32002.095162095571</v>
      </c>
      <c r="DU119">
        <v>879.49052389874316</v>
      </c>
      <c r="DV119">
        <v>4709.3149600004463</v>
      </c>
    </row>
    <row r="120" spans="1:126" hidden="1" x14ac:dyDescent="0.25">
      <c r="A120" s="1" t="s">
        <v>243</v>
      </c>
      <c r="B120">
        <v>133714.98186089049</v>
      </c>
      <c r="C120">
        <v>8934124.2314207088</v>
      </c>
      <c r="D120">
        <v>6.5078177309366131E-2</v>
      </c>
      <c r="E120">
        <v>3.7959587969728953E-2</v>
      </c>
      <c r="F120">
        <v>5.3226501715046101E-2</v>
      </c>
      <c r="G120">
        <v>3.5966913642503429E-2</v>
      </c>
      <c r="H120">
        <v>2.010080003069465E-2</v>
      </c>
      <c r="I120">
        <v>5.2040703389399758E-3</v>
      </c>
      <c r="J120">
        <v>0.17232528738964489</v>
      </c>
      <c r="K120">
        <v>5.7057219052483753E-2</v>
      </c>
      <c r="L120">
        <v>7.3061680744980137E-2</v>
      </c>
      <c r="M120">
        <v>6.8123793346503328E-2</v>
      </c>
      <c r="N120">
        <v>4.9869631380737911E-2</v>
      </c>
      <c r="O120">
        <v>7.3250385594306397E-2</v>
      </c>
      <c r="P120">
        <v>8.4784748545287308E-2</v>
      </c>
      <c r="Q120">
        <v>6.6224973953187397E-2</v>
      </c>
      <c r="R120">
        <v>7.0251481540474017E-2</v>
      </c>
      <c r="S120">
        <v>9.0622622853893303E-2</v>
      </c>
      <c r="T120">
        <v>6.1544505879889043E-2</v>
      </c>
      <c r="U120">
        <v>5.6513394579514903E-2</v>
      </c>
      <c r="V120">
        <v>7.7090703896816409E-2</v>
      </c>
      <c r="W120">
        <v>0.1317804757883046</v>
      </c>
      <c r="X120">
        <v>9.2832938544304563E-2</v>
      </c>
      <c r="Y120">
        <v>8.8860328056798235E-2</v>
      </c>
      <c r="Z120">
        <v>0.1218430676878729</v>
      </c>
      <c r="AA120">
        <v>0.15854324889626559</v>
      </c>
      <c r="AB120">
        <v>0.1097915581745993</v>
      </c>
      <c r="AC120">
        <v>4.0352975754814377E-2</v>
      </c>
      <c r="AD120">
        <v>0.15228836738041751</v>
      </c>
      <c r="AE120">
        <v>8.4790948880737876E-2</v>
      </c>
      <c r="AF120">
        <v>0.16447297438618089</v>
      </c>
      <c r="AG120">
        <v>0.1516830556475364</v>
      </c>
      <c r="AH120">
        <v>0.1748567107198552</v>
      </c>
      <c r="AI120">
        <v>0.10993953148985509</v>
      </c>
      <c r="AJ120">
        <v>0.1239539787437149</v>
      </c>
      <c r="AK120">
        <v>0.1388193016278341</v>
      </c>
      <c r="AL120">
        <v>0.1045343593390447</v>
      </c>
      <c r="AM120">
        <v>0.13608259533206979</v>
      </c>
      <c r="AN120">
        <v>0.20619494603501701</v>
      </c>
      <c r="AO120">
        <v>0.28121299727207011</v>
      </c>
      <c r="AP120">
        <v>0.14054249816187461</v>
      </c>
      <c r="AQ120">
        <v>0.10999014869017</v>
      </c>
      <c r="AR120">
        <v>7.1551640634957517E-2</v>
      </c>
      <c r="AS120">
        <v>9.6327053275209309E-2</v>
      </c>
      <c r="AT120">
        <v>8.6348681294239116E-2</v>
      </c>
      <c r="AU120">
        <v>0.1069528394268439</v>
      </c>
      <c r="AV120">
        <v>6.269688974431617E-2</v>
      </c>
      <c r="AW120">
        <v>8.5036400448076879E-2</v>
      </c>
      <c r="AX120">
        <v>6.8768312028203146E-2</v>
      </c>
      <c r="AY120">
        <v>9.2868065586746484E-2</v>
      </c>
      <c r="AZ120">
        <v>9.4106662062549834E-2</v>
      </c>
      <c r="BA120">
        <v>5.0028723459588323E-2</v>
      </c>
      <c r="BB120">
        <v>7.1069124896951108E-2</v>
      </c>
      <c r="BC120">
        <v>5.6518634455172093E-2</v>
      </c>
      <c r="BD120">
        <v>3.8826168209436372E-2</v>
      </c>
      <c r="BE120">
        <v>3.3763466892410193E-2</v>
      </c>
      <c r="BF120">
        <v>2.6845625005756959E-2</v>
      </c>
      <c r="BG120">
        <v>2.873502036898885E-2</v>
      </c>
      <c r="BH120">
        <v>0.10167825987774209</v>
      </c>
      <c r="BI120">
        <v>5.5581224716594532E-2</v>
      </c>
      <c r="BJ120">
        <v>6.4251143344517689E-2</v>
      </c>
      <c r="BK120">
        <v>5.817504606582493E-2</v>
      </c>
      <c r="BL120">
        <v>5.3447556442327161E-2</v>
      </c>
      <c r="BM120">
        <v>6.0545580617409972E-2</v>
      </c>
      <c r="BN120">
        <v>4.6332749305197922E-2</v>
      </c>
      <c r="BO120">
        <v>4.0947495842646293E-2</v>
      </c>
      <c r="BP120">
        <v>5.2258599681010237E-2</v>
      </c>
      <c r="BQ120">
        <v>5.535472178652482E-2</v>
      </c>
      <c r="BR120">
        <v>4.0721837070093997E-2</v>
      </c>
      <c r="BS120">
        <v>5.1579854473522903E-2</v>
      </c>
      <c r="BT120">
        <v>5.1294443208455179E-2</v>
      </c>
      <c r="BU120">
        <v>5.1292130868940959E-2</v>
      </c>
      <c r="BV120">
        <v>4.7611965689416308E-2</v>
      </c>
      <c r="BW120">
        <v>5.6449812803587497E-2</v>
      </c>
      <c r="BX120">
        <v>4.6368311346254187E-2</v>
      </c>
      <c r="BY120">
        <v>3.8126155191876759E-2</v>
      </c>
      <c r="BZ120">
        <v>4.0036537639054903E-2</v>
      </c>
      <c r="CA120">
        <v>4.6900916516893328E-2</v>
      </c>
      <c r="CB120">
        <v>5.4772592260009703E-2</v>
      </c>
      <c r="CC120">
        <v>4.6788341866562499E-2</v>
      </c>
      <c r="CD120">
        <v>3.8322135914044549E-2</v>
      </c>
      <c r="CE120">
        <v>3.1180648953013691E-2</v>
      </c>
      <c r="CF120">
        <v>1.7592072035913231E-2</v>
      </c>
      <c r="CG120">
        <v>4.160937931520127E-2</v>
      </c>
      <c r="CH120">
        <v>2.269633393526499E-2</v>
      </c>
      <c r="CI120">
        <v>4.7736397333916136E-3</v>
      </c>
      <c r="CJ120">
        <v>4.2385160313254053E-2</v>
      </c>
      <c r="CK120">
        <v>3.4035638370560457E-2</v>
      </c>
      <c r="CL120">
        <v>4.5050581227774528E-2</v>
      </c>
      <c r="CM120">
        <v>5.3960585044757231E-2</v>
      </c>
      <c r="CN120">
        <v>5.5658270974864317E-2</v>
      </c>
      <c r="CO120">
        <v>5.11920882267414E-2</v>
      </c>
      <c r="CP120">
        <v>3.6403604249125893E-2</v>
      </c>
      <c r="CQ120">
        <v>5.8543361838612071E-2</v>
      </c>
      <c r="CR120">
        <v>4.5198872042050101E-2</v>
      </c>
      <c r="CS120">
        <v>3.9425403709176611E-2</v>
      </c>
      <c r="CT120">
        <v>5.3880292281514273E-2</v>
      </c>
      <c r="CU120">
        <v>4.1401888394273008E-2</v>
      </c>
      <c r="CV120">
        <v>4.1842939593439168E-2</v>
      </c>
      <c r="CW120">
        <v>4.6481984113893003E-2</v>
      </c>
      <c r="CX120">
        <v>5.1050773154480159E-2</v>
      </c>
      <c r="CY120">
        <v>5.4161805287061167E-2</v>
      </c>
      <c r="CZ120">
        <v>5.4622363582361853E-2</v>
      </c>
      <c r="DA120">
        <v>7.5952742538761525E-2</v>
      </c>
      <c r="DB120">
        <v>7.6725173442591138E-2</v>
      </c>
      <c r="DC120">
        <v>7.1349693238018402E-2</v>
      </c>
      <c r="DD120">
        <v>4.28143389155081E-2</v>
      </c>
      <c r="DE120">
        <v>5.1487747984783623E-2</v>
      </c>
      <c r="DF120">
        <v>3.4672741295070628E-2</v>
      </c>
      <c r="DG120">
        <v>5.09609607035552E-2</v>
      </c>
      <c r="DH120">
        <v>5.1962233979190371E-2</v>
      </c>
      <c r="DI120">
        <v>4.5205239441555488E-2</v>
      </c>
      <c r="DJ120">
        <v>2.7662116296830509E-2</v>
      </c>
      <c r="DK120">
        <v>6.1646667527738862E-2</v>
      </c>
      <c r="DL120">
        <v>7776.5862517468049</v>
      </c>
      <c r="DM120">
        <v>6563.4723107836153</v>
      </c>
      <c r="DN120">
        <v>4568.8682482678623</v>
      </c>
      <c r="DO120">
        <v>2202.5775196670788</v>
      </c>
      <c r="DP120">
        <v>8686.0524798717652</v>
      </c>
      <c r="DQ120">
        <v>9537.1242452000897</v>
      </c>
      <c r="DR120">
        <v>24524.949478655661</v>
      </c>
      <c r="DS120">
        <v>12194.57669085122</v>
      </c>
      <c r="DT120">
        <v>57660.774635846479</v>
      </c>
      <c r="DU120">
        <v>606.18896844901133</v>
      </c>
      <c r="DV120">
        <v>8403.9559456050556</v>
      </c>
    </row>
    <row r="121" spans="1:126" hidden="1" x14ac:dyDescent="0.25">
      <c r="A121" s="1" t="s">
        <v>244</v>
      </c>
      <c r="B121">
        <v>262818.44621256442</v>
      </c>
      <c r="C121">
        <v>15267959.527294289</v>
      </c>
      <c r="D121">
        <v>0.14302154539623191</v>
      </c>
      <c r="E121">
        <v>8.6850974720827048E-2</v>
      </c>
      <c r="F121">
        <v>0.1256348114840381</v>
      </c>
      <c r="G121">
        <v>8.974634314121345E-2</v>
      </c>
      <c r="H121">
        <v>6.099845332403131E-2</v>
      </c>
      <c r="I121">
        <v>1.0689299279527021E-2</v>
      </c>
      <c r="J121">
        <v>0.18805796249435189</v>
      </c>
      <c r="K121">
        <v>0.1871661306642195</v>
      </c>
      <c r="L121">
        <v>0.13899517340501541</v>
      </c>
      <c r="M121">
        <v>0.14113565364167799</v>
      </c>
      <c r="N121">
        <v>0.55543356984235159</v>
      </c>
      <c r="O121">
        <v>0.157784113288363</v>
      </c>
      <c r="P121">
        <v>0.15068698866763319</v>
      </c>
      <c r="Q121">
        <v>0.13408195148469421</v>
      </c>
      <c r="R121">
        <v>0.138493655991869</v>
      </c>
      <c r="S121">
        <v>0.17637700313029489</v>
      </c>
      <c r="T121">
        <v>0.1245458554345308</v>
      </c>
      <c r="U121">
        <v>0.111415058291001</v>
      </c>
      <c r="V121">
        <v>0.13433810496685769</v>
      </c>
      <c r="W121">
        <v>0.18847063394787039</v>
      </c>
      <c r="X121">
        <v>0.1264512137120945</v>
      </c>
      <c r="Y121">
        <v>0.14807884081589981</v>
      </c>
      <c r="Z121">
        <v>0.1581378813594555</v>
      </c>
      <c r="AA121">
        <v>0.237380558734505</v>
      </c>
      <c r="AB121">
        <v>0.15820497204346309</v>
      </c>
      <c r="AC121">
        <v>0.86898664862832098</v>
      </c>
      <c r="AD121">
        <v>0.3202881956148298</v>
      </c>
      <c r="AE121">
        <v>0.17215776321486881</v>
      </c>
      <c r="AF121">
        <v>0.34463944580555489</v>
      </c>
      <c r="AG121">
        <v>0.33749006619714672</v>
      </c>
      <c r="AH121">
        <v>0.391068810703465</v>
      </c>
      <c r="AI121">
        <v>0.23439037390085901</v>
      </c>
      <c r="AJ121">
        <v>0.25971105986998783</v>
      </c>
      <c r="AK121">
        <v>0.25097186131241173</v>
      </c>
      <c r="AL121">
        <v>0.18787915470658739</v>
      </c>
      <c r="AM121">
        <v>0.25418292837875422</v>
      </c>
      <c r="AN121">
        <v>0.27257996621887393</v>
      </c>
      <c r="AO121">
        <v>0.26143790678822848</v>
      </c>
      <c r="AP121">
        <v>0.2149543187796468</v>
      </c>
      <c r="AQ121">
        <v>0.17500015681349221</v>
      </c>
      <c r="AR121">
        <v>0.13479520439700701</v>
      </c>
      <c r="AS121">
        <v>0.16693161674079621</v>
      </c>
      <c r="AT121">
        <v>0.14155663812732111</v>
      </c>
      <c r="AU121">
        <v>0.18340261308815309</v>
      </c>
      <c r="AV121">
        <v>0.11567291735959311</v>
      </c>
      <c r="AW121">
        <v>0.14585167464831739</v>
      </c>
      <c r="AX121">
        <v>0.1226946877732209</v>
      </c>
      <c r="AY121">
        <v>0.13864026887270939</v>
      </c>
      <c r="AZ121">
        <v>0.1365390555743814</v>
      </c>
      <c r="BA121">
        <v>9.5735102800584143E-2</v>
      </c>
      <c r="BB121">
        <v>0.12657999427653441</v>
      </c>
      <c r="BC121">
        <v>0.1211782189649775</v>
      </c>
      <c r="BD121">
        <v>0.18675337226106259</v>
      </c>
      <c r="BE121">
        <v>0.29542639265884962</v>
      </c>
      <c r="BF121">
        <v>6.5385051625825211E-2</v>
      </c>
      <c r="BG121">
        <v>4.3189512503590509E-2</v>
      </c>
      <c r="BH121">
        <v>0.1212196544270287</v>
      </c>
      <c r="BI121">
        <v>8.1888379301380987E-2</v>
      </c>
      <c r="BJ121">
        <v>0.1145898182802223</v>
      </c>
      <c r="BK121">
        <v>0.1087900302709533</v>
      </c>
      <c r="BL121">
        <v>9.8418445914787642E-2</v>
      </c>
      <c r="BM121">
        <v>0.1238376328092444</v>
      </c>
      <c r="BN121">
        <v>0.1023686954448589</v>
      </c>
      <c r="BO121">
        <v>8.6740314222767817E-2</v>
      </c>
      <c r="BP121">
        <v>0.11920239745596529</v>
      </c>
      <c r="BQ121">
        <v>0.13815822471445821</v>
      </c>
      <c r="BR121">
        <v>0.1014530929557491</v>
      </c>
      <c r="BS121">
        <v>0.21446800996789209</v>
      </c>
      <c r="BT121">
        <v>0.11009802190894361</v>
      </c>
      <c r="BU121">
        <v>0.11276756831667049</v>
      </c>
      <c r="BV121">
        <v>0.10044656637224721</v>
      </c>
      <c r="BW121">
        <v>0.1169151510063914</v>
      </c>
      <c r="BX121">
        <v>9.1133876212294226E-2</v>
      </c>
      <c r="BY121">
        <v>7.9921284664133785E-2</v>
      </c>
      <c r="BZ121">
        <v>8.3808233246310218E-2</v>
      </c>
      <c r="CA121">
        <v>9.621410688827349E-2</v>
      </c>
      <c r="CB121">
        <v>0.11448152047724761</v>
      </c>
      <c r="CC121">
        <v>9.699634447581626E-2</v>
      </c>
      <c r="CD121">
        <v>8.0449283089890827E-2</v>
      </c>
      <c r="CE121">
        <v>6.3611243521658103E-2</v>
      </c>
      <c r="CF121">
        <v>3.6134585178796433E-2</v>
      </c>
      <c r="CG121">
        <v>8.7310504915147788E-2</v>
      </c>
      <c r="CH121">
        <v>4.5700180756957268E-2</v>
      </c>
      <c r="CI121">
        <v>9.9601039917299773E-3</v>
      </c>
      <c r="CJ121">
        <v>8.8438196951763318E-2</v>
      </c>
      <c r="CK121">
        <v>7.0172674925844836E-2</v>
      </c>
      <c r="CL121">
        <v>9.321698053828284E-2</v>
      </c>
      <c r="CM121">
        <v>0.1111195850982889</v>
      </c>
      <c r="CN121">
        <v>0.11534816523794281</v>
      </c>
      <c r="CO121">
        <v>0.1079934413098626</v>
      </c>
      <c r="CP121">
        <v>7.4581804054419276E-2</v>
      </c>
      <c r="CQ121">
        <v>0.12108227263073949</v>
      </c>
      <c r="CR121">
        <v>9.3433091373143387E-2</v>
      </c>
      <c r="CS121">
        <v>8.2438484221741076E-2</v>
      </c>
      <c r="CT121">
        <v>0.11048559360788331</v>
      </c>
      <c r="CU121">
        <v>9.2460613040343975E-2</v>
      </c>
      <c r="CV121">
        <v>8.6735601574151361E-2</v>
      </c>
      <c r="CW121">
        <v>9.5729184825136787E-2</v>
      </c>
      <c r="CX121">
        <v>0.1045059673519127</v>
      </c>
      <c r="CY121">
        <v>0.1050423295783216</v>
      </c>
      <c r="CZ121">
        <v>0.1118399172078378</v>
      </c>
      <c r="DA121">
        <v>0.14674944933154799</v>
      </c>
      <c r="DB121">
        <v>0.15219344866130399</v>
      </c>
      <c r="DC121">
        <v>0.14147164263984771</v>
      </c>
      <c r="DD121">
        <v>8.8925793025338415E-2</v>
      </c>
      <c r="DE121">
        <v>0.1065474985426078</v>
      </c>
      <c r="DF121">
        <v>7.1730240241537166E-2</v>
      </c>
      <c r="DG121">
        <v>0.1060046130678426</v>
      </c>
      <c r="DH121">
        <v>0.1103912980044099</v>
      </c>
      <c r="DI121">
        <v>9.2774196780648008E-2</v>
      </c>
      <c r="DJ121">
        <v>5.7505367798897637E-2</v>
      </c>
      <c r="DK121">
        <v>0.12662389934639601</v>
      </c>
      <c r="DL121">
        <v>15177.2193823261</v>
      </c>
      <c r="DM121">
        <v>5463.9716344447716</v>
      </c>
      <c r="DN121">
        <v>9090.1055241058893</v>
      </c>
      <c r="DO121">
        <v>10636.154892031511</v>
      </c>
      <c r="DP121">
        <v>10305.73887552548</v>
      </c>
      <c r="DQ121">
        <v>14900.125893817971</v>
      </c>
      <c r="DR121">
        <v>47241.098780131542</v>
      </c>
      <c r="DS121">
        <v>43402.955181229139</v>
      </c>
      <c r="DT121">
        <v>106601.07604895211</v>
      </c>
      <c r="DU121">
        <v>804.52407735118743</v>
      </c>
      <c r="DV121">
        <v>16150.88627053185</v>
      </c>
    </row>
    <row r="122" spans="1:126" hidden="1" x14ac:dyDescent="0.25">
      <c r="A122" s="1" t="s">
        <v>245</v>
      </c>
      <c r="B122">
        <v>31719.091526694228</v>
      </c>
      <c r="C122">
        <v>1797750.3540813981</v>
      </c>
      <c r="D122">
        <v>1.5738695466876208E-2</v>
      </c>
      <c r="E122">
        <v>9.982577170205488E-3</v>
      </c>
      <c r="F122">
        <v>1.3902241237460819E-2</v>
      </c>
      <c r="G122">
        <v>9.8613987665760253E-3</v>
      </c>
      <c r="H122">
        <v>6.4208618039175514E-3</v>
      </c>
      <c r="I122">
        <v>1.292628492538126E-3</v>
      </c>
      <c r="J122">
        <v>3.5910174479948431E-2</v>
      </c>
      <c r="K122">
        <v>1.9372803400507971E-2</v>
      </c>
      <c r="L122">
        <v>1.6598683365311031E-2</v>
      </c>
      <c r="M122">
        <v>1.654656258258096E-2</v>
      </c>
      <c r="N122">
        <v>4.8959977870134189E-2</v>
      </c>
      <c r="O122">
        <v>1.6189467712785861E-2</v>
      </c>
      <c r="P122">
        <v>1.8763858841731661E-2</v>
      </c>
      <c r="Q122">
        <v>1.528210473917078E-2</v>
      </c>
      <c r="R122">
        <v>1.5265732468374531E-2</v>
      </c>
      <c r="S122">
        <v>1.8741533905203171E-2</v>
      </c>
      <c r="T122">
        <v>1.3978734738691861E-2</v>
      </c>
      <c r="U122">
        <v>1.2665919809059459E-2</v>
      </c>
      <c r="V122">
        <v>1.6758329408880661E-2</v>
      </c>
      <c r="W122">
        <v>2.8412639197840171E-2</v>
      </c>
      <c r="X122">
        <v>2.0171533355033709E-2</v>
      </c>
      <c r="Y122">
        <v>1.9765833684782571E-2</v>
      </c>
      <c r="Z122">
        <v>2.5885632143664579E-2</v>
      </c>
      <c r="AA122">
        <v>3.1595134728625178E-2</v>
      </c>
      <c r="AB122">
        <v>2.1443570175575251E-2</v>
      </c>
      <c r="AC122">
        <v>7.3427621917595651E-2</v>
      </c>
      <c r="AD122">
        <v>3.6056103985167842E-2</v>
      </c>
      <c r="AE122">
        <v>1.9820508957319991E-2</v>
      </c>
      <c r="AF122">
        <v>3.8401212360387661E-2</v>
      </c>
      <c r="AG122">
        <v>3.8161142988351597E-2</v>
      </c>
      <c r="AH122">
        <v>4.3059267319111381E-2</v>
      </c>
      <c r="AI122">
        <v>2.650334670652129E-2</v>
      </c>
      <c r="AJ122">
        <v>2.908228898363199E-2</v>
      </c>
      <c r="AK122">
        <v>2.91887489167145E-2</v>
      </c>
      <c r="AL122">
        <v>1.8763947366268189E-2</v>
      </c>
      <c r="AM122">
        <v>2.7838170250659409E-2</v>
      </c>
      <c r="AN122">
        <v>2.8737987902403651E-2</v>
      </c>
      <c r="AO122">
        <v>2.968979023515218E-2</v>
      </c>
      <c r="AP122">
        <v>2.3392554284320941E-2</v>
      </c>
      <c r="AQ122">
        <v>1.9452001437860082E-2</v>
      </c>
      <c r="AR122">
        <v>1.491155669011787E-2</v>
      </c>
      <c r="AS122">
        <v>1.7776722821206049E-2</v>
      </c>
      <c r="AT122">
        <v>1.6088019224437759E-2</v>
      </c>
      <c r="AU122">
        <v>2.1341864445241259E-2</v>
      </c>
      <c r="AV122">
        <v>1.419642009271329E-2</v>
      </c>
      <c r="AW122">
        <v>1.7969506714834629E-2</v>
      </c>
      <c r="AX122">
        <v>1.522229332532948E-2</v>
      </c>
      <c r="AY122">
        <v>1.7930623790447579E-2</v>
      </c>
      <c r="AZ122">
        <v>1.7186875924742419E-2</v>
      </c>
      <c r="BA122">
        <v>1.154047784431529E-2</v>
      </c>
      <c r="BB122">
        <v>1.5628917263294458E-2</v>
      </c>
      <c r="BC122">
        <v>1.36746547710328E-2</v>
      </c>
      <c r="BD122">
        <v>2.7440355823249891E-2</v>
      </c>
      <c r="BE122">
        <v>2.8614657796830222E-2</v>
      </c>
      <c r="BF122">
        <v>7.6116533641915826E-3</v>
      </c>
      <c r="BG122">
        <v>6.5162903909646627E-3</v>
      </c>
      <c r="BH122">
        <v>2.1114871380910231E-2</v>
      </c>
      <c r="BI122">
        <v>1.253738072923396E-2</v>
      </c>
      <c r="BJ122">
        <v>1.287041423404109E-2</v>
      </c>
      <c r="BK122">
        <v>1.2181756801518361E-2</v>
      </c>
      <c r="BL122">
        <v>1.1064391386349791E-2</v>
      </c>
      <c r="BM122">
        <v>1.4570386737111781E-2</v>
      </c>
      <c r="BN122">
        <v>1.2051159007921079E-2</v>
      </c>
      <c r="BO122">
        <v>1.042870814675893E-2</v>
      </c>
      <c r="BP122">
        <v>1.377430356948134E-2</v>
      </c>
      <c r="BQ122">
        <v>1.541786985865024E-2</v>
      </c>
      <c r="BR122">
        <v>1.1429425817620379E-2</v>
      </c>
      <c r="BS122">
        <v>2.0863205351697351E-2</v>
      </c>
      <c r="BT122">
        <v>1.3048767029423701E-2</v>
      </c>
      <c r="BU122">
        <v>1.314390181273755E-2</v>
      </c>
      <c r="BV122">
        <v>1.144709397971547E-2</v>
      </c>
      <c r="BW122">
        <v>1.328278584751888E-2</v>
      </c>
      <c r="BX122">
        <v>1.1047121949970869E-2</v>
      </c>
      <c r="BY122">
        <v>9.3873727585342525E-3</v>
      </c>
      <c r="BZ122">
        <v>9.8298511837076642E-3</v>
      </c>
      <c r="CA122">
        <v>1.133347355479457E-2</v>
      </c>
      <c r="CB122">
        <v>1.358149957029877E-2</v>
      </c>
      <c r="CC122">
        <v>1.161096762871211E-2</v>
      </c>
      <c r="CD122">
        <v>9.5589052075820188E-3</v>
      </c>
      <c r="CE122">
        <v>7.5946653266824324E-3</v>
      </c>
      <c r="CF122">
        <v>4.3696591466587638E-3</v>
      </c>
      <c r="CG122">
        <v>1.0433308072682839E-2</v>
      </c>
      <c r="CH122">
        <v>5.430079487456E-3</v>
      </c>
      <c r="CI122">
        <v>1.1885733129519389E-3</v>
      </c>
      <c r="CJ122">
        <v>1.0613929141851801E-2</v>
      </c>
      <c r="CK122">
        <v>8.4631644733132588E-3</v>
      </c>
      <c r="CL122">
        <v>1.122079876974452E-2</v>
      </c>
      <c r="CM122">
        <v>1.327589998098333E-2</v>
      </c>
      <c r="CN122">
        <v>1.370225282893088E-2</v>
      </c>
      <c r="CO122">
        <v>1.2678312863107621E-2</v>
      </c>
      <c r="CP122">
        <v>8.951101723117097E-3</v>
      </c>
      <c r="CQ122">
        <v>1.448133668837594E-2</v>
      </c>
      <c r="CR122">
        <v>1.1232591002207909E-2</v>
      </c>
      <c r="CS122">
        <v>9.819023277637836E-3</v>
      </c>
      <c r="CT122">
        <v>1.332588128295864E-2</v>
      </c>
      <c r="CU122">
        <v>1.089425743737832E-2</v>
      </c>
      <c r="CV122">
        <v>1.0355474630841591E-2</v>
      </c>
      <c r="CW122">
        <v>1.1461682426898221E-2</v>
      </c>
      <c r="CX122">
        <v>1.251640202942892E-2</v>
      </c>
      <c r="CY122">
        <v>1.2997470862028789E-2</v>
      </c>
      <c r="CZ122">
        <v>1.340514793486983E-2</v>
      </c>
      <c r="DA122">
        <v>1.7614716678024209E-2</v>
      </c>
      <c r="DB122">
        <v>1.818495003361011E-2</v>
      </c>
      <c r="DC122">
        <v>1.6970667833295362E-2</v>
      </c>
      <c r="DD122">
        <v>1.031677915800194E-2</v>
      </c>
      <c r="DE122">
        <v>1.267206410115557E-2</v>
      </c>
      <c r="DF122">
        <v>8.2843318765528414E-3</v>
      </c>
      <c r="DG122">
        <v>1.251547407098455E-2</v>
      </c>
      <c r="DH122">
        <v>1.312502697092007E-2</v>
      </c>
      <c r="DI122">
        <v>1.1049257745120391E-2</v>
      </c>
      <c r="DJ122">
        <v>6.8586625851557552E-3</v>
      </c>
      <c r="DK122">
        <v>1.53122909043177E-2</v>
      </c>
      <c r="DL122">
        <v>1511.037832764988</v>
      </c>
      <c r="DM122">
        <v>1276.7999827404381</v>
      </c>
      <c r="DN122">
        <v>1078.797493744421</v>
      </c>
      <c r="DO122">
        <v>1343.0533822817631</v>
      </c>
      <c r="DP122">
        <v>1588.2465254639051</v>
      </c>
      <c r="DQ122">
        <v>1975.7293540122739</v>
      </c>
      <c r="DR122">
        <v>5713.8734188922117</v>
      </c>
      <c r="DS122">
        <v>4403.4125226013057</v>
      </c>
      <c r="DT122">
        <v>12828.14101419293</v>
      </c>
      <c r="DU122">
        <v>135.7104753055531</v>
      </c>
      <c r="DV122">
        <v>1950.3312332154419</v>
      </c>
    </row>
    <row r="123" spans="1:126" hidden="1" x14ac:dyDescent="0.25">
      <c r="A123" s="1" t="s">
        <v>246</v>
      </c>
      <c r="B123">
        <v>42215.41103844485</v>
      </c>
      <c r="C123">
        <v>4768444.3940790175</v>
      </c>
      <c r="D123">
        <v>1.918642457839452E-2</v>
      </c>
      <c r="E123">
        <v>1.2061856365403949E-2</v>
      </c>
      <c r="F123">
        <v>1.897554654078731E-2</v>
      </c>
      <c r="G123">
        <v>1.164793828463892E-2</v>
      </c>
      <c r="H123">
        <v>6.8765887331759899E-3</v>
      </c>
      <c r="I123">
        <v>1.54310453238716E-3</v>
      </c>
      <c r="J123">
        <v>3.3697572506357007E-2</v>
      </c>
      <c r="K123">
        <v>2.0111925454468112E-2</v>
      </c>
      <c r="L123">
        <v>2.0090459029632048E-2</v>
      </c>
      <c r="M123">
        <v>1.9954689493406681E-2</v>
      </c>
      <c r="N123">
        <v>2.702874717525609E-2</v>
      </c>
      <c r="O123">
        <v>2.0706822149470672E-2</v>
      </c>
      <c r="P123">
        <v>2.3464450297510771E-2</v>
      </c>
      <c r="Q123">
        <v>1.860805691467082E-2</v>
      </c>
      <c r="R123">
        <v>1.9206011383199779E-2</v>
      </c>
      <c r="S123">
        <v>2.377344677309598E-2</v>
      </c>
      <c r="T123">
        <v>1.825041671771923E-2</v>
      </c>
      <c r="U123">
        <v>1.6309347767856461E-2</v>
      </c>
      <c r="V123">
        <v>2.0344665670243432E-2</v>
      </c>
      <c r="W123">
        <v>3.1830485198545748E-2</v>
      </c>
      <c r="X123">
        <v>2.127745053610083E-2</v>
      </c>
      <c r="Y123">
        <v>2.3781882778193469E-2</v>
      </c>
      <c r="Z123">
        <v>2.6723473467442221E-2</v>
      </c>
      <c r="AA123">
        <v>3.5067294416582878E-2</v>
      </c>
      <c r="AB123">
        <v>2.388840592568927E-2</v>
      </c>
      <c r="AC123">
        <v>3.8173508948831619E-2</v>
      </c>
      <c r="AD123">
        <v>4.2162389120034192E-2</v>
      </c>
      <c r="AE123">
        <v>2.3590139060332228E-2</v>
      </c>
      <c r="AF123">
        <v>4.4847673918933101E-2</v>
      </c>
      <c r="AG123">
        <v>4.2389245742985797E-2</v>
      </c>
      <c r="AH123">
        <v>4.8473143145197448E-2</v>
      </c>
      <c r="AI123">
        <v>3.1208400793288741E-2</v>
      </c>
      <c r="AJ123">
        <v>3.3906607423776623E-2</v>
      </c>
      <c r="AK123">
        <v>3.4806286840917203E-2</v>
      </c>
      <c r="AL123">
        <v>7.425072361013843E-2</v>
      </c>
      <c r="AM123">
        <v>4.736838145441593E-2</v>
      </c>
      <c r="AN123">
        <v>5.5461914978607488E-2</v>
      </c>
      <c r="AO123">
        <v>5.8964872468339299E-2</v>
      </c>
      <c r="AP123">
        <v>3.992327568741047E-2</v>
      </c>
      <c r="AQ123">
        <v>3.1330851619245641E-2</v>
      </c>
      <c r="AR123">
        <v>2.0292908370927561E-2</v>
      </c>
      <c r="AS123">
        <v>2.6988412309663659E-2</v>
      </c>
      <c r="AT123">
        <v>2.4852598529074489E-2</v>
      </c>
      <c r="AU123">
        <v>3.0465864158337019E-2</v>
      </c>
      <c r="AV123">
        <v>1.8874698252867739E-2</v>
      </c>
      <c r="AW123">
        <v>2.463636678996883E-2</v>
      </c>
      <c r="AX123">
        <v>2.0270707396388778E-2</v>
      </c>
      <c r="AY123">
        <v>2.2449415759296491E-2</v>
      </c>
      <c r="AZ123">
        <v>2.2419945189355289E-2</v>
      </c>
      <c r="BA123">
        <v>1.47186948492992E-2</v>
      </c>
      <c r="BB123">
        <v>2.067732833109192E-2</v>
      </c>
      <c r="BC123">
        <v>1.920754327442406E-2</v>
      </c>
      <c r="BD123">
        <v>1.613709385635502E-2</v>
      </c>
      <c r="BE123">
        <v>1.68462692119935E-2</v>
      </c>
      <c r="BF123">
        <v>8.9788189006974814E-3</v>
      </c>
      <c r="BG123">
        <v>1.8532723690121679E-2</v>
      </c>
      <c r="BH123">
        <v>7.8272215623559807E-2</v>
      </c>
      <c r="BI123">
        <v>3.7076936936785571E-2</v>
      </c>
      <c r="BJ123">
        <v>2.942845149258826E-2</v>
      </c>
      <c r="BK123">
        <v>2.586425305846618E-2</v>
      </c>
      <c r="BL123">
        <v>2.309100009680333E-2</v>
      </c>
      <c r="BM123">
        <v>1.8425343664189318E-2</v>
      </c>
      <c r="BN123">
        <v>1.464044338684458E-2</v>
      </c>
      <c r="BO123">
        <v>1.2670828835286221E-2</v>
      </c>
      <c r="BP123">
        <v>1.712845687341678E-2</v>
      </c>
      <c r="BQ123">
        <v>1.8768108981807769E-2</v>
      </c>
      <c r="BR123">
        <v>1.396342332762452E-2</v>
      </c>
      <c r="BS123">
        <v>2.5713423144802409E-2</v>
      </c>
      <c r="BT123">
        <v>1.641978675198414E-2</v>
      </c>
      <c r="BU123">
        <v>1.612335705623523E-2</v>
      </c>
      <c r="BV123">
        <v>1.4158190242070731E-2</v>
      </c>
      <c r="BW123">
        <v>1.6629788067229211E-2</v>
      </c>
      <c r="BX123">
        <v>1.370858749847177E-2</v>
      </c>
      <c r="BY123">
        <v>1.220841977489265E-2</v>
      </c>
      <c r="BZ123">
        <v>1.285866742409638E-2</v>
      </c>
      <c r="CA123">
        <v>1.4901935364518479E-2</v>
      </c>
      <c r="CB123">
        <v>1.7160500675582412E-2</v>
      </c>
      <c r="CC123">
        <v>1.4438164417032631E-2</v>
      </c>
      <c r="CD123">
        <v>1.229819725635492E-2</v>
      </c>
      <c r="CE123">
        <v>1.0068553522836809E-2</v>
      </c>
      <c r="CF123">
        <v>5.216379549979065E-3</v>
      </c>
      <c r="CG123">
        <v>1.309196047130539E-2</v>
      </c>
      <c r="CH123">
        <v>7.7476695687518854E-3</v>
      </c>
      <c r="CI123">
        <v>1.732164540034655E-3</v>
      </c>
      <c r="CJ123">
        <v>1.337050386959677E-2</v>
      </c>
      <c r="CK123">
        <v>1.034327223666289E-2</v>
      </c>
      <c r="CL123">
        <v>1.366048984315473E-2</v>
      </c>
      <c r="CM123">
        <v>1.715813687960031E-2</v>
      </c>
      <c r="CN123">
        <v>1.7222851955317049E-2</v>
      </c>
      <c r="CO123">
        <v>1.6406758002270181E-2</v>
      </c>
      <c r="CP123">
        <v>1.132120192426909E-2</v>
      </c>
      <c r="CQ123">
        <v>1.8775145811894121E-2</v>
      </c>
      <c r="CR123">
        <v>1.388625660432454E-2</v>
      </c>
      <c r="CS123">
        <v>1.206607689950575E-2</v>
      </c>
      <c r="CT123">
        <v>1.6333351413382439E-2</v>
      </c>
      <c r="CU123">
        <v>1.311281156976578E-2</v>
      </c>
      <c r="CV123">
        <v>1.313989632413985E-2</v>
      </c>
      <c r="CW123">
        <v>1.49804361001906E-2</v>
      </c>
      <c r="CX123">
        <v>1.640853190387449E-2</v>
      </c>
      <c r="CY123">
        <v>1.725411549762268E-2</v>
      </c>
      <c r="CZ123">
        <v>1.6244042904632602E-2</v>
      </c>
      <c r="DA123">
        <v>2.194060611412401E-2</v>
      </c>
      <c r="DB123">
        <v>2.233303810837799E-2</v>
      </c>
      <c r="DC123">
        <v>2.0708055280416301E-2</v>
      </c>
      <c r="DD123">
        <v>1.3920261234631359E-2</v>
      </c>
      <c r="DE123">
        <v>1.6348056400786039E-2</v>
      </c>
      <c r="DF123">
        <v>1.150120573315425E-2</v>
      </c>
      <c r="DG123">
        <v>1.6186306834660619E-2</v>
      </c>
      <c r="DH123">
        <v>1.606383024365458E-2</v>
      </c>
      <c r="DI123">
        <v>1.4199417111821509E-2</v>
      </c>
      <c r="DJ123">
        <v>8.6232575046858839E-3</v>
      </c>
      <c r="DK123">
        <v>1.8279393988359271E-2</v>
      </c>
      <c r="DL123">
        <v>1903.481759134535</v>
      </c>
      <c r="DM123">
        <v>1141.623529980274</v>
      </c>
      <c r="DN123">
        <v>1638.87620585116</v>
      </c>
      <c r="DO123">
        <v>1220.186876731442</v>
      </c>
      <c r="DP123">
        <v>1650.6373963421611</v>
      </c>
      <c r="DQ123">
        <v>2322.3872823897909</v>
      </c>
      <c r="DR123">
        <v>7416.9609872912924</v>
      </c>
      <c r="DS123">
        <v>5257.3458906955584</v>
      </c>
      <c r="DT123">
        <v>19663.911110028639</v>
      </c>
      <c r="DU123">
        <v>480.88354012196271</v>
      </c>
      <c r="DV123">
        <v>2754.3628816394162</v>
      </c>
    </row>
    <row r="124" spans="1:126" hidden="1" x14ac:dyDescent="0.25">
      <c r="A124" s="1" t="s">
        <v>247</v>
      </c>
      <c r="B124">
        <v>58512.644558393578</v>
      </c>
      <c r="C124">
        <v>5038447.4936436117</v>
      </c>
      <c r="D124">
        <v>2.70821411469487E-2</v>
      </c>
      <c r="E124">
        <v>1.637331666616678E-2</v>
      </c>
      <c r="F124">
        <v>2.5325764028081892E-2</v>
      </c>
      <c r="G124">
        <v>1.5132277435477921E-2</v>
      </c>
      <c r="H124">
        <v>8.5405745438916977E-3</v>
      </c>
      <c r="I124">
        <v>2.3039157846119021E-3</v>
      </c>
      <c r="J124">
        <v>8.2632089990038307E-2</v>
      </c>
      <c r="K124">
        <v>2.4670804202762589E-2</v>
      </c>
      <c r="L124">
        <v>3.2779394655213373E-2</v>
      </c>
      <c r="M124">
        <v>3.0063343587400471E-2</v>
      </c>
      <c r="N124">
        <v>2.5127164492663959E-2</v>
      </c>
      <c r="O124">
        <v>3.020726881088226E-2</v>
      </c>
      <c r="P124">
        <v>3.5434575108048108E-2</v>
      </c>
      <c r="Q124">
        <v>2.79856305719089E-2</v>
      </c>
      <c r="R124">
        <v>2.899614156377011E-2</v>
      </c>
      <c r="S124">
        <v>3.6098493586852402E-2</v>
      </c>
      <c r="T124">
        <v>2.7051099100502692E-2</v>
      </c>
      <c r="U124">
        <v>2.3853596112681091E-2</v>
      </c>
      <c r="V124">
        <v>3.6745644087688267E-2</v>
      </c>
      <c r="W124">
        <v>6.3300108967593638E-2</v>
      </c>
      <c r="X124">
        <v>4.4912427576739133E-2</v>
      </c>
      <c r="Y124">
        <v>4.2598326499303618E-2</v>
      </c>
      <c r="Z124">
        <v>5.9373569626759083E-2</v>
      </c>
      <c r="AA124">
        <v>7.688915995096543E-2</v>
      </c>
      <c r="AB124">
        <v>5.4333216184494562E-2</v>
      </c>
      <c r="AC124">
        <v>1.8510727976505961E-2</v>
      </c>
      <c r="AD124">
        <v>6.1247966418668018E-2</v>
      </c>
      <c r="AE124">
        <v>3.5058896660313053E-2</v>
      </c>
      <c r="AF124">
        <v>6.4816425750926693E-2</v>
      </c>
      <c r="AG124">
        <v>6.0503004663364557E-2</v>
      </c>
      <c r="AH124">
        <v>6.9066258138877068E-2</v>
      </c>
      <c r="AI124">
        <v>4.4927820971871937E-2</v>
      </c>
      <c r="AJ124">
        <v>4.9282605374949863E-2</v>
      </c>
      <c r="AK124">
        <v>5.6968781811691113E-2</v>
      </c>
      <c r="AL124">
        <v>4.0605791936944087E-2</v>
      </c>
      <c r="AM124">
        <v>5.6661076179947742E-2</v>
      </c>
      <c r="AN124">
        <v>5.0319710442269537E-2</v>
      </c>
      <c r="AO124">
        <v>6.1637497747433358E-2</v>
      </c>
      <c r="AP124">
        <v>4.3524561765328693E-2</v>
      </c>
      <c r="AQ124">
        <v>3.5544632209596437E-2</v>
      </c>
      <c r="AR124">
        <v>2.7451123432605602E-2</v>
      </c>
      <c r="AS124">
        <v>3.2259012679734772E-2</v>
      </c>
      <c r="AT124">
        <v>2.9674999228918059E-2</v>
      </c>
      <c r="AU124">
        <v>3.8410148978645399E-2</v>
      </c>
      <c r="AV124">
        <v>2.5178518273101039E-2</v>
      </c>
      <c r="AW124">
        <v>3.088857903168294E-2</v>
      </c>
      <c r="AX124">
        <v>2.622605617643747E-2</v>
      </c>
      <c r="AY124">
        <v>3.4107677406927037E-2</v>
      </c>
      <c r="AZ124">
        <v>3.1901233337939663E-2</v>
      </c>
      <c r="BA124">
        <v>2.0299969287762482E-2</v>
      </c>
      <c r="BB124">
        <v>2.6922911764718189E-2</v>
      </c>
      <c r="BC124">
        <v>2.4658256802129779E-2</v>
      </c>
      <c r="BD124">
        <v>1.7835542963655689E-2</v>
      </c>
      <c r="BE124">
        <v>1.586370193417817E-2</v>
      </c>
      <c r="BF124">
        <v>1.203229324966597E-2</v>
      </c>
      <c r="BG124">
        <v>2.535014161424894E-2</v>
      </c>
      <c r="BH124">
        <v>0.10685149666364439</v>
      </c>
      <c r="BI124">
        <v>5.1214835173858622E-2</v>
      </c>
      <c r="BJ124">
        <v>2.649506048131484E-2</v>
      </c>
      <c r="BK124">
        <v>2.3978880444308119E-2</v>
      </c>
      <c r="BL124">
        <v>2.188815406557728E-2</v>
      </c>
      <c r="BM124">
        <v>2.5300499728121682E-2</v>
      </c>
      <c r="BN124">
        <v>2.072816730793026E-2</v>
      </c>
      <c r="BO124">
        <v>1.8317810330045439E-2</v>
      </c>
      <c r="BP124">
        <v>2.3009094376467119E-2</v>
      </c>
      <c r="BQ124">
        <v>2.4194834436238731E-2</v>
      </c>
      <c r="BR124">
        <v>1.8850349990181869E-2</v>
      </c>
      <c r="BS124">
        <v>2.3193452590196881E-2</v>
      </c>
      <c r="BT124">
        <v>2.3225642763238491E-2</v>
      </c>
      <c r="BU124">
        <v>2.279119701846995E-2</v>
      </c>
      <c r="BV124">
        <v>2.0428374436585569E-2</v>
      </c>
      <c r="BW124">
        <v>2.4153537435703799E-2</v>
      </c>
      <c r="BX124">
        <v>2.127147941373856E-2</v>
      </c>
      <c r="BY124">
        <v>1.7437266039227801E-2</v>
      </c>
      <c r="BZ124">
        <v>1.8392590927456379E-2</v>
      </c>
      <c r="CA124">
        <v>2.0834662433378771E-2</v>
      </c>
      <c r="CB124">
        <v>2.4827381889334841E-2</v>
      </c>
      <c r="CC124">
        <v>2.1230982025217011E-2</v>
      </c>
      <c r="CD124">
        <v>1.7613670030656749E-2</v>
      </c>
      <c r="CE124">
        <v>1.442240182996978E-2</v>
      </c>
      <c r="CF124">
        <v>7.7882599211420061E-3</v>
      </c>
      <c r="CG124">
        <v>1.896896101368898E-2</v>
      </c>
      <c r="CH124">
        <v>1.0042344330140941E-2</v>
      </c>
      <c r="CI124">
        <v>2.1069732446043809E-3</v>
      </c>
      <c r="CJ124">
        <v>1.9048715225141739E-2</v>
      </c>
      <c r="CK124">
        <v>1.529203378141551E-2</v>
      </c>
      <c r="CL124">
        <v>2.0208049222551611E-2</v>
      </c>
      <c r="CM124">
        <v>2.4682214962783569E-2</v>
      </c>
      <c r="CN124">
        <v>2.4772759353199999E-2</v>
      </c>
      <c r="CO124">
        <v>2.3080716733549649E-2</v>
      </c>
      <c r="CP124">
        <v>1.6672077007366559E-2</v>
      </c>
      <c r="CQ124">
        <v>2.7096151474670441E-2</v>
      </c>
      <c r="CR124">
        <v>2.0459698866828371E-2</v>
      </c>
      <c r="CS124">
        <v>1.701251594155322E-2</v>
      </c>
      <c r="CT124">
        <v>2.4190386925618351E-2</v>
      </c>
      <c r="CU124">
        <v>1.898911418590412E-2</v>
      </c>
      <c r="CV124">
        <v>1.9182948991363809E-2</v>
      </c>
      <c r="CW124">
        <v>2.153329205980193E-2</v>
      </c>
      <c r="CX124">
        <v>2.3733696207127342E-2</v>
      </c>
      <c r="CY124">
        <v>2.4231969462370429E-2</v>
      </c>
      <c r="CZ124">
        <v>2.4271357100267371E-2</v>
      </c>
      <c r="DA124">
        <v>3.2927114095563759E-2</v>
      </c>
      <c r="DB124">
        <v>3.3297456652996743E-2</v>
      </c>
      <c r="DC124">
        <v>3.0962973087058171E-2</v>
      </c>
      <c r="DD124">
        <v>1.965311185853115E-2</v>
      </c>
      <c r="DE124">
        <v>2.3295314666211629E-2</v>
      </c>
      <c r="DF124">
        <v>1.6311897766385749E-2</v>
      </c>
      <c r="DG124">
        <v>2.330573564985047E-2</v>
      </c>
      <c r="DH124">
        <v>2.3301085514423042E-2</v>
      </c>
      <c r="DI124">
        <v>2.079527335473718E-2</v>
      </c>
      <c r="DJ124">
        <v>1.263350789561358E-2</v>
      </c>
      <c r="DK124">
        <v>2.7291854478433041E-2</v>
      </c>
      <c r="DL124">
        <v>2776.3351461227321</v>
      </c>
      <c r="DM124">
        <v>3335.6634620372911</v>
      </c>
      <c r="DN124">
        <v>2094.4258274982221</v>
      </c>
      <c r="DO124">
        <v>1390.04840245221</v>
      </c>
      <c r="DP124">
        <v>3910.214258792033</v>
      </c>
      <c r="DQ124">
        <v>3829.5179088097671</v>
      </c>
      <c r="DR124">
        <v>11246.82029970007</v>
      </c>
      <c r="DS124">
        <v>5087.251439466354</v>
      </c>
      <c r="DT124">
        <v>24842.36781351488</v>
      </c>
      <c r="DU124">
        <v>651.31108748777501</v>
      </c>
      <c r="DV124">
        <v>3671.5239496608278</v>
      </c>
    </row>
    <row r="125" spans="1:126" hidden="1" x14ac:dyDescent="0.25">
      <c r="A125" s="1" t="s">
        <v>248</v>
      </c>
      <c r="B125">
        <v>15676.933583993459</v>
      </c>
      <c r="C125">
        <v>1018543.533780201</v>
      </c>
      <c r="D125">
        <v>7.9699003222362466E-3</v>
      </c>
      <c r="E125">
        <v>4.7816289597107531E-3</v>
      </c>
      <c r="F125">
        <v>6.8626136218677847E-3</v>
      </c>
      <c r="G125">
        <v>4.7211782141794003E-3</v>
      </c>
      <c r="H125">
        <v>2.9421384571412601E-3</v>
      </c>
      <c r="I125">
        <v>6.2341715278048946E-4</v>
      </c>
      <c r="J125">
        <v>1.6340550983990749E-2</v>
      </c>
      <c r="K125">
        <v>8.7507977365964794E-3</v>
      </c>
      <c r="L125">
        <v>8.4216439014907062E-3</v>
      </c>
      <c r="M125">
        <v>8.172457817924101E-3</v>
      </c>
      <c r="N125">
        <v>1.857380862914184E-2</v>
      </c>
      <c r="O125">
        <v>8.8229701203926553E-3</v>
      </c>
      <c r="P125">
        <v>9.4387724067498992E-3</v>
      </c>
      <c r="Q125">
        <v>7.8053298405772317E-3</v>
      </c>
      <c r="R125">
        <v>8.1340181261727977E-3</v>
      </c>
      <c r="S125">
        <v>1.0365446855845241E-2</v>
      </c>
      <c r="T125">
        <v>7.2738597134817552E-3</v>
      </c>
      <c r="U125">
        <v>6.5757944891528652E-3</v>
      </c>
      <c r="V125">
        <v>8.5976697601329033E-3</v>
      </c>
      <c r="W125">
        <v>1.367055189511438E-2</v>
      </c>
      <c r="X125">
        <v>9.4802033729462689E-3</v>
      </c>
      <c r="Y125">
        <v>9.7693103652873401E-3</v>
      </c>
      <c r="Z125">
        <v>1.222979597374429E-2</v>
      </c>
      <c r="AA125">
        <v>1.6602606569942009E-2</v>
      </c>
      <c r="AB125">
        <v>1.1350872506015561E-2</v>
      </c>
      <c r="AC125">
        <v>2.663084513398685E-2</v>
      </c>
      <c r="AD125">
        <v>1.8202501768031731E-2</v>
      </c>
      <c r="AE125">
        <v>9.9962139416383752E-3</v>
      </c>
      <c r="AF125">
        <v>1.9573224860208741E-2</v>
      </c>
      <c r="AG125">
        <v>1.865774692380693E-2</v>
      </c>
      <c r="AH125">
        <v>2.1504935098311119E-2</v>
      </c>
      <c r="AI125">
        <v>1.325718839436902E-2</v>
      </c>
      <c r="AJ125">
        <v>1.476625131579168E-2</v>
      </c>
      <c r="AK125">
        <v>1.5451249213659059E-2</v>
      </c>
      <c r="AL125">
        <v>1.179151102493985E-2</v>
      </c>
      <c r="AM125">
        <v>1.5432710022339841E-2</v>
      </c>
      <c r="AN125">
        <v>1.9228789807603092E-2</v>
      </c>
      <c r="AO125">
        <v>2.2895976016679639E-2</v>
      </c>
      <c r="AP125">
        <v>1.4179843346557419E-2</v>
      </c>
      <c r="AQ125">
        <v>1.133888915242035E-2</v>
      </c>
      <c r="AR125">
        <v>8.0673304086305592E-3</v>
      </c>
      <c r="AS125">
        <v>1.0313800689233059E-2</v>
      </c>
      <c r="AT125">
        <v>9.0749733056694672E-3</v>
      </c>
      <c r="AU125">
        <v>1.1524533232929349E-2</v>
      </c>
      <c r="AV125">
        <v>7.0842403038749993E-3</v>
      </c>
      <c r="AW125">
        <v>9.2118209599726976E-3</v>
      </c>
      <c r="AX125">
        <v>7.6212993774648916E-3</v>
      </c>
      <c r="AY125">
        <v>9.4675644150701999E-3</v>
      </c>
      <c r="AZ125">
        <v>9.3996551593877094E-3</v>
      </c>
      <c r="BA125">
        <v>5.7468208867221546E-3</v>
      </c>
      <c r="BB125">
        <v>7.8611136136185547E-3</v>
      </c>
      <c r="BC125">
        <v>6.8914726347050186E-3</v>
      </c>
      <c r="BD125">
        <v>7.9803969543213709E-3</v>
      </c>
      <c r="BE125">
        <v>1.039853326942161E-2</v>
      </c>
      <c r="BF125">
        <v>3.5123960315852328E-3</v>
      </c>
      <c r="BG125">
        <v>3.3831208807183861E-3</v>
      </c>
      <c r="BH125">
        <v>1.159600002397124E-2</v>
      </c>
      <c r="BI125">
        <v>6.5579443384515502E-3</v>
      </c>
      <c r="BJ125">
        <v>7.190115007009004E-3</v>
      </c>
      <c r="BK125">
        <v>6.6470658281501376E-3</v>
      </c>
      <c r="BL125">
        <v>6.0566415070066708E-3</v>
      </c>
      <c r="BM125">
        <v>7.1931322541304143E-3</v>
      </c>
      <c r="BN125">
        <v>5.7581011764388434E-3</v>
      </c>
      <c r="BO125">
        <v>4.9873494283394484E-3</v>
      </c>
      <c r="BP125">
        <v>6.5892175505855083E-3</v>
      </c>
      <c r="BQ125">
        <v>7.3020322964958556E-3</v>
      </c>
      <c r="BR125">
        <v>5.394781605532405E-3</v>
      </c>
      <c r="BS125">
        <v>9.2178406652817443E-3</v>
      </c>
      <c r="BT125">
        <v>6.2923893434390539E-3</v>
      </c>
      <c r="BU125">
        <v>6.3493793324240558E-3</v>
      </c>
      <c r="BV125">
        <v>5.7403011898217657E-3</v>
      </c>
      <c r="BW125">
        <v>6.7391913524423221E-3</v>
      </c>
      <c r="BX125">
        <v>5.4526841452643311E-3</v>
      </c>
      <c r="BY125">
        <v>4.6224683377741214E-3</v>
      </c>
      <c r="BZ125">
        <v>4.8522435994086278E-3</v>
      </c>
      <c r="CA125">
        <v>5.6125651438773084E-3</v>
      </c>
      <c r="CB125">
        <v>6.6283978433163814E-3</v>
      </c>
      <c r="CC125">
        <v>5.641896745925027E-3</v>
      </c>
      <c r="CD125">
        <v>4.6558026945249017E-3</v>
      </c>
      <c r="CE125">
        <v>3.738666271039374E-3</v>
      </c>
      <c r="CF125">
        <v>2.1074272148235841E-3</v>
      </c>
      <c r="CG125">
        <v>5.0508950533806026E-3</v>
      </c>
      <c r="CH125">
        <v>2.6960527358660959E-3</v>
      </c>
      <c r="CI125">
        <v>5.7794172904629838E-4</v>
      </c>
      <c r="CJ125">
        <v>5.1265532291876236E-3</v>
      </c>
      <c r="CK125">
        <v>4.090800891878894E-3</v>
      </c>
      <c r="CL125">
        <v>5.4226335083464236E-3</v>
      </c>
      <c r="CM125">
        <v>6.4922850603274448E-3</v>
      </c>
      <c r="CN125">
        <v>6.6962101438578581E-3</v>
      </c>
      <c r="CO125">
        <v>6.2188631585142528E-3</v>
      </c>
      <c r="CP125">
        <v>4.3689258804477174E-3</v>
      </c>
      <c r="CQ125">
        <v>7.0675798971665703E-3</v>
      </c>
      <c r="CR125">
        <v>5.4427245076513952E-3</v>
      </c>
      <c r="CS125">
        <v>4.7526203233366196E-3</v>
      </c>
      <c r="CT125">
        <v>6.4578832803331102E-3</v>
      </c>
      <c r="CU125">
        <v>5.1845961960800841E-3</v>
      </c>
      <c r="CV125">
        <v>5.0502856405641727E-3</v>
      </c>
      <c r="CW125">
        <v>5.6011505613274464E-3</v>
      </c>
      <c r="CX125">
        <v>6.1350603092861821E-3</v>
      </c>
      <c r="CY125">
        <v>6.3338365933805129E-3</v>
      </c>
      <c r="CZ125">
        <v>6.5309847602671237E-3</v>
      </c>
      <c r="DA125">
        <v>8.8059473143949907E-3</v>
      </c>
      <c r="DB125">
        <v>9.008757902751954E-3</v>
      </c>
      <c r="DC125">
        <v>8.3779029400154036E-3</v>
      </c>
      <c r="DD125">
        <v>5.1654740033455736E-3</v>
      </c>
      <c r="DE125">
        <v>6.2018597911492439E-3</v>
      </c>
      <c r="DF125">
        <v>4.1839701739613587E-3</v>
      </c>
      <c r="DG125">
        <v>6.156287535669663E-3</v>
      </c>
      <c r="DH125">
        <v>6.3337534763670683E-3</v>
      </c>
      <c r="DI125">
        <v>5.429754559164595E-3</v>
      </c>
      <c r="DJ125">
        <v>3.3416959195660678E-3</v>
      </c>
      <c r="DK125">
        <v>7.3849097812879686E-3</v>
      </c>
      <c r="DL125">
        <v>878.81448363328798</v>
      </c>
      <c r="DM125">
        <v>580.53422978989067</v>
      </c>
      <c r="DN125">
        <v>541.69877788663314</v>
      </c>
      <c r="DO125">
        <v>456.32180935194748</v>
      </c>
      <c r="DP125">
        <v>829.62668708767296</v>
      </c>
      <c r="DQ125">
        <v>1000.792919235126</v>
      </c>
      <c r="DR125">
        <v>2856.8273519902068</v>
      </c>
      <c r="DS125">
        <v>1966.232410851638</v>
      </c>
      <c r="DT125">
        <v>6566.084914167056</v>
      </c>
      <c r="DU125">
        <v>71.919955361781348</v>
      </c>
      <c r="DV125">
        <v>975.3132621867212</v>
      </c>
    </row>
    <row r="126" spans="1:126" x14ac:dyDescent="0.25">
      <c r="A126" s="1" t="s">
        <v>249</v>
      </c>
      <c r="B126">
        <v>2064967.088016273</v>
      </c>
      <c r="C126">
        <v>62308768.713457339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1</v>
      </c>
      <c r="CE126">
        <v>1</v>
      </c>
      <c r="CF126">
        <v>1</v>
      </c>
      <c r="CG126">
        <v>1</v>
      </c>
      <c r="CH126">
        <v>1</v>
      </c>
      <c r="CI126">
        <v>1</v>
      </c>
      <c r="CJ126">
        <v>1</v>
      </c>
      <c r="CK126">
        <v>1</v>
      </c>
      <c r="CL126">
        <v>1</v>
      </c>
      <c r="CM126">
        <v>1</v>
      </c>
      <c r="CN126">
        <v>1</v>
      </c>
      <c r="CO126">
        <v>1</v>
      </c>
      <c r="CP126">
        <v>1</v>
      </c>
      <c r="CQ126">
        <v>1</v>
      </c>
      <c r="CR126">
        <v>1</v>
      </c>
      <c r="CS126">
        <v>1</v>
      </c>
      <c r="CT126">
        <v>1</v>
      </c>
      <c r="CU126">
        <v>1</v>
      </c>
      <c r="CV126">
        <v>1</v>
      </c>
      <c r="CW126">
        <v>1</v>
      </c>
      <c r="CX126">
        <v>1</v>
      </c>
      <c r="CY126">
        <v>1</v>
      </c>
      <c r="CZ126">
        <v>1</v>
      </c>
      <c r="DA126">
        <v>1</v>
      </c>
      <c r="DB126">
        <v>1</v>
      </c>
      <c r="DC126">
        <v>1</v>
      </c>
      <c r="DD126">
        <v>1</v>
      </c>
      <c r="DE126">
        <v>1</v>
      </c>
      <c r="DF126">
        <v>1</v>
      </c>
      <c r="DG126">
        <v>1</v>
      </c>
      <c r="DH126">
        <v>1</v>
      </c>
      <c r="DI126">
        <v>1</v>
      </c>
      <c r="DJ126">
        <v>1</v>
      </c>
      <c r="DK126">
        <v>1</v>
      </c>
      <c r="DL126">
        <v>76687.489269346654</v>
      </c>
      <c r="DM126">
        <v>15365.98463646796</v>
      </c>
      <c r="DN126">
        <v>319868.92868630169</v>
      </c>
      <c r="DO126">
        <v>54079.830206339073</v>
      </c>
      <c r="DP126">
        <v>26711.411644676471</v>
      </c>
      <c r="DQ126">
        <v>68784.865442805516</v>
      </c>
      <c r="DR126">
        <v>478524.87808695878</v>
      </c>
      <c r="DS126">
        <v>193688.18598724331</v>
      </c>
      <c r="DT126">
        <v>831255.5140561302</v>
      </c>
      <c r="DU126">
        <v>12264.06570229831</v>
      </c>
      <c r="DV126">
        <v>134566.75822741821</v>
      </c>
    </row>
    <row r="128" spans="1:126" ht="75" x14ac:dyDescent="0.25">
      <c r="A128">
        <v>2030</v>
      </c>
      <c r="B128">
        <f>Costs!$G$12</f>
        <v>121</v>
      </c>
      <c r="D128" s="3" t="s">
        <v>657</v>
      </c>
      <c r="E128" s="3" t="s">
        <v>659</v>
      </c>
      <c r="F128" s="3" t="s">
        <v>658</v>
      </c>
      <c r="G128" s="3" t="s">
        <v>660</v>
      </c>
      <c r="H128" s="3" t="s">
        <v>661</v>
      </c>
      <c r="I128" s="3" t="s">
        <v>662</v>
      </c>
      <c r="J128" s="3" t="s">
        <v>663</v>
      </c>
      <c r="K128" s="3" t="s">
        <v>664</v>
      </c>
      <c r="L128" s="3" t="s">
        <v>665</v>
      </c>
      <c r="M128" s="3" t="s">
        <v>666</v>
      </c>
      <c r="N128" s="3" t="s">
        <v>667</v>
      </c>
      <c r="O128" s="3" t="s">
        <v>668</v>
      </c>
      <c r="P128" s="3" t="s">
        <v>669</v>
      </c>
      <c r="Q128" s="3" t="s">
        <v>670</v>
      </c>
      <c r="R128" s="3" t="s">
        <v>671</v>
      </c>
      <c r="S128" s="3" t="s">
        <v>672</v>
      </c>
      <c r="T128" s="3" t="s">
        <v>673</v>
      </c>
      <c r="U128" s="3" t="s">
        <v>674</v>
      </c>
      <c r="V128" s="3" t="s">
        <v>675</v>
      </c>
      <c r="W128" s="3" t="s">
        <v>676</v>
      </c>
      <c r="X128" s="3" t="s">
        <v>677</v>
      </c>
      <c r="Y128" s="3" t="s">
        <v>678</v>
      </c>
      <c r="Z128" s="3" t="s">
        <v>679</v>
      </c>
      <c r="AA128" s="3" t="s">
        <v>680</v>
      </c>
      <c r="AB128" s="3" t="s">
        <v>681</v>
      </c>
      <c r="AC128" s="3" t="s">
        <v>682</v>
      </c>
      <c r="AD128" s="3" t="s">
        <v>683</v>
      </c>
      <c r="AE128" s="3" t="s">
        <v>684</v>
      </c>
      <c r="AF128" s="3" t="s">
        <v>685</v>
      </c>
      <c r="AG128" s="3" t="s">
        <v>686</v>
      </c>
      <c r="AH128" s="3" t="s">
        <v>687</v>
      </c>
      <c r="AI128" s="3" t="s">
        <v>688</v>
      </c>
      <c r="AJ128" s="3" t="s">
        <v>689</v>
      </c>
      <c r="AK128" s="3" t="s">
        <v>690</v>
      </c>
      <c r="AL128" s="3" t="s">
        <v>691</v>
      </c>
      <c r="AM128" s="3" t="s">
        <v>692</v>
      </c>
      <c r="AN128" s="3" t="s">
        <v>693</v>
      </c>
      <c r="AO128" s="3" t="s">
        <v>694</v>
      </c>
      <c r="AP128" s="3" t="s">
        <v>695</v>
      </c>
      <c r="AQ128" s="3" t="s">
        <v>593</v>
      </c>
      <c r="AR128" s="3" t="s">
        <v>696</v>
      </c>
      <c r="AS128" s="3" t="s">
        <v>697</v>
      </c>
      <c r="AT128" s="3" t="s">
        <v>698</v>
      </c>
      <c r="AU128" s="3" t="s">
        <v>707</v>
      </c>
      <c r="AV128" s="3" t="s">
        <v>699</v>
      </c>
      <c r="AW128" s="3" t="s">
        <v>700</v>
      </c>
      <c r="AX128" s="3" t="s">
        <v>701</v>
      </c>
      <c r="AY128" s="3" t="s">
        <v>702</v>
      </c>
      <c r="AZ128" s="3" t="s">
        <v>703</v>
      </c>
      <c r="BA128" s="3" t="s">
        <v>704</v>
      </c>
      <c r="BB128" s="3" t="s">
        <v>705</v>
      </c>
      <c r="BC128" s="3" t="s">
        <v>412</v>
      </c>
      <c r="BD128" s="3" t="s">
        <v>706</v>
      </c>
    </row>
    <row r="129" spans="1:111" x14ac:dyDescent="0.25">
      <c r="A129" s="26" t="s">
        <v>644</v>
      </c>
      <c r="D129" s="38">
        <f>(D19-D15)</f>
        <v>1.7867473194565584E-3</v>
      </c>
      <c r="E129" s="38">
        <f t="shared" ref="E129:F129" si="0">(E19-E15)</f>
        <v>3.3546905591608093E-4</v>
      </c>
      <c r="F129" s="38">
        <f t="shared" si="0"/>
        <v>5.3321636621422169E-4</v>
      </c>
      <c r="G129" s="38">
        <f t="shared" ref="G129:AZ129" si="1">(J19-J15)</f>
        <v>1.1934865570292288E-3</v>
      </c>
      <c r="H129" s="38">
        <f t="shared" si="1"/>
        <v>5.3602991711597988E-4</v>
      </c>
      <c r="I129" s="38">
        <f t="shared" si="1"/>
        <v>1.7223625904709099E-3</v>
      </c>
      <c r="J129" s="38">
        <f t="shared" si="1"/>
        <v>2.2860045180479911E-3</v>
      </c>
      <c r="K129" s="38">
        <f t="shared" si="1"/>
        <v>1.88065133688688E-3</v>
      </c>
      <c r="L129" s="38">
        <f t="shared" si="1"/>
        <v>2.1554606769779196E-3</v>
      </c>
      <c r="M129" s="38">
        <f t="shared" si="1"/>
        <v>2.3641909003412204E-3</v>
      </c>
      <c r="N129" s="38">
        <f t="shared" si="1"/>
        <v>2.5109491489252247E-3</v>
      </c>
      <c r="O129" s="38">
        <f t="shared" si="1"/>
        <v>1.7536289289239795E-3</v>
      </c>
      <c r="P129" s="38">
        <f t="shared" si="1"/>
        <v>1.6082459565512595E-3</v>
      </c>
      <c r="Q129" s="38">
        <f t="shared" si="1"/>
        <v>2.4668377290693322E-3</v>
      </c>
      <c r="R129" s="38">
        <f t="shared" si="1"/>
        <v>1.4663855436015585E-3</v>
      </c>
      <c r="S129" s="38">
        <f t="shared" si="1"/>
        <v>2.1270566674922997E-3</v>
      </c>
      <c r="T129" s="38">
        <f t="shared" si="1"/>
        <v>6.4806182791440209E-4</v>
      </c>
      <c r="U129" s="38">
        <f t="shared" si="1"/>
        <v>4.5949416914611158E-4</v>
      </c>
      <c r="V129" s="38">
        <f t="shared" si="1"/>
        <v>6.5193225387085926E-4</v>
      </c>
      <c r="W129" s="38">
        <f t="shared" si="1"/>
        <v>8.6655532989410311E-4</v>
      </c>
      <c r="X129" s="38">
        <f t="shared" si="1"/>
        <v>7.4358002271985996E-3</v>
      </c>
      <c r="Y129" s="38">
        <f t="shared" si="1"/>
        <v>1.1646614695571406E-3</v>
      </c>
      <c r="Z129" s="38">
        <f t="shared" si="1"/>
        <v>5.7672410601112903E-3</v>
      </c>
      <c r="AA129" s="38">
        <f t="shared" si="1"/>
        <v>4.4154551222221373E-3</v>
      </c>
      <c r="AB129" s="38">
        <f t="shared" si="1"/>
        <v>2.9799030119351602E-3</v>
      </c>
      <c r="AC129" s="38">
        <f t="shared" si="1"/>
        <v>5.3079015333766799E-3</v>
      </c>
      <c r="AD129" s="38">
        <f t="shared" si="1"/>
        <v>4.4818747428736316E-2</v>
      </c>
      <c r="AE129" s="38">
        <f t="shared" si="1"/>
        <v>1.1999066091443578E-2</v>
      </c>
      <c r="AF129" s="38">
        <f t="shared" si="1"/>
        <v>2.3714986027706705E-2</v>
      </c>
      <c r="AG129" s="38">
        <f t="shared" si="1"/>
        <v>3.1082763224535986E-4</v>
      </c>
      <c r="AH129" s="38">
        <f t="shared" si="1"/>
        <v>1.86137016436249E-3</v>
      </c>
      <c r="AI129" s="38">
        <f t="shared" si="1"/>
        <v>1.8905848354709862E-2</v>
      </c>
      <c r="AJ129" s="38">
        <f t="shared" si="1"/>
        <v>1.0076012216873168E-2</v>
      </c>
      <c r="AK129" s="38">
        <f t="shared" si="1"/>
        <v>1.5286889536747804E-2</v>
      </c>
      <c r="AL129" s="38">
        <f t="shared" si="1"/>
        <v>4.0979511057553236E-4</v>
      </c>
      <c r="AM129" s="38">
        <f t="shared" si="1"/>
        <v>5.6178175042082001E-4</v>
      </c>
      <c r="AN129" s="38">
        <f t="shared" si="1"/>
        <v>8.8947381076200094E-4</v>
      </c>
      <c r="AO129" s="38">
        <f t="shared" si="1"/>
        <v>4.1774982759682725E-4</v>
      </c>
      <c r="AP129" s="38">
        <f t="shared" si="1"/>
        <v>7.0871836236689485E-4</v>
      </c>
      <c r="AQ129" s="38">
        <f t="shared" si="1"/>
        <v>5.4099447923651369E-4</v>
      </c>
      <c r="AR129" s="38">
        <f t="shared" si="1"/>
        <v>1.1501874446737791E-3</v>
      </c>
      <c r="AS129" s="38">
        <f t="shared" si="1"/>
        <v>1.6921796258937312E-3</v>
      </c>
      <c r="AT129" s="38">
        <f t="shared" si="1"/>
        <v>1.0515457714892033E-3</v>
      </c>
      <c r="AU129" s="38">
        <f t="shared" si="1"/>
        <v>1.1546387137117108E-3</v>
      </c>
      <c r="AV129" s="38">
        <f t="shared" si="1"/>
        <v>8.6126758423711591E-4</v>
      </c>
      <c r="AW129" s="38">
        <f t="shared" si="1"/>
        <v>7.2196952883989141E-4</v>
      </c>
      <c r="AX129" s="38">
        <f t="shared" si="1"/>
        <v>6.0009678111811078E-4</v>
      </c>
      <c r="AY129" s="38">
        <f t="shared" si="1"/>
        <v>5.0552209974612239E-4</v>
      </c>
      <c r="AZ129" s="38">
        <f t="shared" si="1"/>
        <v>6.0729478868457639E-4</v>
      </c>
      <c r="BA129" s="38">
        <f>(BE19-BE15)</f>
        <v>5.9120586119109902E-3</v>
      </c>
      <c r="BB129" s="38">
        <f>(BF19-BF15)</f>
        <v>5.8772304942581247E-4</v>
      </c>
      <c r="BC129" s="38">
        <f>(BG19-BG15)</f>
        <v>9.5049613716088888E-4</v>
      </c>
      <c r="BD129" s="38">
        <f>(BH19-BH15)</f>
        <v>5.4358473091074833E-4</v>
      </c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</row>
    <row r="130" spans="1:111" x14ac:dyDescent="0.25">
      <c r="A130" s="13" t="s">
        <v>645</v>
      </c>
      <c r="D130" s="38">
        <f>(D79-D75)</f>
        <v>1.1017278688652925E-3</v>
      </c>
      <c r="E130" s="38">
        <f t="shared" ref="E130:F130" si="2">(E79-E75)</f>
        <v>5.5688600901625945E-4</v>
      </c>
      <c r="F130" s="38">
        <f t="shared" si="2"/>
        <v>8.3685871602465038E-4</v>
      </c>
      <c r="G130" s="38">
        <f t="shared" ref="G130:AZ130" si="3">(J79-J75)</f>
        <v>1.0285634877528205E-3</v>
      </c>
      <c r="H130" s="38">
        <f t="shared" si="3"/>
        <v>8.6317321343793926E-4</v>
      </c>
      <c r="I130" s="38">
        <f t="shared" si="3"/>
        <v>1.1293814244882801E-3</v>
      </c>
      <c r="J130" s="38">
        <f t="shared" si="3"/>
        <v>9.5168764872032019E-4</v>
      </c>
      <c r="K130" s="38">
        <f t="shared" si="3"/>
        <v>9.271949024698134E-4</v>
      </c>
      <c r="L130" s="38">
        <f t="shared" si="3"/>
        <v>1.3198009775122199E-3</v>
      </c>
      <c r="M130" s="38">
        <f t="shared" si="3"/>
        <v>9.8656201263976062E-4</v>
      </c>
      <c r="N130" s="38">
        <f t="shared" si="3"/>
        <v>9.6412783648092137E-4</v>
      </c>
      <c r="O130" s="38">
        <f t="shared" si="3"/>
        <v>1.0831782239549906E-3</v>
      </c>
      <c r="P130" s="38">
        <f t="shared" si="3"/>
        <v>1.4627837442013E-3</v>
      </c>
      <c r="Q130" s="38">
        <f t="shared" si="3"/>
        <v>9.8193867599124032E-4</v>
      </c>
      <c r="R130" s="38">
        <f t="shared" si="3"/>
        <v>8.7938449150557971E-4</v>
      </c>
      <c r="S130" s="38">
        <f t="shared" si="3"/>
        <v>1.2541353628910089E-3</v>
      </c>
      <c r="T130" s="38">
        <f t="shared" si="3"/>
        <v>1.4459411306985206E-3</v>
      </c>
      <c r="U130" s="38">
        <f t="shared" si="3"/>
        <v>8.6223223015568021E-4</v>
      </c>
      <c r="V130" s="38">
        <f t="shared" si="3"/>
        <v>1.1846752950797276E-3</v>
      </c>
      <c r="W130" s="38">
        <f t="shared" si="3"/>
        <v>1.0883365000402614E-3</v>
      </c>
      <c r="X130" s="38">
        <f t="shared" si="3"/>
        <v>2.625848993783271E-3</v>
      </c>
      <c r="Y130" s="38">
        <f t="shared" si="3"/>
        <v>1.8002470929883198E-3</v>
      </c>
      <c r="Z130" s="38">
        <f t="shared" si="3"/>
        <v>1.1977497264774595E-3</v>
      </c>
      <c r="AA130" s="38">
        <f t="shared" si="3"/>
        <v>2.6063075230357072E-3</v>
      </c>
      <c r="AB130" s="38">
        <f t="shared" si="3"/>
        <v>1.3703379166422301E-3</v>
      </c>
      <c r="AC130" s="38">
        <f t="shared" si="3"/>
        <v>2.9110375099704391E-3</v>
      </c>
      <c r="AD130" s="38">
        <f t="shared" si="3"/>
        <v>2.4257614666878327E-3</v>
      </c>
      <c r="AE130" s="38">
        <f t="shared" si="3"/>
        <v>3.0592883789487199E-3</v>
      </c>
      <c r="AF130" s="38">
        <f t="shared" si="3"/>
        <v>1.8288528561692073E-3</v>
      </c>
      <c r="AG130" s="38">
        <f t="shared" si="3"/>
        <v>2.1613027287550428E-3</v>
      </c>
      <c r="AH130" s="38">
        <f t="shared" si="3"/>
        <v>2.3234530209327725E-3</v>
      </c>
      <c r="AI130" s="38">
        <f t="shared" si="3"/>
        <v>2.3710392818631493E-3</v>
      </c>
      <c r="AJ130" s="38">
        <f t="shared" si="3"/>
        <v>2.2414332300125794E-3</v>
      </c>
      <c r="AK130" s="38">
        <f t="shared" si="3"/>
        <v>1.6972166751253945E-3</v>
      </c>
      <c r="AL130" s="38">
        <f t="shared" si="3"/>
        <v>1.6244594749358562E-3</v>
      </c>
      <c r="AM130" s="38">
        <f t="shared" si="3"/>
        <v>1.6512889952421117E-3</v>
      </c>
      <c r="AN130" s="38">
        <f t="shared" si="3"/>
        <v>1.274489426923861E-3</v>
      </c>
      <c r="AO130" s="38">
        <f t="shared" si="3"/>
        <v>1.0706863498107476E-3</v>
      </c>
      <c r="AP130" s="38">
        <f t="shared" si="3"/>
        <v>1.3390373250862127E-3</v>
      </c>
      <c r="AQ130" s="38">
        <f t="shared" si="3"/>
        <v>1.0802347055279896E-3</v>
      </c>
      <c r="AR130" s="38">
        <f t="shared" si="3"/>
        <v>1.6099564800509704E-3</v>
      </c>
      <c r="AS130" s="38">
        <f t="shared" si="3"/>
        <v>8.5281522008888964E-4</v>
      </c>
      <c r="AT130" s="38">
        <f t="shared" si="3"/>
        <v>1.1327530129916115E-3</v>
      </c>
      <c r="AU130" s="38">
        <f t="shared" si="3"/>
        <v>9.5286608014360022E-4</v>
      </c>
      <c r="AV130" s="38">
        <f t="shared" si="3"/>
        <v>9.5394227437413034E-4</v>
      </c>
      <c r="AW130" s="38">
        <f t="shared" si="3"/>
        <v>9.4849571245918946E-4</v>
      </c>
      <c r="AX130" s="38">
        <f t="shared" si="3"/>
        <v>6.6592173339836969E-4</v>
      </c>
      <c r="AY130" s="38">
        <f t="shared" si="3"/>
        <v>9.5905335548862949E-4</v>
      </c>
      <c r="AZ130" s="38">
        <f t="shared" si="3"/>
        <v>8.5240591569775946E-4</v>
      </c>
      <c r="BA130" s="38">
        <f>(BE79-BE75)</f>
        <v>9.1901503446970012E-5</v>
      </c>
      <c r="BB130" s="38">
        <f>(BF79-BF75)</f>
        <v>3.2372939139613602E-4</v>
      </c>
      <c r="BC130" s="38">
        <f>(BG79-BG75)</f>
        <v>2.6277725207251353E-4</v>
      </c>
      <c r="BD130" s="38">
        <f>(BH79-BH75)</f>
        <v>7.774619368048595E-4</v>
      </c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</row>
    <row r="131" spans="1:111" x14ac:dyDescent="0.25">
      <c r="A131" s="26" t="s">
        <v>643</v>
      </c>
      <c r="D131" s="38">
        <f>D11*$B$128</f>
        <v>3.7167213731878696E-3</v>
      </c>
      <c r="E131" s="38">
        <f t="shared" ref="E131:F131" si="4">E11*$B$128</f>
        <v>1.4959023230126701E-3</v>
      </c>
      <c r="F131" s="38">
        <f t="shared" si="4"/>
        <v>2.2804347899649628E-3</v>
      </c>
      <c r="G131" s="38">
        <f t="shared" ref="G131:AZ131" si="5">J11*$B$128</f>
        <v>9.6820949113211319E-3</v>
      </c>
      <c r="H131" s="38">
        <f t="shared" si="5"/>
        <v>1.9994977773809229E-3</v>
      </c>
      <c r="I131" s="38">
        <f>L11*$B$128</f>
        <v>5.7888653737047284E-3</v>
      </c>
      <c r="J131" s="38">
        <f t="shared" si="5"/>
        <v>8.1645322943360386E-3</v>
      </c>
      <c r="K131" s="38">
        <f t="shared" si="5"/>
        <v>6.9523798596403952E-3</v>
      </c>
      <c r="L131" s="38">
        <f t="shared" si="5"/>
        <v>7.0856653161961635E-3</v>
      </c>
      <c r="M131" s="38">
        <f t="shared" si="5"/>
        <v>8.1153229449833861E-3</v>
      </c>
      <c r="N131" s="38">
        <f t="shared" si="5"/>
        <v>9.0286982530712826E-3</v>
      </c>
      <c r="O131" s="38">
        <f t="shared" si="5"/>
        <v>6.3960808450475313E-3</v>
      </c>
      <c r="P131" s="38">
        <f t="shared" si="5"/>
        <v>5.4757790377605682E-3</v>
      </c>
      <c r="Q131" s="38">
        <f t="shared" si="5"/>
        <v>8.9088646917003574E-3</v>
      </c>
      <c r="R131" s="38">
        <f t="shared" si="5"/>
        <v>4.778193129425316E-3</v>
      </c>
      <c r="S131" s="38">
        <f t="shared" si="5"/>
        <v>5.1741559347494703E-3</v>
      </c>
      <c r="T131" s="38">
        <f t="shared" si="5"/>
        <v>5.7380022249614885E-3</v>
      </c>
      <c r="U131" s="38">
        <f t="shared" si="5"/>
        <v>3.7069310617207723E-3</v>
      </c>
      <c r="V131" s="38">
        <f t="shared" si="5"/>
        <v>3.4584210416623061E-3</v>
      </c>
      <c r="W131" s="38">
        <f t="shared" si="5"/>
        <v>9.9151238025983138E-3</v>
      </c>
      <c r="X131" s="38">
        <f t="shared" si="5"/>
        <v>9.8053341896706149E-3</v>
      </c>
      <c r="Y131" s="38">
        <f t="shared" si="5"/>
        <v>3.5053741889368136E-3</v>
      </c>
      <c r="Z131" s="38">
        <f t="shared" si="5"/>
        <v>2.8865195951313205E-2</v>
      </c>
      <c r="AA131" s="38">
        <f t="shared" si="5"/>
        <v>7.6373891123196836E-3</v>
      </c>
      <c r="AB131" s="38">
        <f t="shared" si="5"/>
        <v>5.692412764248346E-3</v>
      </c>
      <c r="AC131" s="38">
        <f t="shared" si="5"/>
        <v>8.7737180500385998E-3</v>
      </c>
      <c r="AD131" s="38">
        <f t="shared" si="5"/>
        <v>5.5597944481977669E-2</v>
      </c>
      <c r="AE131" s="38">
        <f t="shared" si="5"/>
        <v>2.1549116655980634E-2</v>
      </c>
      <c r="AF131" s="38">
        <f t="shared" si="5"/>
        <v>3.5807682169300414E-2</v>
      </c>
      <c r="AG131" s="38">
        <f t="shared" si="5"/>
        <v>1.9906857886233527E-3</v>
      </c>
      <c r="AH131" s="38">
        <f t="shared" si="5"/>
        <v>8.2533267350778407E-3</v>
      </c>
      <c r="AI131" s="38">
        <f t="shared" si="5"/>
        <v>6.9011414601447593E-2</v>
      </c>
      <c r="AJ131" s="38">
        <f t="shared" si="5"/>
        <v>2.6195703756313669E-2</v>
      </c>
      <c r="AK131" s="38">
        <f t="shared" si="5"/>
        <v>0.12159408425559666</v>
      </c>
      <c r="AL131" s="38">
        <f t="shared" si="5"/>
        <v>8.3123984859381356E-3</v>
      </c>
      <c r="AM131" s="38">
        <f t="shared" si="5"/>
        <v>3.7630880700347783E-3</v>
      </c>
      <c r="AN131" s="38">
        <f t="shared" si="5"/>
        <v>7.1470473295090304E-3</v>
      </c>
      <c r="AO131" s="38">
        <f t="shared" si="5"/>
        <v>1.7580905634254499E-3</v>
      </c>
      <c r="AP131" s="38">
        <f t="shared" si="5"/>
        <v>3.2949754970245031E-3</v>
      </c>
      <c r="AQ131" s="38">
        <f t="shared" si="5"/>
        <v>3.2849121649021298E-3</v>
      </c>
      <c r="AR131" s="38">
        <f t="shared" si="5"/>
        <v>4.7156672909067464E-3</v>
      </c>
      <c r="AS131" s="38">
        <f t="shared" si="5"/>
        <v>5.4911131773166073E-3</v>
      </c>
      <c r="AT131" s="38">
        <f t="shared" si="5"/>
        <v>5.1125185553974831E-3</v>
      </c>
      <c r="AU131" s="38">
        <f t="shared" si="5"/>
        <v>3.4836575141671388E-3</v>
      </c>
      <c r="AV131" s="38">
        <f t="shared" si="5"/>
        <v>6.3520940779829456E-3</v>
      </c>
      <c r="AW131" s="38">
        <f t="shared" si="5"/>
        <v>4.3488789633349045E-3</v>
      </c>
      <c r="AX131" s="38">
        <f t="shared" si="5"/>
        <v>3.4323514523119372E-3</v>
      </c>
      <c r="AY131" s="38">
        <f t="shared" si="5"/>
        <v>2.3882724651050741E-3</v>
      </c>
      <c r="AZ131" s="38">
        <f t="shared" si="5"/>
        <v>3.0642016389159999E-3</v>
      </c>
      <c r="BA131" s="38">
        <f>BE11*$B$128</f>
        <v>2.0368511086750508E-2</v>
      </c>
      <c r="BB131" s="38">
        <f>BF11*$B$128</f>
        <v>3.6888477364824578E-3</v>
      </c>
      <c r="BC131" s="38">
        <f>BG11*$B$128</f>
        <v>1.3884472257578334E-2</v>
      </c>
      <c r="BD131" s="38">
        <f>BH11*$B$128</f>
        <v>3.3984839326535551E-2</v>
      </c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</row>
    <row r="132" spans="1:111" x14ac:dyDescent="0.25">
      <c r="A132" s="13" t="s">
        <v>642</v>
      </c>
      <c r="D132" s="38">
        <f>D71*$B$128</f>
        <v>8.6810426672321393E-3</v>
      </c>
      <c r="E132" s="38">
        <f t="shared" ref="E132:F132" si="6">E71*$B$128</f>
        <v>5.672295361544873E-3</v>
      </c>
      <c r="F132" s="38">
        <f t="shared" si="6"/>
        <v>8.2314248496884197E-3</v>
      </c>
      <c r="G132" s="38">
        <f t="shared" ref="G132:AZ132" si="7">J71*$B$128</f>
        <v>1.1573324198508608E-2</v>
      </c>
      <c r="H132" s="38">
        <f t="shared" si="7"/>
        <v>1.2257128896708084E-2</v>
      </c>
      <c r="I132" s="38">
        <f t="shared" si="7"/>
        <v>8.7001764172981912E-3</v>
      </c>
      <c r="J132" s="38">
        <f t="shared" si="7"/>
        <v>9.2946098478207551E-3</v>
      </c>
      <c r="K132" s="38">
        <f t="shared" si="7"/>
        <v>3.5217371618442489E-2</v>
      </c>
      <c r="L132" s="38">
        <f t="shared" si="7"/>
        <v>9.237396524715202E-3</v>
      </c>
      <c r="M132" s="38">
        <f t="shared" si="7"/>
        <v>1.1001733859652944E-2</v>
      </c>
      <c r="N132" s="38">
        <f t="shared" si="7"/>
        <v>8.4387665468248912E-3</v>
      </c>
      <c r="O132" s="38">
        <f t="shared" si="7"/>
        <v>8.351796186515232E-3</v>
      </c>
      <c r="P132" s="38">
        <f t="shared" si="7"/>
        <v>1.0300616188748371E-2</v>
      </c>
      <c r="Q132" s="38">
        <f t="shared" si="7"/>
        <v>7.8908410304199973E-3</v>
      </c>
      <c r="R132" s="38">
        <f t="shared" si="7"/>
        <v>7.006046285834391E-3</v>
      </c>
      <c r="S132" s="38">
        <f t="shared" si="7"/>
        <v>8.2703171835225454E-3</v>
      </c>
      <c r="T132" s="38">
        <f t="shared" si="7"/>
        <v>1.0946752228964549E-2</v>
      </c>
      <c r="U132" s="38">
        <f t="shared" si="7"/>
        <v>7.629336219326782E-3</v>
      </c>
      <c r="V132" s="38">
        <f t="shared" si="7"/>
        <v>9.1000605385590638E-3</v>
      </c>
      <c r="W132" s="38">
        <f t="shared" si="7"/>
        <v>9.8091448033230839E-3</v>
      </c>
      <c r="X132" s="38">
        <f t="shared" si="7"/>
        <v>1.403178550585317E-2</v>
      </c>
      <c r="Y132" s="38">
        <f t="shared" si="7"/>
        <v>9.3721624526637015E-3</v>
      </c>
      <c r="Z132" s="38">
        <f t="shared" si="7"/>
        <v>5.545125219078819E-2</v>
      </c>
      <c r="AA132" s="38">
        <f t="shared" si="7"/>
        <v>1.7491499234733032E-2</v>
      </c>
      <c r="AB132" s="38">
        <f t="shared" si="7"/>
        <v>9.9542121755080183E-3</v>
      </c>
      <c r="AC132" s="38">
        <f t="shared" si="7"/>
        <v>1.8330782593952943E-2</v>
      </c>
      <c r="AD132" s="38">
        <f t="shared" si="7"/>
        <v>1.9327926223544099E-2</v>
      </c>
      <c r="AE132" s="38">
        <f t="shared" si="7"/>
        <v>2.1199406010902287E-2</v>
      </c>
      <c r="AF132" s="38">
        <f t="shared" si="7"/>
        <v>1.3106085397099324E-2</v>
      </c>
      <c r="AG132" s="38">
        <f t="shared" si="7"/>
        <v>1.3961323036069822E-2</v>
      </c>
      <c r="AH132" s="38">
        <f t="shared" si="7"/>
        <v>1.4338594258301552E-2</v>
      </c>
      <c r="AI132" s="38">
        <f t="shared" si="7"/>
        <v>1.489929556105073E-2</v>
      </c>
      <c r="AJ132" s="38">
        <f t="shared" si="7"/>
        <v>1.6330947770672954E-2</v>
      </c>
      <c r="AK132" s="38">
        <f t="shared" si="7"/>
        <v>2.2984035745844865E-2</v>
      </c>
      <c r="AL132" s="38">
        <f t="shared" si="7"/>
        <v>1.8026059202459567E-2</v>
      </c>
      <c r="AM132" s="38">
        <f t="shared" si="7"/>
        <v>1.7394185611044492E-2</v>
      </c>
      <c r="AN132" s="38">
        <f t="shared" si="7"/>
        <v>1.3844265199328418E-2</v>
      </c>
      <c r="AO132" s="38">
        <f t="shared" si="7"/>
        <v>8.9963941091744798E-3</v>
      </c>
      <c r="AP132" s="38">
        <f t="shared" si="7"/>
        <v>1.1990566199333488E-2</v>
      </c>
      <c r="AQ132" s="38">
        <f t="shared" si="7"/>
        <v>1.0852343591879062E-2</v>
      </c>
      <c r="AR132" s="38">
        <f t="shared" si="7"/>
        <v>1.2895954006648568E-2</v>
      </c>
      <c r="AS132" s="38">
        <f t="shared" si="7"/>
        <v>8.0031848473375144E-3</v>
      </c>
      <c r="AT132" s="38">
        <f t="shared" si="7"/>
        <v>1.0665995914365846E-2</v>
      </c>
      <c r="AU132" s="38">
        <f t="shared" si="7"/>
        <v>8.7800983060925975E-3</v>
      </c>
      <c r="AV132" s="38">
        <f t="shared" si="7"/>
        <v>9.2243166666320445E-3</v>
      </c>
      <c r="AW132" s="38">
        <f t="shared" si="7"/>
        <v>9.2276438156634975E-3</v>
      </c>
      <c r="AX132" s="38">
        <f t="shared" si="7"/>
        <v>6.4901590318441581E-3</v>
      </c>
      <c r="AY132" s="38">
        <f t="shared" si="7"/>
        <v>9.0317117563022409E-3</v>
      </c>
      <c r="AZ132" s="38">
        <f t="shared" si="7"/>
        <v>8.0179766563313049E-3</v>
      </c>
      <c r="BA132" s="38">
        <f>BE71*$B$128</f>
        <v>2.1276155638775093E-2</v>
      </c>
      <c r="BB132" s="38">
        <f>BF71*$B$128</f>
        <v>4.6346577844656517E-3</v>
      </c>
      <c r="BC132" s="38">
        <f>BG71*$B$128</f>
        <v>3.0810589268143022E-3</v>
      </c>
      <c r="BD132" s="38">
        <f>BH71*$B$128</f>
        <v>9.0148656987564316E-3</v>
      </c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</row>
    <row r="133" spans="1:111" x14ac:dyDescent="0.25"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>
        <f t="shared" ref="BB133:BC133" si="8">SUM(BB129:BB132)</f>
        <v>9.2349579617700579E-3</v>
      </c>
      <c r="BC133" s="38">
        <f t="shared" si="8"/>
        <v>1.8178804573626039E-2</v>
      </c>
      <c r="BD133" s="38">
        <f>SUM(BD129:BD132)</f>
        <v>4.4320751693007594E-2</v>
      </c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</row>
    <row r="134" spans="1:111" x14ac:dyDescent="0.25">
      <c r="A134">
        <v>2050</v>
      </c>
      <c r="B134">
        <f>Costs!$G$32</f>
        <v>346</v>
      </c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</row>
    <row r="135" spans="1:111" x14ac:dyDescent="0.25">
      <c r="A135" s="26" t="s">
        <v>644</v>
      </c>
      <c r="D135" s="38">
        <f>(D21-D17)</f>
        <v>5.4099207038557379E-3</v>
      </c>
      <c r="E135" s="38">
        <f t="shared" ref="E135:F135" si="9">(E21-E17)</f>
        <v>1.5888809396874832E-3</v>
      </c>
      <c r="F135" s="38">
        <f t="shared" si="9"/>
        <v>2.7269972183732649E-3</v>
      </c>
      <c r="G135" s="38">
        <f t="shared" ref="G135:AZ135" si="10">(J21-J17)</f>
        <v>1.3210989806385874E-2</v>
      </c>
      <c r="H135" s="38">
        <f t="shared" si="10"/>
        <v>2.6295137395313806E-3</v>
      </c>
      <c r="I135" s="38">
        <f t="shared" si="10"/>
        <v>6.7303305716332994E-3</v>
      </c>
      <c r="J135" s="38">
        <f t="shared" si="10"/>
        <v>8.6532151215947262E-3</v>
      </c>
      <c r="K135" s="38">
        <f t="shared" si="10"/>
        <v>6.9478116427134501E-3</v>
      </c>
      <c r="L135" s="38">
        <f t="shared" si="10"/>
        <v>7.7811219271775103E-3</v>
      </c>
      <c r="M135" s="38">
        <f t="shared" si="10"/>
        <v>8.3473078824265988E-3</v>
      </c>
      <c r="N135" s="38">
        <f t="shared" si="10"/>
        <v>9.2350666083352087E-3</v>
      </c>
      <c r="O135" s="38">
        <f t="shared" si="10"/>
        <v>6.8990237723739987E-3</v>
      </c>
      <c r="P135" s="38">
        <f t="shared" si="10"/>
        <v>6.0091663718506022E-3</v>
      </c>
      <c r="Q135" s="38">
        <f t="shared" si="10"/>
        <v>9.9620711149215613E-3</v>
      </c>
      <c r="R135" s="38">
        <f t="shared" si="10"/>
        <v>6.0008528384103803E-3</v>
      </c>
      <c r="S135" s="38">
        <f t="shared" si="10"/>
        <v>7.2593678493362325E-3</v>
      </c>
      <c r="T135" s="38">
        <f t="shared" si="10"/>
        <v>7.8816514438053292E-3</v>
      </c>
      <c r="U135" s="38">
        <f t="shared" si="10"/>
        <v>5.0037915611552131E-3</v>
      </c>
      <c r="V135" s="38">
        <f t="shared" si="10"/>
        <v>5.1800894302640801E-3</v>
      </c>
      <c r="W135" s="38">
        <f t="shared" si="10"/>
        <v>1.3857749861662064E-2</v>
      </c>
      <c r="X135" s="38">
        <f t="shared" si="10"/>
        <v>2.3624200646046485E-2</v>
      </c>
      <c r="Y135" s="38">
        <f t="shared" si="10"/>
        <v>5.7116234183504783E-3</v>
      </c>
      <c r="Z135" s="38">
        <f t="shared" si="10"/>
        <v>1.9961778138571022E-2</v>
      </c>
      <c r="AA135" s="38">
        <f t="shared" si="10"/>
        <v>1.136360501639869E-2</v>
      </c>
      <c r="AB135" s="38">
        <f t="shared" si="10"/>
        <v>8.5007426491233128E-3</v>
      </c>
      <c r="AC135" s="38">
        <f t="shared" si="10"/>
        <v>1.2974095786519063E-2</v>
      </c>
      <c r="AD135" s="38">
        <f t="shared" si="10"/>
        <v>9.1600276862406321E-2</v>
      </c>
      <c r="AE135" s="38">
        <f t="shared" si="10"/>
        <v>2.8292643726268593E-2</v>
      </c>
      <c r="AF135" s="38">
        <f t="shared" si="10"/>
        <v>5.4957859174059015E-2</v>
      </c>
      <c r="AG135" s="38">
        <f t="shared" si="10"/>
        <v>2.6357090317691602E-3</v>
      </c>
      <c r="AH135" s="38">
        <f t="shared" si="10"/>
        <v>1.1399957785191345E-2</v>
      </c>
      <c r="AI135" s="38">
        <f t="shared" si="10"/>
        <v>9.3006219347232216E-2</v>
      </c>
      <c r="AJ135" s="38">
        <f t="shared" si="10"/>
        <v>4.7126512135841361E-2</v>
      </c>
      <c r="AK135" s="38">
        <f t="shared" si="10"/>
        <v>6.554080449518937E-2</v>
      </c>
      <c r="AL135" s="38">
        <f t="shared" si="10"/>
        <v>7.9475491907905274E-3</v>
      </c>
      <c r="AM135" s="38">
        <f t="shared" si="10"/>
        <v>4.3372441546913488E-3</v>
      </c>
      <c r="AN135" s="38">
        <f t="shared" si="10"/>
        <v>7.711271059827652E-3</v>
      </c>
      <c r="AO135" s="38">
        <f t="shared" si="10"/>
        <v>1.9643950713942489E-3</v>
      </c>
      <c r="AP135" s="38">
        <f t="shared" si="10"/>
        <v>3.2547457682169049E-3</v>
      </c>
      <c r="AQ135" s="38">
        <f t="shared" si="10"/>
        <v>2.884824427206366E-3</v>
      </c>
      <c r="AR135" s="38">
        <f t="shared" si="10"/>
        <v>4.5916832611389898E-3</v>
      </c>
      <c r="AS135" s="38">
        <f t="shared" si="10"/>
        <v>6.4611100809899413E-3</v>
      </c>
      <c r="AT135" s="38">
        <f t="shared" si="10"/>
        <v>4.5747754524144476E-3</v>
      </c>
      <c r="AU135" s="38">
        <f t="shared" si="10"/>
        <v>4.0875545621521202E-3</v>
      </c>
      <c r="AV135" s="38">
        <f t="shared" si="10"/>
        <v>7.986879989887688E-3</v>
      </c>
      <c r="AW135" s="38">
        <f t="shared" si="10"/>
        <v>5.4684024241756293E-3</v>
      </c>
      <c r="AX135" s="38">
        <f t="shared" si="10"/>
        <v>2.8941313213824392E-3</v>
      </c>
      <c r="AY135" s="38">
        <f t="shared" si="10"/>
        <v>2.3786173180757016E-3</v>
      </c>
      <c r="AZ135" s="38">
        <f t="shared" si="10"/>
        <v>2.9874706180337083E-3</v>
      </c>
      <c r="BA135" s="38">
        <f>(BE21-BE17)</f>
        <v>2.0193455116834701E-2</v>
      </c>
      <c r="BB135" s="38">
        <f>(BF21-BF17)</f>
        <v>5.2865899419861986E-3</v>
      </c>
      <c r="BC135" s="38">
        <f>(BG21-BG17)</f>
        <v>1.9826380119642203E-2</v>
      </c>
      <c r="BD135" s="38">
        <f>(BH21-BH17)</f>
        <v>0.10599559558019325</v>
      </c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</row>
    <row r="136" spans="1:111" x14ac:dyDescent="0.25">
      <c r="A136" s="13" t="s">
        <v>645</v>
      </c>
      <c r="D136" s="38">
        <f>(D81-D77)</f>
        <v>7.424676587635461E-3</v>
      </c>
      <c r="E136" s="38">
        <f t="shared" ref="E136:F136" si="11">(E81-E77)</f>
        <v>4.5976745424008824E-3</v>
      </c>
      <c r="F136" s="38">
        <f t="shared" si="11"/>
        <v>6.8198925502987815E-3</v>
      </c>
      <c r="G136" s="38">
        <f t="shared" ref="G136:AZ136" si="12">(J81-J77)</f>
        <v>1.0894850033324407E-2</v>
      </c>
      <c r="H136" s="38">
        <f t="shared" si="12"/>
        <v>9.5375873317804609E-3</v>
      </c>
      <c r="I136" s="38">
        <f t="shared" si="12"/>
        <v>7.5710736562281909E-3</v>
      </c>
      <c r="J136" s="38">
        <f t="shared" si="12"/>
        <v>7.4871502691869797E-3</v>
      </c>
      <c r="K136" s="38">
        <f t="shared" si="12"/>
        <v>2.6253303610647066E-2</v>
      </c>
      <c r="L136" s="38">
        <f t="shared" si="12"/>
        <v>8.497812589049511E-3</v>
      </c>
      <c r="M136" s="38">
        <f t="shared" si="12"/>
        <v>8.2334484927183305E-3</v>
      </c>
      <c r="N136" s="38">
        <f t="shared" si="12"/>
        <v>7.0783375329790694E-3</v>
      </c>
      <c r="O136" s="38">
        <f t="shared" si="12"/>
        <v>7.2908792921041795E-3</v>
      </c>
      <c r="P136" s="38">
        <f t="shared" si="12"/>
        <v>9.2096214137966301E-3</v>
      </c>
      <c r="Q136" s="38">
        <f t="shared" si="12"/>
        <v>6.8882767013768095E-3</v>
      </c>
      <c r="R136" s="38">
        <f t="shared" si="12"/>
        <v>6.0664412793424612E-3</v>
      </c>
      <c r="S136" s="38">
        <f t="shared" si="12"/>
        <v>7.6520598901632184E-3</v>
      </c>
      <c r="T136" s="38">
        <f t="shared" si="12"/>
        <v>1.0347122864500864E-2</v>
      </c>
      <c r="U136" s="38">
        <f t="shared" si="12"/>
        <v>7.0174728109664887E-3</v>
      </c>
      <c r="V136" s="38">
        <f t="shared" si="12"/>
        <v>8.2076657876166796E-3</v>
      </c>
      <c r="W136" s="38">
        <f t="shared" si="12"/>
        <v>9.0775501997802412E-3</v>
      </c>
      <c r="X136" s="38">
        <f t="shared" si="12"/>
        <v>1.3914580662723337E-2</v>
      </c>
      <c r="Y136" s="38">
        <f t="shared" si="12"/>
        <v>9.552545110838178E-3</v>
      </c>
      <c r="Z136" s="38">
        <f t="shared" si="12"/>
        <v>4.0028358457689449E-2</v>
      </c>
      <c r="AA136" s="38">
        <f t="shared" si="12"/>
        <v>1.6079377737962523E-2</v>
      </c>
      <c r="AB136" s="38">
        <f t="shared" si="12"/>
        <v>8.8777933780021211E-3</v>
      </c>
      <c r="AC136" s="38">
        <f t="shared" si="12"/>
        <v>1.7190110537382203E-2</v>
      </c>
      <c r="AD136" s="38">
        <f t="shared" si="12"/>
        <v>1.6568354205596464E-2</v>
      </c>
      <c r="AE136" s="38">
        <f t="shared" si="12"/>
        <v>1.9295759888090555E-2</v>
      </c>
      <c r="AF136" s="38">
        <f t="shared" si="12"/>
        <v>1.1789554564784522E-2</v>
      </c>
      <c r="AG136" s="38">
        <f t="shared" si="12"/>
        <v>1.2984793740534031E-2</v>
      </c>
      <c r="AH136" s="38">
        <f t="shared" si="12"/>
        <v>1.3379646831270742E-2</v>
      </c>
      <c r="AI136" s="38">
        <f t="shared" si="12"/>
        <v>1.4995900156442588E-2</v>
      </c>
      <c r="AJ136" s="38">
        <f t="shared" si="12"/>
        <v>1.5544369928542658E-2</v>
      </c>
      <c r="AK136" s="38">
        <f t="shared" si="12"/>
        <v>1.5642026089680298E-2</v>
      </c>
      <c r="AL136" s="38">
        <f t="shared" si="12"/>
        <v>1.5776497652105856E-2</v>
      </c>
      <c r="AM136" s="38">
        <f t="shared" si="12"/>
        <v>1.2242328929148592E-2</v>
      </c>
      <c r="AN136" s="38">
        <f t="shared" si="12"/>
        <v>9.8432598792653793E-3</v>
      </c>
      <c r="AO136" s="38">
        <f t="shared" si="12"/>
        <v>7.4052002697798311E-3</v>
      </c>
      <c r="AP136" s="38">
        <f t="shared" si="12"/>
        <v>9.3701756444067516E-3</v>
      </c>
      <c r="AQ136" s="38">
        <f t="shared" si="12"/>
        <v>7.9757073550518788E-3</v>
      </c>
      <c r="AR136" s="38">
        <f t="shared" si="12"/>
        <v>1.025824496253102E-2</v>
      </c>
      <c r="AS136" s="38">
        <f t="shared" si="12"/>
        <v>6.3665941049404588E-3</v>
      </c>
      <c r="AT136" s="38">
        <f t="shared" si="12"/>
        <v>8.083159760647789E-3</v>
      </c>
      <c r="AU136" s="38">
        <f t="shared" si="12"/>
        <v>6.7808253025381706E-3</v>
      </c>
      <c r="AV136" s="38">
        <f t="shared" si="12"/>
        <v>7.6218539158982405E-3</v>
      </c>
      <c r="AW136" s="38">
        <f t="shared" si="12"/>
        <v>7.51460014499045E-3</v>
      </c>
      <c r="AX136" s="38">
        <f t="shared" si="12"/>
        <v>5.1781889456251461E-3</v>
      </c>
      <c r="AY136" s="38">
        <f t="shared" si="12"/>
        <v>6.9572195330240682E-3</v>
      </c>
      <c r="AZ136" s="38">
        <f t="shared" si="12"/>
        <v>6.6997013279372908E-3</v>
      </c>
      <c r="BA136" s="38">
        <f>(BE81-BE77)</f>
        <v>1.3668503207230943E-2</v>
      </c>
      <c r="BB136" s="38">
        <f>(BF81-BF77)</f>
        <v>3.4231441021723335E-3</v>
      </c>
      <c r="BC136" s="38">
        <f>(BG81-BG77)</f>
        <v>3.3322953232643917E-3</v>
      </c>
      <c r="BD136" s="38">
        <f>(BH81-BH77)</f>
        <v>1.1582281840486701E-2</v>
      </c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</row>
    <row r="137" spans="1:111" x14ac:dyDescent="0.25">
      <c r="A137" s="26" t="s">
        <v>643</v>
      </c>
      <c r="D137" s="38">
        <f>D13*$B$134</f>
        <v>1.1527039615144381E-3</v>
      </c>
      <c r="E137" s="38">
        <f t="shared" ref="E137:F137" si="13">E13*$B$134</f>
        <v>2.1947050462340755E-4</v>
      </c>
      <c r="F137" s="38">
        <f t="shared" si="13"/>
        <v>2.6389962572235967E-4</v>
      </c>
      <c r="G137" s="38">
        <f t="shared" ref="G137:AZ137" si="14">J13*$B$134</f>
        <v>9.5962257099375307E-4</v>
      </c>
      <c r="H137" s="38">
        <f t="shared" si="14"/>
        <v>3.9705643679741563E-4</v>
      </c>
      <c r="I137" s="38">
        <f t="shared" si="14"/>
        <v>5.6667461898143564E-4</v>
      </c>
      <c r="J137" s="38">
        <f t="shared" si="14"/>
        <v>4.4263833425451374E-4</v>
      </c>
      <c r="K137" s="38">
        <f t="shared" si="14"/>
        <v>2.51004325637221E-4</v>
      </c>
      <c r="L137" s="38">
        <f t="shared" si="14"/>
        <v>5.7389733717908345E-4</v>
      </c>
      <c r="M137" s="38">
        <f t="shared" si="14"/>
        <v>3.6314590659895156E-4</v>
      </c>
      <c r="N137" s="38">
        <f t="shared" si="14"/>
        <v>3.4666958403421999E-4</v>
      </c>
      <c r="O137" s="38">
        <f t="shared" si="14"/>
        <v>3.5424149339224642E-4</v>
      </c>
      <c r="P137" s="38">
        <f t="shared" si="14"/>
        <v>3.5218518443919924E-4</v>
      </c>
      <c r="Q137" s="38">
        <f t="shared" si="14"/>
        <v>5.7063476362478275E-4</v>
      </c>
      <c r="R137" s="38">
        <f t="shared" si="14"/>
        <v>7.5182320378743711E-4</v>
      </c>
      <c r="S137" s="38">
        <f t="shared" si="14"/>
        <v>3.0272601042926066E-4</v>
      </c>
      <c r="T137" s="38">
        <f t="shared" si="14"/>
        <v>4.7408013188741005E-4</v>
      </c>
      <c r="U137" s="38">
        <f t="shared" si="14"/>
        <v>3.1915412276977578E-4</v>
      </c>
      <c r="V137" s="38">
        <f t="shared" si="14"/>
        <v>4.9637617123972019E-4</v>
      </c>
      <c r="W137" s="38">
        <f t="shared" si="14"/>
        <v>6.4689766601539226E-4</v>
      </c>
      <c r="X137" s="38">
        <f t="shared" si="14"/>
        <v>3.4932521388476222E-4</v>
      </c>
      <c r="Y137" s="38">
        <f t="shared" si="14"/>
        <v>3.5294622581624003E-4</v>
      </c>
      <c r="Z137" s="38">
        <f t="shared" si="14"/>
        <v>1.9023446313533809E-3</v>
      </c>
      <c r="AA137" s="38">
        <f t="shared" si="14"/>
        <v>2.9243820169102476E-3</v>
      </c>
      <c r="AB137" s="38">
        <f t="shared" si="14"/>
        <v>1.9164472505708212E-3</v>
      </c>
      <c r="AC137" s="38">
        <f t="shared" si="14"/>
        <v>3.5789057811833609E-3</v>
      </c>
      <c r="AD137" s="38">
        <f t="shared" si="14"/>
        <v>2.6136353490383606E-2</v>
      </c>
      <c r="AE137" s="38">
        <f t="shared" si="14"/>
        <v>6.5947143654210413E-3</v>
      </c>
      <c r="AF137" s="38">
        <f t="shared" si="14"/>
        <v>1.6308909245077764E-2</v>
      </c>
      <c r="AG137" s="38">
        <f t="shared" si="14"/>
        <v>2.2859127976252518E-4</v>
      </c>
      <c r="AH137" s="38">
        <f t="shared" si="14"/>
        <v>1.144254155518238E-3</v>
      </c>
      <c r="AI137" s="38">
        <f t="shared" si="14"/>
        <v>7.4416173587230228E-3</v>
      </c>
      <c r="AJ137" s="38">
        <f t="shared" si="14"/>
        <v>1.0254220901942439E-2</v>
      </c>
      <c r="AK137" s="38">
        <f t="shared" si="14"/>
        <v>2.9022871224382147E-2</v>
      </c>
      <c r="AL137" s="38">
        <f t="shared" si="14"/>
        <v>2.5027852016769681E-3</v>
      </c>
      <c r="AM137" s="38">
        <f t="shared" si="14"/>
        <v>5.5198564013285499E-4</v>
      </c>
      <c r="AN137" s="38">
        <f t="shared" si="14"/>
        <v>1.0078307874084331E-3</v>
      </c>
      <c r="AO137" s="38">
        <f t="shared" si="14"/>
        <v>3.1475287701842935E-4</v>
      </c>
      <c r="AP137" s="38">
        <f t="shared" si="14"/>
        <v>6.9979764528902018E-4</v>
      </c>
      <c r="AQ137" s="38">
        <f t="shared" si="14"/>
        <v>6.5361540581862325E-4</v>
      </c>
      <c r="AR137" s="38">
        <f t="shared" si="14"/>
        <v>7.9962745720645338E-4</v>
      </c>
      <c r="AS137" s="38">
        <f t="shared" si="14"/>
        <v>4.8061727214634243E-4</v>
      </c>
      <c r="AT137" s="38">
        <f t="shared" si="14"/>
        <v>9.1503623911940227E-4</v>
      </c>
      <c r="AU137" s="38">
        <f t="shared" si="14"/>
        <v>2.1436641714575824E-4</v>
      </c>
      <c r="AV137" s="38">
        <f t="shared" si="14"/>
        <v>7.1413928193950931E-4</v>
      </c>
      <c r="AW137" s="38">
        <f t="shared" si="14"/>
        <v>5.7696032328440137E-4</v>
      </c>
      <c r="AX137" s="38">
        <f t="shared" si="14"/>
        <v>6.9897505113608279E-4</v>
      </c>
      <c r="AY137" s="38">
        <f t="shared" si="14"/>
        <v>4.1615101105962638E-4</v>
      </c>
      <c r="AZ137" s="38">
        <f t="shared" si="14"/>
        <v>5.5315955866178947E-4</v>
      </c>
      <c r="BA137" s="38">
        <f>BE13*$B$134</f>
        <v>2.5642176525311135E-3</v>
      </c>
      <c r="BB137" s="38">
        <f>BF13*$B$134</f>
        <v>4.4510944019752021E-4</v>
      </c>
      <c r="BC137" s="38">
        <f>BG13*$B$134</f>
        <v>7.4077714977281814E-4</v>
      </c>
      <c r="BD137" s="38">
        <f>BH13*$B$134</f>
        <v>7.1908505160719494E-3</v>
      </c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</row>
    <row r="138" spans="1:111" x14ac:dyDescent="0.25">
      <c r="A138" s="13" t="s">
        <v>642</v>
      </c>
      <c r="D138" s="38">
        <f>D73*$B$134</f>
        <v>3.5893087429234214E-3</v>
      </c>
      <c r="E138" s="38">
        <f t="shared" ref="E138:F138" si="15">E73*$B$134</f>
        <v>2.388601161832783E-3</v>
      </c>
      <c r="F138" s="38">
        <f t="shared" si="15"/>
        <v>3.4085393146946513E-3</v>
      </c>
      <c r="G138" s="38">
        <f t="shared" ref="G138:AZ138" si="16">J73*$B$134</f>
        <v>4.4397586103596901E-3</v>
      </c>
      <c r="H138" s="38">
        <f t="shared" si="16"/>
        <v>4.4443451329501298E-3</v>
      </c>
      <c r="I138" s="38">
        <f t="shared" si="16"/>
        <v>3.9020278941488996E-3</v>
      </c>
      <c r="J138" s="38">
        <f t="shared" si="16"/>
        <v>5.0133507888923956E-3</v>
      </c>
      <c r="K138" s="38">
        <f t="shared" si="16"/>
        <v>9.1775059618453142E-3</v>
      </c>
      <c r="L138" s="38">
        <f t="shared" si="16"/>
        <v>4.1925958097838332E-3</v>
      </c>
      <c r="M138" s="38">
        <f t="shared" si="16"/>
        <v>5.36208924522023E-3</v>
      </c>
      <c r="N138" s="38">
        <f t="shared" si="16"/>
        <v>3.9328542509079597E-3</v>
      </c>
      <c r="O138" s="38">
        <f t="shared" si="16"/>
        <v>3.7770037472406657E-3</v>
      </c>
      <c r="P138" s="38">
        <f t="shared" si="16"/>
        <v>4.3962273543800331E-3</v>
      </c>
      <c r="Q138" s="38">
        <f t="shared" si="16"/>
        <v>3.6984211201318436E-3</v>
      </c>
      <c r="R138" s="38">
        <f t="shared" si="16"/>
        <v>3.2622847835927769E-3</v>
      </c>
      <c r="S138" s="38">
        <f t="shared" si="16"/>
        <v>3.5931681012625872E-3</v>
      </c>
      <c r="T138" s="38">
        <f t="shared" si="16"/>
        <v>4.494840402360427E-3</v>
      </c>
      <c r="U138" s="38">
        <f t="shared" si="16"/>
        <v>3.104150036449373E-3</v>
      </c>
      <c r="V138" s="38">
        <f t="shared" si="16"/>
        <v>4.0912462825818405E-3</v>
      </c>
      <c r="W138" s="38">
        <f t="shared" si="16"/>
        <v>3.9677584087791807E-3</v>
      </c>
      <c r="X138" s="38">
        <f t="shared" si="16"/>
        <v>6.4615244578332277E-3</v>
      </c>
      <c r="Y138" s="38">
        <f t="shared" si="16"/>
        <v>4.0400410839770097E-3</v>
      </c>
      <c r="Z138" s="38">
        <f t="shared" si="16"/>
        <v>1.3175355260070829E-2</v>
      </c>
      <c r="AA138" s="38">
        <f t="shared" si="16"/>
        <v>6.9869476651092822E-3</v>
      </c>
      <c r="AB138" s="38">
        <f t="shared" si="16"/>
        <v>4.2477602819666425E-3</v>
      </c>
      <c r="AC138" s="38">
        <f t="shared" si="16"/>
        <v>7.1336408094911426E-3</v>
      </c>
      <c r="AD138" s="38">
        <f t="shared" si="16"/>
        <v>9.2854722404714322E-3</v>
      </c>
      <c r="AE138" s="38">
        <f t="shared" si="16"/>
        <v>8.454179131101398E-3</v>
      </c>
      <c r="AF138" s="38">
        <f t="shared" si="16"/>
        <v>5.530436268437547E-3</v>
      </c>
      <c r="AG138" s="38">
        <f t="shared" si="16"/>
        <v>5.4674806739437214E-3</v>
      </c>
      <c r="AH138" s="38">
        <f t="shared" si="16"/>
        <v>6.5094159544653793E-3</v>
      </c>
      <c r="AI138" s="38">
        <f t="shared" si="16"/>
        <v>5.6051723447638159E-3</v>
      </c>
      <c r="AJ138" s="38">
        <f t="shared" si="16"/>
        <v>7.6972820933582852E-3</v>
      </c>
      <c r="AK138" s="38">
        <f t="shared" si="16"/>
        <v>1.1722163359866183E-2</v>
      </c>
      <c r="AL138" s="38">
        <f t="shared" si="16"/>
        <v>8.5786712710367065E-3</v>
      </c>
      <c r="AM138" s="38">
        <f t="shared" si="16"/>
        <v>8.5988037817799606E-3</v>
      </c>
      <c r="AN138" s="38">
        <f t="shared" si="16"/>
        <v>6.8951665598265084E-3</v>
      </c>
      <c r="AO138" s="38">
        <f t="shared" si="16"/>
        <v>4.2638533227579833E-3</v>
      </c>
      <c r="AP138" s="38">
        <f t="shared" si="16"/>
        <v>5.8188395919306531E-3</v>
      </c>
      <c r="AQ138" s="38">
        <f t="shared" si="16"/>
        <v>5.2984753790659214E-3</v>
      </c>
      <c r="AR138" s="38">
        <f t="shared" si="16"/>
        <v>6.0322360109989282E-3</v>
      </c>
      <c r="AS138" s="38">
        <f t="shared" si="16"/>
        <v>3.7336219682036682E-3</v>
      </c>
      <c r="AT138" s="38">
        <f t="shared" si="16"/>
        <v>5.149678470533027E-3</v>
      </c>
      <c r="AU138" s="38">
        <f t="shared" si="16"/>
        <v>4.155995627012586E-3</v>
      </c>
      <c r="AV138" s="38">
        <f t="shared" si="16"/>
        <v>4.1597494510496671E-3</v>
      </c>
      <c r="AW138" s="38">
        <f t="shared" si="16"/>
        <v>4.2222213391900163E-3</v>
      </c>
      <c r="AX138" s="38">
        <f t="shared" si="16"/>
        <v>2.9581261847678592E-3</v>
      </c>
      <c r="AY138" s="38">
        <f t="shared" si="16"/>
        <v>4.2929764930343013E-3</v>
      </c>
      <c r="AZ138" s="38">
        <f t="shared" si="16"/>
        <v>3.5216207250874077E-3</v>
      </c>
      <c r="BA138" s="38">
        <f>BE73*$B$134</f>
        <v>1.033734397348883E-2</v>
      </c>
      <c r="BB138" s="38">
        <f>BF73*$B$134</f>
        <v>2.4911472029807724E-3</v>
      </c>
      <c r="BC138" s="38">
        <f>BG73*$B$134</f>
        <v>1.3088828043592185E-3</v>
      </c>
      <c r="BD138" s="38">
        <f>BH73*$B$134</f>
        <v>3.3448462521437918E-3</v>
      </c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</row>
    <row r="139" spans="1:111" x14ac:dyDescent="0.25">
      <c r="A139" s="13"/>
    </row>
    <row r="141" spans="1:111" ht="45" x14ac:dyDescent="0.25">
      <c r="A141" s="10" t="s">
        <v>643</v>
      </c>
      <c r="B141" s="3" t="s">
        <v>114</v>
      </c>
      <c r="C141" s="3" t="s">
        <v>115</v>
      </c>
      <c r="D141" s="3" t="s">
        <v>116</v>
      </c>
      <c r="E141" s="3" t="s">
        <v>594</v>
      </c>
      <c r="F141" s="3" t="s">
        <v>118</v>
      </c>
      <c r="G141" s="3" t="s">
        <v>119</v>
      </c>
      <c r="H141" s="3" t="s">
        <v>120</v>
      </c>
      <c r="I141" s="3" t="s">
        <v>121</v>
      </c>
      <c r="J141" s="3" t="s">
        <v>122</v>
      </c>
      <c r="L141" s="3" t="s">
        <v>117</v>
      </c>
      <c r="N141" s="37" t="s">
        <v>641</v>
      </c>
    </row>
    <row r="142" spans="1:111" x14ac:dyDescent="0.25">
      <c r="A142">
        <v>2020</v>
      </c>
      <c r="B142" s="21">
        <f>DL10*$N142/DL$126</f>
        <v>4.6992469174823998E-3</v>
      </c>
      <c r="C142" s="21">
        <f t="shared" ref="C142:J145" si="17">DM10*$N142/DM$126</f>
        <v>5.0637946526069883E-4</v>
      </c>
      <c r="D142" s="21">
        <f t="shared" si="17"/>
        <v>1.0517685264988443E-3</v>
      </c>
      <c r="E142" s="21">
        <f>DU10*$N142/DU$126</f>
        <v>1.34554285642095E-2</v>
      </c>
      <c r="F142" s="21">
        <f t="shared" si="17"/>
        <v>2.5970406004258966E-3</v>
      </c>
      <c r="G142" s="21">
        <f t="shared" si="17"/>
        <v>2.2726098558735939E-3</v>
      </c>
      <c r="H142" s="21">
        <f t="shared" si="17"/>
        <v>2.2615979905487656E-3</v>
      </c>
      <c r="I142" s="21">
        <f t="shared" si="17"/>
        <v>3.8341084938683665E-3</v>
      </c>
      <c r="J142" s="21">
        <f t="shared" si="17"/>
        <v>3.9599136861161559E-3</v>
      </c>
      <c r="L142" s="21">
        <f>DO10*$N142/DO$126</f>
        <v>1.5452492450130124E-2</v>
      </c>
      <c r="N142" s="35">
        <f>Costs!$G$2</f>
        <v>104</v>
      </c>
    </row>
    <row r="143" spans="1:111" x14ac:dyDescent="0.25">
      <c r="A143">
        <v>2030</v>
      </c>
      <c r="B143" s="21">
        <f t="shared" ref="B143:B145" si="18">DL11*$N143/DL$126</f>
        <v>3.0515958025636326E-3</v>
      </c>
      <c r="C143" s="21">
        <f t="shared" si="17"/>
        <v>3.2411949690069593E-4</v>
      </c>
      <c r="D143" s="21">
        <f t="shared" si="17"/>
        <v>6.8615502900410633E-4</v>
      </c>
      <c r="E143" s="21">
        <f>DU11*$N143/DU$126</f>
        <v>8.7583047653355308E-3</v>
      </c>
      <c r="F143" s="21">
        <f t="shared" si="17"/>
        <v>1.6704502630189336E-3</v>
      </c>
      <c r="G143" s="21">
        <f t="shared" si="17"/>
        <v>1.4579349433919806E-3</v>
      </c>
      <c r="H143" s="21">
        <f t="shared" si="17"/>
        <v>1.4963248990491793E-3</v>
      </c>
      <c r="I143" s="21">
        <f t="shared" si="17"/>
        <v>2.59247835862499E-3</v>
      </c>
      <c r="J143" s="21">
        <f t="shared" si="17"/>
        <v>2.6934379967997702E-3</v>
      </c>
      <c r="L143" s="21">
        <f>DO11*$N143/DO$126</f>
        <v>9.743639864743919E-3</v>
      </c>
      <c r="N143" s="35">
        <f>Costs!$G$12</f>
        <v>121</v>
      </c>
    </row>
    <row r="144" spans="1:111" x14ac:dyDescent="0.25">
      <c r="A144">
        <v>2040</v>
      </c>
      <c r="B144" s="21">
        <f t="shared" si="18"/>
        <v>1.2432683890032108E-3</v>
      </c>
      <c r="C144" s="21">
        <f t="shared" si="17"/>
        <v>1.3745440985127663E-4</v>
      </c>
      <c r="D144" s="21">
        <f t="shared" si="17"/>
        <v>4.4700271035802349E-4</v>
      </c>
      <c r="E144" s="21">
        <f>DU12*$N144/DU$126</f>
        <v>3.2464842629952497E-3</v>
      </c>
      <c r="F144" s="21">
        <f t="shared" si="17"/>
        <v>8.0995686988700002E-4</v>
      </c>
      <c r="G144" s="21">
        <f t="shared" si="17"/>
        <v>7.1495582524786394E-4</v>
      </c>
      <c r="H144" s="21">
        <f t="shared" si="17"/>
        <v>8.8564191302656456E-4</v>
      </c>
      <c r="I144" s="21">
        <f t="shared" si="17"/>
        <v>1.4332236142445287E-3</v>
      </c>
      <c r="J144" s="21">
        <f t="shared" si="17"/>
        <v>2.1888267102515521E-3</v>
      </c>
      <c r="L144" s="21">
        <f>DO12*$N144/DO$126</f>
        <v>5.881211413708517E-3</v>
      </c>
      <c r="N144" s="35">
        <f>Costs!$G$22</f>
        <v>234</v>
      </c>
    </row>
    <row r="145" spans="1:14" x14ac:dyDescent="0.25">
      <c r="A145">
        <v>2050</v>
      </c>
      <c r="B145" s="21">
        <f t="shared" si="18"/>
        <v>3.2155094431734555E-4</v>
      </c>
      <c r="C145" s="21">
        <f t="shared" si="17"/>
        <v>4.0726654059800836E-5</v>
      </c>
      <c r="D145" s="21">
        <f t="shared" si="17"/>
        <v>1.2556187830209455E-4</v>
      </c>
      <c r="E145" s="21">
        <f>DU13*$N145/DU$126</f>
        <v>6.5791117597095825E-4</v>
      </c>
      <c r="F145" s="21">
        <f t="shared" si="17"/>
        <v>3.2871303502910197E-4</v>
      </c>
      <c r="G145" s="21">
        <f t="shared" si="17"/>
        <v>2.8817228440433028E-4</v>
      </c>
      <c r="H145" s="21">
        <f t="shared" si="17"/>
        <v>2.3758782727756824E-4</v>
      </c>
      <c r="I145" s="21">
        <f t="shared" si="17"/>
        <v>3.0725235059419624E-4</v>
      </c>
      <c r="J145" s="21">
        <f t="shared" si="17"/>
        <v>4.3565679120251353E-4</v>
      </c>
      <c r="L145" s="21">
        <f>DO13*$N145/DO$126</f>
        <v>2.1064719191272508E-3</v>
      </c>
      <c r="N145" s="35">
        <f>Costs!$G$32</f>
        <v>346</v>
      </c>
    </row>
    <row r="147" spans="1:14" x14ac:dyDescent="0.25">
      <c r="A147" t="s">
        <v>642</v>
      </c>
    </row>
    <row r="148" spans="1:14" x14ac:dyDescent="0.25">
      <c r="A148">
        <v>2020</v>
      </c>
      <c r="B148" s="21">
        <f>DL70*$N142/DL$126</f>
        <v>1.6297056595719249E-2</v>
      </c>
      <c r="C148" s="21">
        <f t="shared" ref="C148:J151" si="19">DM70*$N142/DM$126</f>
        <v>2.9714148237831688E-2</v>
      </c>
      <c r="D148" s="21">
        <f t="shared" si="19"/>
        <v>2.9803914809522444E-3</v>
      </c>
      <c r="E148" s="21">
        <f>DU70*$N142/DU$126</f>
        <v>7.3749602589046909E-3</v>
      </c>
      <c r="F148" s="21">
        <f t="shared" si="19"/>
        <v>3.2389812652124352E-2</v>
      </c>
      <c r="G148" s="21">
        <f t="shared" si="19"/>
        <v>1.9285898533308501E-2</v>
      </c>
      <c r="H148" s="21">
        <f t="shared" si="19"/>
        <v>9.8541942480017183E-3</v>
      </c>
      <c r="I148" s="21">
        <f t="shared" si="19"/>
        <v>2.4483906546394721E-2</v>
      </c>
      <c r="J148" s="21">
        <f t="shared" si="19"/>
        <v>1.3163197166134828E-2</v>
      </c>
      <c r="L148" s="21">
        <f>DO70*$N142/DO$126</f>
        <v>2.9071866829200762E-2</v>
      </c>
    </row>
    <row r="149" spans="1:14" x14ac:dyDescent="0.25">
      <c r="A149">
        <v>2030</v>
      </c>
      <c r="B149" s="21">
        <f t="shared" ref="B149:B151" si="20">DL71*$N143/DL$126</f>
        <v>1.0431197010366298E-2</v>
      </c>
      <c r="C149" s="21">
        <f t="shared" si="19"/>
        <v>1.9152069841239579E-2</v>
      </c>
      <c r="D149" s="21">
        <f t="shared" si="19"/>
        <v>1.8986081172957033E-3</v>
      </c>
      <c r="E149" s="21">
        <f>DU71*$N143/DU$126</f>
        <v>4.9848416943142878E-3</v>
      </c>
      <c r="F149" s="21">
        <f t="shared" si="19"/>
        <v>2.1235121831100739E-2</v>
      </c>
      <c r="G149" s="21">
        <f t="shared" si="19"/>
        <v>1.2646725212429797E-2</v>
      </c>
      <c r="H149" s="21">
        <f t="shared" si="19"/>
        <v>6.2848655460156794E-3</v>
      </c>
      <c r="I149" s="21">
        <f t="shared" si="19"/>
        <v>1.5053953807296204E-2</v>
      </c>
      <c r="J149" s="21">
        <f t="shared" si="19"/>
        <v>8.5233380334741957E-3</v>
      </c>
      <c r="L149" s="21">
        <f>DO71*$N143/DO$126</f>
        <v>1.8768970142283108E-2</v>
      </c>
    </row>
    <row r="150" spans="1:14" x14ac:dyDescent="0.25">
      <c r="A150">
        <v>2040</v>
      </c>
      <c r="B150" s="21">
        <f t="shared" si="20"/>
        <v>6.9665098286908105E-3</v>
      </c>
      <c r="C150" s="21">
        <f t="shared" si="19"/>
        <v>1.1371706664142393E-2</v>
      </c>
      <c r="D150" s="21">
        <f t="shared" si="19"/>
        <v>1.4262061721308135E-3</v>
      </c>
      <c r="E150" s="21">
        <f>DU72*$N144/DU$126</f>
        <v>5.0207474497708567E-3</v>
      </c>
      <c r="F150" s="21">
        <f t="shared" si="19"/>
        <v>1.3547596038739368E-2</v>
      </c>
      <c r="G150" s="21">
        <f t="shared" si="19"/>
        <v>8.2750729673102801E-3</v>
      </c>
      <c r="H150" s="21">
        <f t="shared" si="19"/>
        <v>4.6910486037118355E-3</v>
      </c>
      <c r="I150" s="21">
        <f t="shared" si="19"/>
        <v>1.1322696570513612E-2</v>
      </c>
      <c r="J150" s="21">
        <f t="shared" si="19"/>
        <v>6.0468728694153956E-3</v>
      </c>
      <c r="L150" s="21">
        <f>DO72*$N144/DO$126</f>
        <v>2.0603655585615208E-2</v>
      </c>
    </row>
    <row r="151" spans="1:14" x14ac:dyDescent="0.25">
      <c r="A151">
        <v>2050</v>
      </c>
      <c r="B151" s="21">
        <f t="shared" si="20"/>
        <v>3.8216103724051675E-3</v>
      </c>
      <c r="C151" s="21">
        <f t="shared" si="19"/>
        <v>6.6968530127669923E-3</v>
      </c>
      <c r="D151" s="21">
        <f t="shared" si="19"/>
        <v>8.7098084885020859E-4</v>
      </c>
      <c r="E151" s="21">
        <f>DU73*$N145/DU$126</f>
        <v>2.119491072857407E-3</v>
      </c>
      <c r="F151" s="21">
        <f t="shared" si="19"/>
        <v>8.5300890722033069E-3</v>
      </c>
      <c r="G151" s="21">
        <f t="shared" si="19"/>
        <v>5.3797022786983943E-3</v>
      </c>
      <c r="H151" s="21">
        <f t="shared" si="19"/>
        <v>2.7737685660121809E-3</v>
      </c>
      <c r="I151" s="21">
        <f t="shared" si="19"/>
        <v>5.0375560079016085E-3</v>
      </c>
      <c r="J151" s="21">
        <f t="shared" si="19"/>
        <v>3.7521662474682763E-3</v>
      </c>
      <c r="L151" s="21">
        <f>DO73*$N145/DO$126</f>
        <v>1.6900315021271151E-2</v>
      </c>
    </row>
    <row r="154" spans="1:14" ht="45" x14ac:dyDescent="0.25">
      <c r="A154" s="10" t="s">
        <v>644</v>
      </c>
      <c r="B154" s="3" t="s">
        <v>114</v>
      </c>
      <c r="C154" s="3" t="s">
        <v>115</v>
      </c>
      <c r="D154" s="3" t="s">
        <v>116</v>
      </c>
      <c r="E154" s="3" t="s">
        <v>594</v>
      </c>
      <c r="F154" s="3" t="s">
        <v>118</v>
      </c>
      <c r="G154" s="3" t="s">
        <v>119</v>
      </c>
      <c r="H154" s="3" t="s">
        <v>120</v>
      </c>
      <c r="I154" s="3" t="s">
        <v>121</v>
      </c>
      <c r="J154" s="3" t="s">
        <v>122</v>
      </c>
      <c r="L154" s="3" t="s">
        <v>117</v>
      </c>
    </row>
    <row r="155" spans="1:14" x14ac:dyDescent="0.25">
      <c r="A155">
        <v>2020</v>
      </c>
      <c r="B155" s="21">
        <f>(DL18-DL14)/DL$126</f>
        <v>0</v>
      </c>
      <c r="C155" s="21">
        <f t="shared" ref="B155:D158" si="21">(DM18-DM14)/DM$126</f>
        <v>0</v>
      </c>
      <c r="D155" s="21">
        <f t="shared" si="21"/>
        <v>0</v>
      </c>
      <c r="E155" s="21">
        <f>(DU18-DU14)/DU$126</f>
        <v>0</v>
      </c>
      <c r="F155" s="21">
        <f t="shared" ref="F155:J158" si="22">(DP18-DP14)/DP$126</f>
        <v>0</v>
      </c>
      <c r="G155" s="21">
        <f t="shared" si="22"/>
        <v>0</v>
      </c>
      <c r="H155" s="21">
        <f t="shared" si="22"/>
        <v>0</v>
      </c>
      <c r="I155" s="21">
        <f t="shared" si="22"/>
        <v>0</v>
      </c>
      <c r="J155" s="21">
        <f t="shared" si="22"/>
        <v>0</v>
      </c>
      <c r="L155" s="21">
        <f>(DO18-DO14)/DO$126</f>
        <v>0</v>
      </c>
    </row>
    <row r="156" spans="1:14" x14ac:dyDescent="0.25">
      <c r="A156">
        <v>2030</v>
      </c>
      <c r="B156" s="21">
        <f t="shared" si="21"/>
        <v>9.5005021153399261E-4</v>
      </c>
      <c r="C156" s="21">
        <f t="shared" si="21"/>
        <v>5.4012986115082309E-5</v>
      </c>
      <c r="D156" s="21">
        <f t="shared" si="21"/>
        <v>1.5327108447065989E-4</v>
      </c>
      <c r="E156" s="21">
        <f>(DU19-DU15)/DU$126</f>
        <v>7.5005827831453576E-4</v>
      </c>
      <c r="F156" s="21">
        <f t="shared" si="22"/>
        <v>3.9491122947014001E-4</v>
      </c>
      <c r="G156" s="21">
        <f t="shared" si="22"/>
        <v>4.9699263314382353E-4</v>
      </c>
      <c r="H156" s="21">
        <f t="shared" si="22"/>
        <v>3.5557921634511578E-4</v>
      </c>
      <c r="I156" s="21">
        <f t="shared" si="22"/>
        <v>5.4549141662305794E-4</v>
      </c>
      <c r="J156" s="21">
        <f t="shared" si="22"/>
        <v>5.2631378922665976E-4</v>
      </c>
      <c r="L156" s="21">
        <f>(DO19-DO15)/DO$126</f>
        <v>1.9371675014280864E-3</v>
      </c>
    </row>
    <row r="157" spans="1:14" x14ac:dyDescent="0.25">
      <c r="A157">
        <v>2040</v>
      </c>
      <c r="B157" s="21">
        <f t="shared" si="21"/>
        <v>3.320901085703929E-3</v>
      </c>
      <c r="C157" s="21">
        <f t="shared" si="21"/>
        <v>3.4827306704133826E-4</v>
      </c>
      <c r="D157" s="21">
        <f t="shared" si="21"/>
        <v>6.3846302610497791E-4</v>
      </c>
      <c r="E157" s="21">
        <f>(DU20-DU16)/DU$126</f>
        <v>1.0621370125262595E-2</v>
      </c>
      <c r="F157" s="21">
        <f t="shared" si="22"/>
        <v>1.9970592595180054E-3</v>
      </c>
      <c r="G157" s="21">
        <f t="shared" si="22"/>
        <v>1.6492940670931417E-3</v>
      </c>
      <c r="H157" s="21">
        <f t="shared" si="22"/>
        <v>1.3529635328203169E-3</v>
      </c>
      <c r="I157" s="21">
        <f t="shared" si="22"/>
        <v>1.8541216839926865E-3</v>
      </c>
      <c r="J157" s="21">
        <f t="shared" si="22"/>
        <v>2.3516001320054328E-3</v>
      </c>
      <c r="L157" s="21">
        <f>(DO20-DO16)/DO$126</f>
        <v>7.8195599534971981E-3</v>
      </c>
    </row>
    <row r="158" spans="1:14" x14ac:dyDescent="0.25">
      <c r="A158">
        <v>2050</v>
      </c>
      <c r="B158" s="21">
        <f t="shared" si="21"/>
        <v>3.5085472690770357E-3</v>
      </c>
      <c r="C158" s="21">
        <f t="shared" si="21"/>
        <v>4.2109477795126607E-4</v>
      </c>
      <c r="D158" s="21">
        <f t="shared" si="21"/>
        <v>9.1788505968074224E-4</v>
      </c>
      <c r="E158" s="21">
        <f>(DU21-DU17)/DU$126</f>
        <v>1.3194798316110576E-2</v>
      </c>
      <c r="F158" s="21">
        <f t="shared" si="22"/>
        <v>2.351861126897174E-3</v>
      </c>
      <c r="G158" s="21">
        <f t="shared" si="22"/>
        <v>1.8954090944396053E-3</v>
      </c>
      <c r="H158" s="21">
        <f t="shared" si="22"/>
        <v>1.8216196607409958E-3</v>
      </c>
      <c r="I158" s="21">
        <f t="shared" si="22"/>
        <v>2.4494766436632212E-3</v>
      </c>
      <c r="J158" s="21">
        <f t="shared" si="22"/>
        <v>4.0902306139141724E-3</v>
      </c>
      <c r="L158" s="21">
        <f>(DO21-DO17)/DO$126</f>
        <v>1.0334048965439184E-2</v>
      </c>
    </row>
    <row r="160" spans="1:14" x14ac:dyDescent="0.25">
      <c r="A160" t="s">
        <v>645</v>
      </c>
    </row>
    <row r="161" spans="1:12" x14ac:dyDescent="0.25">
      <c r="A161">
        <v>2020</v>
      </c>
      <c r="B161" s="21">
        <f t="shared" ref="B161:D164" si="23">(DL78-DL74)/DL$126</f>
        <v>0</v>
      </c>
      <c r="C161" s="21">
        <f t="shared" si="23"/>
        <v>0</v>
      </c>
      <c r="D161" s="21">
        <f t="shared" si="23"/>
        <v>0</v>
      </c>
      <c r="E161" s="21">
        <f>(DU78-DU74)/DU$126</f>
        <v>0</v>
      </c>
      <c r="F161" s="21">
        <f t="shared" ref="F161:J164" si="24">(DP78-DP74)/DP$126</f>
        <v>0</v>
      </c>
      <c r="G161" s="21">
        <f t="shared" si="24"/>
        <v>0</v>
      </c>
      <c r="H161" s="21">
        <f t="shared" si="24"/>
        <v>0</v>
      </c>
      <c r="I161" s="21">
        <f t="shared" si="24"/>
        <v>0</v>
      </c>
      <c r="J161" s="21">
        <f t="shared" si="24"/>
        <v>0</v>
      </c>
      <c r="L161" s="21">
        <f>(DO78-DO74)/DO$126</f>
        <v>0</v>
      </c>
    </row>
    <row r="162" spans="1:12" x14ac:dyDescent="0.25">
      <c r="A162">
        <v>2030</v>
      </c>
      <c r="B162" s="21">
        <f t="shared" si="23"/>
        <v>1.7653493840168234E-3</v>
      </c>
      <c r="C162" s="21">
        <f t="shared" si="23"/>
        <v>2.3573892035076483E-3</v>
      </c>
      <c r="D162" s="21">
        <f t="shared" si="23"/>
        <v>2.1478151027043473E-4</v>
      </c>
      <c r="E162" s="21">
        <f>(DU79-DU75)/DU$126</f>
        <v>3.4205064136787525E-4</v>
      </c>
      <c r="F162" s="21">
        <f t="shared" si="24"/>
        <v>3.2551988174882979E-3</v>
      </c>
      <c r="G162" s="21">
        <f t="shared" si="24"/>
        <v>2.0058192849745238E-3</v>
      </c>
      <c r="H162" s="21">
        <f t="shared" si="24"/>
        <v>7.4434598989146805E-4</v>
      </c>
      <c r="I162" s="21">
        <f t="shared" si="24"/>
        <v>1.2821012611894927E-3</v>
      </c>
      <c r="J162" s="21">
        <f t="shared" si="24"/>
        <v>1.0271268577602089E-3</v>
      </c>
      <c r="L162" s="21">
        <f>(DO79-DO75)/DO$126</f>
        <v>-6.7202109399627937E-4</v>
      </c>
    </row>
    <row r="163" spans="1:12" x14ac:dyDescent="0.25">
      <c r="A163">
        <v>2040</v>
      </c>
      <c r="B163" s="21">
        <f t="shared" si="23"/>
        <v>7.3877545841297531E-3</v>
      </c>
      <c r="C163" s="21">
        <f t="shared" si="23"/>
        <v>1.6375365356175731E-2</v>
      </c>
      <c r="D163" s="21">
        <f t="shared" si="23"/>
        <v>1.109992023249493E-3</v>
      </c>
      <c r="E163" s="21">
        <f>(DU80-DU76)/DU$126</f>
        <v>2.6830994976355764E-3</v>
      </c>
      <c r="F163" s="21">
        <f t="shared" si="24"/>
        <v>1.7884435835411543E-2</v>
      </c>
      <c r="G163" s="21">
        <f t="shared" si="24"/>
        <v>8.9945408279416099E-3</v>
      </c>
      <c r="H163" s="21">
        <f t="shared" si="24"/>
        <v>3.7001208641020329E-3</v>
      </c>
      <c r="I163" s="21">
        <f t="shared" si="24"/>
        <v>6.4911473469976017E-3</v>
      </c>
      <c r="J163" s="21">
        <f t="shared" si="24"/>
        <v>5.1552850630686734E-3</v>
      </c>
      <c r="L163" s="21">
        <f>(DO80-DO76)/DO$126</f>
        <v>3.1563412774929865E-3</v>
      </c>
    </row>
    <row r="164" spans="1:12" x14ac:dyDescent="0.25">
      <c r="A164">
        <v>2050</v>
      </c>
      <c r="B164" s="21">
        <f t="shared" si="23"/>
        <v>9.6361324248827179E-3</v>
      </c>
      <c r="C164" s="21">
        <f t="shared" si="23"/>
        <v>2.0859703897034763E-2</v>
      </c>
      <c r="D164" s="21">
        <f t="shared" si="23"/>
        <v>1.6310119561454195E-3</v>
      </c>
      <c r="E164" s="21">
        <f>(DU81-DU77)/DU$126</f>
        <v>5.9630531673127655E-3</v>
      </c>
      <c r="F164" s="21">
        <f t="shared" si="24"/>
        <v>2.259675810758386E-2</v>
      </c>
      <c r="G164" s="21">
        <f t="shared" si="24"/>
        <v>1.162383854550059E-2</v>
      </c>
      <c r="H164" s="21">
        <f t="shared" si="24"/>
        <v>5.4220738226377621E-3</v>
      </c>
      <c r="I164" s="21">
        <f t="shared" si="24"/>
        <v>1.1585840807668998E-2</v>
      </c>
      <c r="J164" s="21">
        <f t="shared" si="24"/>
        <v>7.3248829635833177E-3</v>
      </c>
      <c r="L164" s="21">
        <f>(DO81-DO77)/DO$126</f>
        <v>9.0526471743676215E-3</v>
      </c>
    </row>
    <row r="167" spans="1:12" ht="45" x14ac:dyDescent="0.25">
      <c r="A167">
        <v>2030</v>
      </c>
      <c r="B167" s="3" t="s">
        <v>114</v>
      </c>
      <c r="C167" s="3" t="s">
        <v>115</v>
      </c>
      <c r="D167" s="3" t="s">
        <v>116</v>
      </c>
      <c r="E167" s="3" t="s">
        <v>594</v>
      </c>
      <c r="F167" s="3" t="s">
        <v>118</v>
      </c>
      <c r="G167" s="3" t="s">
        <v>119</v>
      </c>
      <c r="H167" s="3" t="s">
        <v>120</v>
      </c>
      <c r="I167" s="3" t="s">
        <v>121</v>
      </c>
      <c r="J167" s="3" t="s">
        <v>122</v>
      </c>
    </row>
    <row r="168" spans="1:12" x14ac:dyDescent="0.25">
      <c r="A168" t="s">
        <v>646</v>
      </c>
      <c r="B168" s="24">
        <f>B156</f>
        <v>9.5005021153399261E-4</v>
      </c>
      <c r="C168" s="24">
        <f t="shared" ref="C168:J168" si="25">C156</f>
        <v>5.4012986115082309E-5</v>
      </c>
      <c r="D168" s="24">
        <f t="shared" si="25"/>
        <v>1.5327108447065989E-4</v>
      </c>
      <c r="E168" s="24">
        <f t="shared" si="25"/>
        <v>7.5005827831453576E-4</v>
      </c>
      <c r="F168" s="24">
        <f t="shared" si="25"/>
        <v>3.9491122947014001E-4</v>
      </c>
      <c r="G168" s="24">
        <f t="shared" si="25"/>
        <v>4.9699263314382353E-4</v>
      </c>
      <c r="H168" s="24">
        <f t="shared" si="25"/>
        <v>3.5557921634511578E-4</v>
      </c>
      <c r="I168" s="24">
        <f t="shared" si="25"/>
        <v>5.4549141662305794E-4</v>
      </c>
      <c r="J168" s="24">
        <f t="shared" si="25"/>
        <v>5.2631378922665976E-4</v>
      </c>
    </row>
    <row r="169" spans="1:12" x14ac:dyDescent="0.25">
      <c r="A169" t="s">
        <v>648</v>
      </c>
      <c r="B169" s="24">
        <f>B162</f>
        <v>1.7653493840168234E-3</v>
      </c>
      <c r="C169" s="24">
        <f t="shared" ref="C169:J169" si="26">C162</f>
        <v>2.3573892035076483E-3</v>
      </c>
      <c r="D169" s="24">
        <f t="shared" si="26"/>
        <v>2.1478151027043473E-4</v>
      </c>
      <c r="E169" s="24">
        <f t="shared" si="26"/>
        <v>3.4205064136787525E-4</v>
      </c>
      <c r="F169" s="24">
        <f t="shared" si="26"/>
        <v>3.2551988174882979E-3</v>
      </c>
      <c r="G169" s="24">
        <f t="shared" si="26"/>
        <v>2.0058192849745238E-3</v>
      </c>
      <c r="H169" s="24">
        <f t="shared" si="26"/>
        <v>7.4434598989146805E-4</v>
      </c>
      <c r="I169" s="24">
        <f t="shared" si="26"/>
        <v>1.2821012611894927E-3</v>
      </c>
      <c r="J169" s="24">
        <f t="shared" si="26"/>
        <v>1.0271268577602089E-3</v>
      </c>
    </row>
    <row r="170" spans="1:12" x14ac:dyDescent="0.25">
      <c r="A170" t="s">
        <v>647</v>
      </c>
      <c r="B170" s="24">
        <f>B143</f>
        <v>3.0515958025636326E-3</v>
      </c>
      <c r="C170" s="24">
        <f t="shared" ref="C170:J170" si="27">C143</f>
        <v>3.2411949690069593E-4</v>
      </c>
      <c r="D170" s="24">
        <f t="shared" si="27"/>
        <v>6.8615502900410633E-4</v>
      </c>
      <c r="E170" s="24">
        <f>L143</f>
        <v>9.743639864743919E-3</v>
      </c>
      <c r="F170" s="24">
        <f t="shared" si="27"/>
        <v>1.6704502630189336E-3</v>
      </c>
      <c r="G170" s="24">
        <f t="shared" si="27"/>
        <v>1.4579349433919806E-3</v>
      </c>
      <c r="H170" s="24">
        <f t="shared" si="27"/>
        <v>1.4963248990491793E-3</v>
      </c>
      <c r="I170" s="24">
        <f t="shared" si="27"/>
        <v>2.59247835862499E-3</v>
      </c>
      <c r="J170" s="24">
        <f t="shared" si="27"/>
        <v>2.6934379967997702E-3</v>
      </c>
    </row>
    <row r="171" spans="1:12" x14ac:dyDescent="0.25">
      <c r="A171" t="s">
        <v>649</v>
      </c>
      <c r="B171" s="24">
        <f>B149</f>
        <v>1.0431197010366298E-2</v>
      </c>
      <c r="C171" s="24">
        <f t="shared" ref="C171:J171" si="28">C149</f>
        <v>1.9152069841239579E-2</v>
      </c>
      <c r="D171" s="24">
        <f t="shared" si="28"/>
        <v>1.8986081172957033E-3</v>
      </c>
      <c r="E171" s="24">
        <f>L149</f>
        <v>1.8768970142283108E-2</v>
      </c>
      <c r="F171" s="24">
        <f t="shared" si="28"/>
        <v>2.1235121831100739E-2</v>
      </c>
      <c r="G171" s="24">
        <f t="shared" si="28"/>
        <v>1.2646725212429797E-2</v>
      </c>
      <c r="H171" s="24">
        <f t="shared" si="28"/>
        <v>6.2848655460156794E-3</v>
      </c>
      <c r="I171" s="24">
        <f t="shared" si="28"/>
        <v>1.5053953807296204E-2</v>
      </c>
      <c r="J171" s="24">
        <f t="shared" si="28"/>
        <v>8.5233380334741957E-3</v>
      </c>
    </row>
    <row r="172" spans="1:12" x14ac:dyDescent="0.25">
      <c r="A172">
        <v>2040</v>
      </c>
    </row>
    <row r="173" spans="1:12" x14ac:dyDescent="0.25">
      <c r="A173" t="s">
        <v>646</v>
      </c>
      <c r="B173" s="24">
        <f>B157</f>
        <v>3.320901085703929E-3</v>
      </c>
      <c r="C173" s="24">
        <f t="shared" ref="C173:J173" si="29">C157</f>
        <v>3.4827306704133826E-4</v>
      </c>
      <c r="D173" s="24">
        <f t="shared" si="29"/>
        <v>6.3846302610497791E-4</v>
      </c>
      <c r="E173" s="24">
        <f t="shared" si="29"/>
        <v>1.0621370125262595E-2</v>
      </c>
      <c r="F173" s="24">
        <f t="shared" si="29"/>
        <v>1.9970592595180054E-3</v>
      </c>
      <c r="G173" s="24">
        <f t="shared" si="29"/>
        <v>1.6492940670931417E-3</v>
      </c>
      <c r="H173" s="24">
        <f t="shared" si="29"/>
        <v>1.3529635328203169E-3</v>
      </c>
      <c r="I173" s="24">
        <f t="shared" si="29"/>
        <v>1.8541216839926865E-3</v>
      </c>
      <c r="J173" s="24">
        <f t="shared" si="29"/>
        <v>2.3516001320054328E-3</v>
      </c>
    </row>
    <row r="174" spans="1:12" x14ac:dyDescent="0.25">
      <c r="A174" t="s">
        <v>648</v>
      </c>
      <c r="B174" s="24">
        <f>B163</f>
        <v>7.3877545841297531E-3</v>
      </c>
      <c r="C174" s="24">
        <f t="shared" ref="C174:J174" si="30">C163</f>
        <v>1.6375365356175731E-2</v>
      </c>
      <c r="D174" s="24">
        <f t="shared" si="30"/>
        <v>1.109992023249493E-3</v>
      </c>
      <c r="E174" s="24">
        <f t="shared" si="30"/>
        <v>2.6830994976355764E-3</v>
      </c>
      <c r="F174" s="24">
        <f t="shared" si="30"/>
        <v>1.7884435835411543E-2</v>
      </c>
      <c r="G174" s="24">
        <f t="shared" si="30"/>
        <v>8.9945408279416099E-3</v>
      </c>
      <c r="H174" s="24">
        <f t="shared" si="30"/>
        <v>3.7001208641020329E-3</v>
      </c>
      <c r="I174" s="24">
        <f t="shared" si="30"/>
        <v>6.4911473469976017E-3</v>
      </c>
      <c r="J174" s="24">
        <f t="shared" si="30"/>
        <v>5.1552850630686734E-3</v>
      </c>
    </row>
    <row r="175" spans="1:12" x14ac:dyDescent="0.25">
      <c r="A175" t="s">
        <v>647</v>
      </c>
      <c r="B175" s="24">
        <f>B144</f>
        <v>1.2432683890032108E-3</v>
      </c>
      <c r="C175" s="24">
        <f t="shared" ref="C175:J175" si="31">C144</f>
        <v>1.3745440985127663E-4</v>
      </c>
      <c r="D175" s="24">
        <f t="shared" si="31"/>
        <v>4.4700271035802349E-4</v>
      </c>
      <c r="E175" s="24">
        <f>L144</f>
        <v>5.881211413708517E-3</v>
      </c>
      <c r="F175" s="24">
        <f t="shared" si="31"/>
        <v>8.0995686988700002E-4</v>
      </c>
      <c r="G175" s="24">
        <f t="shared" si="31"/>
        <v>7.1495582524786394E-4</v>
      </c>
      <c r="H175" s="24">
        <f t="shared" si="31"/>
        <v>8.8564191302656456E-4</v>
      </c>
      <c r="I175" s="24">
        <f t="shared" si="31"/>
        <v>1.4332236142445287E-3</v>
      </c>
      <c r="J175" s="24">
        <f t="shared" si="31"/>
        <v>2.1888267102515521E-3</v>
      </c>
    </row>
    <row r="176" spans="1:12" x14ac:dyDescent="0.25">
      <c r="A176" t="s">
        <v>649</v>
      </c>
      <c r="B176" s="24">
        <f>B150</f>
        <v>6.9665098286908105E-3</v>
      </c>
      <c r="C176" s="24">
        <f t="shared" ref="C176:J176" si="32">C150</f>
        <v>1.1371706664142393E-2</v>
      </c>
      <c r="D176" s="24">
        <f t="shared" si="32"/>
        <v>1.4262061721308135E-3</v>
      </c>
      <c r="E176" s="24">
        <f>L150</f>
        <v>2.0603655585615208E-2</v>
      </c>
      <c r="F176" s="24">
        <f t="shared" si="32"/>
        <v>1.3547596038739368E-2</v>
      </c>
      <c r="G176" s="24">
        <f t="shared" si="32"/>
        <v>8.2750729673102801E-3</v>
      </c>
      <c r="H176" s="24">
        <f t="shared" si="32"/>
        <v>4.6910486037118355E-3</v>
      </c>
      <c r="I176" s="24">
        <f t="shared" si="32"/>
        <v>1.1322696570513612E-2</v>
      </c>
      <c r="J176" s="24">
        <f t="shared" si="32"/>
        <v>6.0468728694153956E-3</v>
      </c>
    </row>
    <row r="177" spans="1:10" x14ac:dyDescent="0.25">
      <c r="A177">
        <v>2050</v>
      </c>
    </row>
    <row r="178" spans="1:10" x14ac:dyDescent="0.25">
      <c r="A178" t="s">
        <v>646</v>
      </c>
      <c r="B178" s="24">
        <f>B158</f>
        <v>3.5085472690770357E-3</v>
      </c>
      <c r="C178" s="24">
        <f t="shared" ref="C178:J178" si="33">C158</f>
        <v>4.2109477795126607E-4</v>
      </c>
      <c r="D178" s="24">
        <f t="shared" si="33"/>
        <v>9.1788505968074224E-4</v>
      </c>
      <c r="E178" s="24">
        <f t="shared" si="33"/>
        <v>1.3194798316110576E-2</v>
      </c>
      <c r="F178" s="24">
        <f t="shared" si="33"/>
        <v>2.351861126897174E-3</v>
      </c>
      <c r="G178" s="24">
        <f t="shared" si="33"/>
        <v>1.8954090944396053E-3</v>
      </c>
      <c r="H178" s="24">
        <f t="shared" si="33"/>
        <v>1.8216196607409958E-3</v>
      </c>
      <c r="I178" s="24">
        <f t="shared" si="33"/>
        <v>2.4494766436632212E-3</v>
      </c>
      <c r="J178" s="24">
        <f t="shared" si="33"/>
        <v>4.0902306139141724E-3</v>
      </c>
    </row>
    <row r="179" spans="1:10" x14ac:dyDescent="0.25">
      <c r="A179" t="s">
        <v>648</v>
      </c>
      <c r="B179" s="24">
        <f>B164</f>
        <v>9.6361324248827179E-3</v>
      </c>
      <c r="C179" s="24">
        <f t="shared" ref="C179:J179" si="34">C164</f>
        <v>2.0859703897034763E-2</v>
      </c>
      <c r="D179" s="24">
        <f t="shared" si="34"/>
        <v>1.6310119561454195E-3</v>
      </c>
      <c r="E179" s="24">
        <f t="shared" si="34"/>
        <v>5.9630531673127655E-3</v>
      </c>
      <c r="F179" s="24">
        <f t="shared" si="34"/>
        <v>2.259675810758386E-2</v>
      </c>
      <c r="G179" s="24">
        <f t="shared" si="34"/>
        <v>1.162383854550059E-2</v>
      </c>
      <c r="H179" s="24">
        <f t="shared" si="34"/>
        <v>5.4220738226377621E-3</v>
      </c>
      <c r="I179" s="24">
        <f t="shared" si="34"/>
        <v>1.1585840807668998E-2</v>
      </c>
      <c r="J179" s="24">
        <f t="shared" si="34"/>
        <v>7.3248829635833177E-3</v>
      </c>
    </row>
    <row r="180" spans="1:10" x14ac:dyDescent="0.25">
      <c r="A180" t="s">
        <v>647</v>
      </c>
      <c r="B180" s="24">
        <f>B145</f>
        <v>3.2155094431734555E-4</v>
      </c>
      <c r="C180" s="24">
        <f t="shared" ref="C180:J180" si="35">C145</f>
        <v>4.0726654059800836E-5</v>
      </c>
      <c r="D180" s="24">
        <f t="shared" si="35"/>
        <v>1.2556187830209455E-4</v>
      </c>
      <c r="E180" s="24">
        <f>L145</f>
        <v>2.1064719191272508E-3</v>
      </c>
      <c r="F180" s="24">
        <f t="shared" si="35"/>
        <v>3.2871303502910197E-4</v>
      </c>
      <c r="G180" s="24">
        <f t="shared" si="35"/>
        <v>2.8817228440433028E-4</v>
      </c>
      <c r="H180" s="24">
        <f t="shared" si="35"/>
        <v>2.3758782727756824E-4</v>
      </c>
      <c r="I180" s="24">
        <f t="shared" si="35"/>
        <v>3.0725235059419624E-4</v>
      </c>
      <c r="J180" s="24">
        <f t="shared" si="35"/>
        <v>4.3565679120251353E-4</v>
      </c>
    </row>
    <row r="181" spans="1:10" x14ac:dyDescent="0.25">
      <c r="A181" t="s">
        <v>649</v>
      </c>
      <c r="B181" s="24">
        <f>B151</f>
        <v>3.8216103724051675E-3</v>
      </c>
      <c r="C181" s="24">
        <f t="shared" ref="C181:J181" si="36">C151</f>
        <v>6.6968530127669923E-3</v>
      </c>
      <c r="D181" s="24">
        <f t="shared" si="36"/>
        <v>8.7098084885020859E-4</v>
      </c>
      <c r="E181" s="24">
        <f>L151</f>
        <v>1.6900315021271151E-2</v>
      </c>
      <c r="F181" s="24">
        <f t="shared" si="36"/>
        <v>8.5300890722033069E-3</v>
      </c>
      <c r="G181" s="24">
        <f t="shared" si="36"/>
        <v>5.3797022786983943E-3</v>
      </c>
      <c r="H181" s="24">
        <f t="shared" si="36"/>
        <v>2.7737685660121809E-3</v>
      </c>
      <c r="I181" s="24">
        <f t="shared" si="36"/>
        <v>5.0375560079016085E-3</v>
      </c>
      <c r="J181" s="24">
        <f t="shared" si="36"/>
        <v>3.7521662474682763E-3</v>
      </c>
    </row>
  </sheetData>
  <conditionalFormatting sqref="D130:BD132 D129:DG1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36:BD138 D135:DG13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EAEC-583D-994C-9F49-7C3A57B2CDAB}">
  <dimension ref="A1:DG145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Z144" sqref="Z144"/>
    </sheetView>
  </sheetViews>
  <sheetFormatPr defaultColWidth="8.85546875" defaultRowHeight="15" x14ac:dyDescent="0.25"/>
  <cols>
    <col min="1" max="1" width="42" customWidth="1"/>
  </cols>
  <sheetData>
    <row r="1" spans="1:111" s="2" customFormat="1" ht="60" x14ac:dyDescent="0.25">
      <c r="B1" s="3" t="s">
        <v>124</v>
      </c>
      <c r="C1" s="3" t="s">
        <v>250</v>
      </c>
      <c r="D1" s="3" t="s">
        <v>251</v>
      </c>
      <c r="E1" s="3" t="s">
        <v>252</v>
      </c>
      <c r="F1" s="3" t="s">
        <v>253</v>
      </c>
      <c r="G1" s="3" t="s">
        <v>254</v>
      </c>
      <c r="H1" s="3" t="s">
        <v>255</v>
      </c>
      <c r="I1" s="3" t="s">
        <v>256</v>
      </c>
      <c r="J1" s="3" t="s">
        <v>257</v>
      </c>
      <c r="K1" s="3" t="s">
        <v>258</v>
      </c>
      <c r="L1" s="3" t="s">
        <v>259</v>
      </c>
      <c r="M1" s="3" t="s">
        <v>260</v>
      </c>
      <c r="N1" s="3" t="s">
        <v>261</v>
      </c>
      <c r="O1" s="3" t="s">
        <v>262</v>
      </c>
      <c r="P1" s="3" t="s">
        <v>263</v>
      </c>
      <c r="Q1" s="3" t="s">
        <v>264</v>
      </c>
      <c r="R1" s="3" t="s">
        <v>265</v>
      </c>
      <c r="S1" s="3" t="s">
        <v>266</v>
      </c>
      <c r="T1" s="3" t="s">
        <v>267</v>
      </c>
      <c r="U1" s="3" t="s">
        <v>268</v>
      </c>
      <c r="V1" s="3" t="s">
        <v>269</v>
      </c>
      <c r="W1" s="3" t="s">
        <v>270</v>
      </c>
      <c r="X1" s="3" t="s">
        <v>271</v>
      </c>
      <c r="Y1" s="3" t="s">
        <v>272</v>
      </c>
      <c r="Z1" s="3" t="s">
        <v>273</v>
      </c>
      <c r="AA1" s="3" t="s">
        <v>274</v>
      </c>
      <c r="AB1" s="3" t="s">
        <v>275</v>
      </c>
      <c r="AC1" s="3" t="s">
        <v>276</v>
      </c>
      <c r="AD1" s="3" t="s">
        <v>277</v>
      </c>
      <c r="AE1" s="3" t="s">
        <v>278</v>
      </c>
      <c r="AF1" s="3" t="s">
        <v>279</v>
      </c>
      <c r="AG1" s="3" t="s">
        <v>280</v>
      </c>
      <c r="AH1" s="3" t="s">
        <v>281</v>
      </c>
      <c r="AI1" s="3" t="s">
        <v>282</v>
      </c>
      <c r="AJ1" s="3" t="s">
        <v>283</v>
      </c>
      <c r="AK1" s="3" t="s">
        <v>284</v>
      </c>
      <c r="AL1" s="3" t="s">
        <v>285</v>
      </c>
      <c r="AM1" s="3" t="s">
        <v>286</v>
      </c>
      <c r="AN1" s="3" t="s">
        <v>287</v>
      </c>
      <c r="AO1" s="3" t="s">
        <v>288</v>
      </c>
      <c r="AP1" s="3" t="s">
        <v>289</v>
      </c>
      <c r="AQ1" s="3" t="s">
        <v>290</v>
      </c>
      <c r="AR1" s="3" t="s">
        <v>291</v>
      </c>
      <c r="AS1" s="3" t="s">
        <v>292</v>
      </c>
      <c r="AT1" s="3" t="s">
        <v>293</v>
      </c>
      <c r="AU1" s="3" t="s">
        <v>294</v>
      </c>
      <c r="AV1" s="3" t="s">
        <v>295</v>
      </c>
      <c r="AW1" s="3" t="s">
        <v>296</v>
      </c>
      <c r="AX1" s="3" t="s">
        <v>297</v>
      </c>
      <c r="AY1" s="3" t="s">
        <v>298</v>
      </c>
      <c r="AZ1" s="3" t="s">
        <v>299</v>
      </c>
      <c r="BA1" s="3" t="s">
        <v>300</v>
      </c>
      <c r="BB1" s="3" t="s">
        <v>301</v>
      </c>
      <c r="BC1" s="3" t="s">
        <v>302</v>
      </c>
      <c r="BD1" s="3" t="s">
        <v>303</v>
      </c>
      <c r="BE1" s="3" t="s">
        <v>304</v>
      </c>
      <c r="BF1" s="3" t="s">
        <v>305</v>
      </c>
      <c r="BG1" s="3" t="s">
        <v>306</v>
      </c>
      <c r="BH1" s="3" t="s">
        <v>307</v>
      </c>
      <c r="BI1" s="3" t="s">
        <v>308</v>
      </c>
      <c r="BJ1" s="3" t="s">
        <v>309</v>
      </c>
      <c r="BK1" s="3" t="s">
        <v>310</v>
      </c>
      <c r="BL1" s="3" t="s">
        <v>311</v>
      </c>
      <c r="BM1" s="3" t="s">
        <v>312</v>
      </c>
      <c r="BN1" s="3" t="s">
        <v>313</v>
      </c>
      <c r="BO1" s="3" t="s">
        <v>314</v>
      </c>
      <c r="BP1" s="3" t="s">
        <v>315</v>
      </c>
      <c r="BQ1" s="3" t="s">
        <v>316</v>
      </c>
      <c r="BR1" s="3" t="s">
        <v>317</v>
      </c>
      <c r="BS1" s="3" t="s">
        <v>318</v>
      </c>
      <c r="BT1" s="3" t="s">
        <v>319</v>
      </c>
      <c r="BU1" s="3" t="s">
        <v>320</v>
      </c>
      <c r="BV1" s="3" t="s">
        <v>321</v>
      </c>
      <c r="BW1" s="3" t="s">
        <v>322</v>
      </c>
      <c r="BX1" s="3" t="s">
        <v>323</v>
      </c>
      <c r="BY1" s="3" t="s">
        <v>324</v>
      </c>
      <c r="BZ1" s="3" t="s">
        <v>325</v>
      </c>
      <c r="CA1" s="3" t="s">
        <v>326</v>
      </c>
      <c r="CB1" s="3" t="s">
        <v>327</v>
      </c>
      <c r="CC1" s="3" t="s">
        <v>328</v>
      </c>
      <c r="CD1" s="3" t="s">
        <v>329</v>
      </c>
      <c r="CE1" s="3" t="s">
        <v>330</v>
      </c>
      <c r="CF1" s="3" t="s">
        <v>331</v>
      </c>
      <c r="CG1" s="3" t="s">
        <v>332</v>
      </c>
      <c r="CH1" s="3" t="s">
        <v>333</v>
      </c>
      <c r="CI1" s="3" t="s">
        <v>334</v>
      </c>
      <c r="CJ1" s="3" t="s">
        <v>335</v>
      </c>
      <c r="CK1" s="3" t="s">
        <v>336</v>
      </c>
      <c r="CL1" s="3" t="s">
        <v>337</v>
      </c>
      <c r="CM1" s="3" t="s">
        <v>338</v>
      </c>
      <c r="CN1" s="3" t="s">
        <v>339</v>
      </c>
      <c r="CO1" s="3" t="s">
        <v>340</v>
      </c>
      <c r="CP1" s="3" t="s">
        <v>341</v>
      </c>
      <c r="CQ1" s="3" t="s">
        <v>342</v>
      </c>
      <c r="CR1" s="3" t="s">
        <v>343</v>
      </c>
      <c r="CS1" s="3" t="s">
        <v>344</v>
      </c>
      <c r="CT1" s="3" t="s">
        <v>345</v>
      </c>
      <c r="CU1" s="3" t="s">
        <v>346</v>
      </c>
      <c r="CV1" s="3" t="s">
        <v>347</v>
      </c>
      <c r="CW1" s="3" t="s">
        <v>348</v>
      </c>
      <c r="CX1" s="3" t="s">
        <v>349</v>
      </c>
      <c r="CY1" s="3" t="s">
        <v>350</v>
      </c>
      <c r="CZ1" s="3" t="s">
        <v>351</v>
      </c>
      <c r="DA1" s="3" t="s">
        <v>352</v>
      </c>
      <c r="DB1" s="3" t="s">
        <v>353</v>
      </c>
      <c r="DC1" s="3" t="s">
        <v>354</v>
      </c>
      <c r="DD1" s="3" t="s">
        <v>355</v>
      </c>
      <c r="DE1" s="3" t="s">
        <v>356</v>
      </c>
      <c r="DF1" s="3" t="s">
        <v>357</v>
      </c>
      <c r="DG1" s="3" t="s">
        <v>358</v>
      </c>
    </row>
    <row r="2" spans="1:111" x14ac:dyDescent="0.25">
      <c r="A2" s="1" t="s">
        <v>125</v>
      </c>
      <c r="B2">
        <v>42.538901547337822</v>
      </c>
      <c r="C2">
        <v>45.578548981893228</v>
      </c>
      <c r="D2">
        <v>51.698376208575553</v>
      </c>
      <c r="E2">
        <v>57.003282869406107</v>
      </c>
      <c r="F2">
        <v>63.058851782079159</v>
      </c>
      <c r="G2">
        <v>68.522695368914555</v>
      </c>
      <c r="H2">
        <v>74.559339920595221</v>
      </c>
      <c r="I2">
        <v>81.85350840991623</v>
      </c>
      <c r="J2">
        <v>95.255178446181517</v>
      </c>
      <c r="K2">
        <v>114.3218300405856</v>
      </c>
      <c r="L2">
        <v>4.0486528660809373</v>
      </c>
      <c r="M2">
        <v>0.42914439151022332</v>
      </c>
      <c r="N2">
        <v>2.9914241839398681</v>
      </c>
      <c r="O2">
        <v>5.5200938825575907</v>
      </c>
      <c r="P2">
        <v>0.6589621559937241</v>
      </c>
      <c r="Q2">
        <v>1.606658630355525</v>
      </c>
      <c r="R2">
        <v>2.4401594693264732</v>
      </c>
      <c r="S2">
        <v>24.84380596757347</v>
      </c>
      <c r="T2">
        <v>0</v>
      </c>
      <c r="U2">
        <v>0.41551883200978318</v>
      </c>
      <c r="V2">
        <v>4.9316194467315206</v>
      </c>
      <c r="W2">
        <v>0.48329508418125111</v>
      </c>
      <c r="X2">
        <v>2.9253918811026258</v>
      </c>
      <c r="Y2">
        <v>5.9986861636130993</v>
      </c>
      <c r="Z2">
        <v>0.69435576359302753</v>
      </c>
      <c r="AA2">
        <v>1.7841322775568</v>
      </c>
      <c r="AB2">
        <v>3.2835077727674351</v>
      </c>
      <c r="AC2">
        <v>25.47756059234748</v>
      </c>
      <c r="AD2">
        <v>0</v>
      </c>
      <c r="AE2">
        <v>0.44644077113711989</v>
      </c>
      <c r="AF2">
        <v>5.6311146515967199</v>
      </c>
      <c r="AG2">
        <v>0.67311454290878914</v>
      </c>
      <c r="AH2">
        <v>3.7034029263785211</v>
      </c>
      <c r="AI2">
        <v>6.327069358538596</v>
      </c>
      <c r="AJ2">
        <v>1.0825417556606409</v>
      </c>
      <c r="AK2">
        <v>2.3359517377136778</v>
      </c>
      <c r="AL2">
        <v>4.3137745944783514</v>
      </c>
      <c r="AM2">
        <v>27.631406641300231</v>
      </c>
      <c r="AN2">
        <v>0</v>
      </c>
      <c r="AO2">
        <v>0.4172753719856061</v>
      </c>
      <c r="AP2">
        <v>6.171298151966214</v>
      </c>
      <c r="AQ2">
        <v>0.70680445596216024</v>
      </c>
      <c r="AR2">
        <v>4.050454545990128</v>
      </c>
      <c r="AS2">
        <v>7.2918204292293787</v>
      </c>
      <c r="AT2">
        <v>1.146640490242951</v>
      </c>
      <c r="AU2">
        <v>2.752390659418273</v>
      </c>
      <c r="AV2">
        <v>5.2375129207918958</v>
      </c>
      <c r="AW2">
        <v>29.646361215805129</v>
      </c>
      <c r="AX2">
        <v>0</v>
      </c>
      <c r="AY2">
        <v>0.43030038387420427</v>
      </c>
      <c r="AZ2">
        <v>7.1111881879916048</v>
      </c>
      <c r="BA2">
        <v>0.90553476256986665</v>
      </c>
      <c r="BB2">
        <v>4.4633289279620332</v>
      </c>
      <c r="BC2">
        <v>7.3303416077374433</v>
      </c>
      <c r="BD2">
        <v>1.474677557212478</v>
      </c>
      <c r="BE2">
        <v>4.055927578298177</v>
      </c>
      <c r="BF2">
        <v>5.833285729011128</v>
      </c>
      <c r="BG2">
        <v>31.884567431296411</v>
      </c>
      <c r="BH2">
        <v>0</v>
      </c>
      <c r="BI2">
        <v>0.48377351496108789</v>
      </c>
      <c r="BJ2">
        <v>7.8846434281130691</v>
      </c>
      <c r="BK2">
        <v>1.1332896817451179</v>
      </c>
      <c r="BL2">
        <v>4.8743039717607344</v>
      </c>
      <c r="BM2">
        <v>7.9629508555800186</v>
      </c>
      <c r="BN2">
        <v>1.886294036055735</v>
      </c>
      <c r="BO2">
        <v>3.7139917449453779</v>
      </c>
      <c r="BP2">
        <v>7.0701342102666684</v>
      </c>
      <c r="BQ2">
        <v>33.997087440447856</v>
      </c>
      <c r="BR2">
        <v>0</v>
      </c>
      <c r="BS2">
        <v>0.51216851943874231</v>
      </c>
      <c r="BT2">
        <v>8.1306243682316879</v>
      </c>
      <c r="BU2">
        <v>1.067199837960247</v>
      </c>
      <c r="BV2">
        <v>4.9284523142098893</v>
      </c>
      <c r="BW2">
        <v>8.7668339915023452</v>
      </c>
      <c r="BX2">
        <v>1.489509379685066</v>
      </c>
      <c r="BY2">
        <v>4.4391334511815801</v>
      </c>
      <c r="BZ2">
        <v>8.127452715661736</v>
      </c>
      <c r="CA2">
        <v>37.61013386216267</v>
      </c>
      <c r="CB2">
        <v>0</v>
      </c>
      <c r="CC2">
        <v>0.50457376598911152</v>
      </c>
      <c r="CD2">
        <v>8.9348378637575863</v>
      </c>
      <c r="CE2">
        <v>1.4718471082964191</v>
      </c>
      <c r="CF2">
        <v>5.3596577002303452</v>
      </c>
      <c r="CG2">
        <v>9.859065039852732</v>
      </c>
      <c r="CH2">
        <v>1.936788745888719</v>
      </c>
      <c r="CI2">
        <v>4.0157773258337173</v>
      </c>
      <c r="CJ2">
        <v>9.8891145860372944</v>
      </c>
      <c r="CK2">
        <v>40.386420040019431</v>
      </c>
      <c r="CL2">
        <v>0</v>
      </c>
      <c r="CM2">
        <v>0.52254265337847039</v>
      </c>
      <c r="CN2">
        <v>10.24558388232207</v>
      </c>
      <c r="CO2">
        <v>1.9900149768886191</v>
      </c>
      <c r="CP2">
        <v>5.7965649381899418</v>
      </c>
      <c r="CQ2">
        <v>9.9293759623488196</v>
      </c>
      <c r="CR2">
        <v>2.8447743918583681</v>
      </c>
      <c r="CS2">
        <v>6.9449488957430026</v>
      </c>
      <c r="CT2">
        <v>12.01906710643806</v>
      </c>
      <c r="CU2">
        <v>45.484848292392662</v>
      </c>
      <c r="CV2">
        <v>0</v>
      </c>
      <c r="CW2">
        <v>0.56180535824397237</v>
      </c>
      <c r="CX2">
        <v>11.78447207173407</v>
      </c>
      <c r="CY2">
        <v>2.3735695646030961</v>
      </c>
      <c r="CZ2">
        <v>5.882086722972053</v>
      </c>
      <c r="DA2">
        <v>11.995213807074119</v>
      </c>
      <c r="DB2">
        <v>3.6921473736117232</v>
      </c>
      <c r="DC2">
        <v>6.4523489617402134</v>
      </c>
      <c r="DD2">
        <v>17.629746518895899</v>
      </c>
      <c r="DE2">
        <v>54.512245019954413</v>
      </c>
      <c r="DF2">
        <v>0</v>
      </c>
      <c r="DG2">
        <v>0.70191766087162621</v>
      </c>
    </row>
    <row r="3" spans="1:111" x14ac:dyDescent="0.25">
      <c r="A3" s="1" t="s">
        <v>126</v>
      </c>
      <c r="B3">
        <v>24.09370201955824</v>
      </c>
      <c r="C3">
        <v>25.752578764845548</v>
      </c>
      <c r="D3">
        <v>29.885661583488378</v>
      </c>
      <c r="E3">
        <v>32.914272992992231</v>
      </c>
      <c r="F3">
        <v>37.268580810063668</v>
      </c>
      <c r="G3">
        <v>40.439107403805487</v>
      </c>
      <c r="H3">
        <v>43.796712175674699</v>
      </c>
      <c r="I3">
        <v>47.865660392160713</v>
      </c>
      <c r="J3">
        <v>57.080773322573123</v>
      </c>
      <c r="K3">
        <v>67.795930564151476</v>
      </c>
      <c r="L3">
        <v>2.471376063340057</v>
      </c>
      <c r="M3">
        <v>0.42239837049334439</v>
      </c>
      <c r="N3">
        <v>1.7555457280226781</v>
      </c>
      <c r="O3">
        <v>1.3620043376826221</v>
      </c>
      <c r="P3">
        <v>0.61038651705224267</v>
      </c>
      <c r="Q3">
        <v>1.244920304325712</v>
      </c>
      <c r="R3">
        <v>1.572996438898647</v>
      </c>
      <c r="S3">
        <v>14.654074259742931</v>
      </c>
      <c r="T3">
        <v>0</v>
      </c>
      <c r="U3">
        <v>0.13464921746207439</v>
      </c>
      <c r="V3">
        <v>2.9992429254669539</v>
      </c>
      <c r="W3">
        <v>0.47474091003613461</v>
      </c>
      <c r="X3">
        <v>1.710511691859</v>
      </c>
      <c r="Y3">
        <v>1.4756938800621331</v>
      </c>
      <c r="Z3">
        <v>0.64320117848965641</v>
      </c>
      <c r="AA3">
        <v>1.334940148664991</v>
      </c>
      <c r="AB3">
        <v>2.11888282511425</v>
      </c>
      <c r="AC3">
        <v>14.99536520515244</v>
      </c>
      <c r="AD3">
        <v>0</v>
      </c>
      <c r="AE3">
        <v>0.1446694971345196</v>
      </c>
      <c r="AF3">
        <v>3.4252967449429348</v>
      </c>
      <c r="AG3">
        <v>0.66220070359178618</v>
      </c>
      <c r="AH3">
        <v>2.1576865234233522</v>
      </c>
      <c r="AI3">
        <v>1.5416515898288401</v>
      </c>
      <c r="AJ3">
        <v>1.011854545828281</v>
      </c>
      <c r="AK3">
        <v>1.842353776982387</v>
      </c>
      <c r="AL3">
        <v>2.7894501343765121</v>
      </c>
      <c r="AM3">
        <v>16.45516756451428</v>
      </c>
      <c r="AN3">
        <v>0</v>
      </c>
      <c r="AO3">
        <v>0.13521842567832171</v>
      </c>
      <c r="AP3">
        <v>3.76977661456803</v>
      </c>
      <c r="AQ3">
        <v>0.694717465024003</v>
      </c>
      <c r="AR3">
        <v>2.359292827554818</v>
      </c>
      <c r="AS3">
        <v>1.75272428995695</v>
      </c>
      <c r="AT3">
        <v>1.0662456085276111</v>
      </c>
      <c r="AU3">
        <v>2.1538255714086429</v>
      </c>
      <c r="AV3">
        <v>3.3761973436180721</v>
      </c>
      <c r="AW3">
        <v>17.741493272334122</v>
      </c>
      <c r="AX3">
        <v>0</v>
      </c>
      <c r="AY3">
        <v>0.13943919143700259</v>
      </c>
      <c r="AZ3">
        <v>4.3232150895906489</v>
      </c>
      <c r="BA3">
        <v>0.88985044160842075</v>
      </c>
      <c r="BB3">
        <v>2.6108098532881909</v>
      </c>
      <c r="BC3">
        <v>1.817137263599198</v>
      </c>
      <c r="BD3">
        <v>1.3629663416160029</v>
      </c>
      <c r="BE3">
        <v>3.3232760802430472</v>
      </c>
      <c r="BF3">
        <v>3.7698854556725818</v>
      </c>
      <c r="BG3">
        <v>19.17144028444558</v>
      </c>
      <c r="BH3">
        <v>0</v>
      </c>
      <c r="BI3">
        <v>0.15676720331379329</v>
      </c>
      <c r="BJ3">
        <v>4.7949923541723392</v>
      </c>
      <c r="BK3">
        <v>1.114241141913427</v>
      </c>
      <c r="BL3">
        <v>2.8570821865850848</v>
      </c>
      <c r="BM3">
        <v>1.9944796547631181</v>
      </c>
      <c r="BN3">
        <v>1.760425297824713</v>
      </c>
      <c r="BO3">
        <v>2.8634420630770081</v>
      </c>
      <c r="BP3">
        <v>4.5633376147649374</v>
      </c>
      <c r="BQ3">
        <v>20.491107090704869</v>
      </c>
      <c r="BR3">
        <v>0</v>
      </c>
      <c r="BS3">
        <v>0.16596862774564261</v>
      </c>
      <c r="BT3">
        <v>4.9461718106591839</v>
      </c>
      <c r="BU3">
        <v>1.0502040949404139</v>
      </c>
      <c r="BV3">
        <v>2.8924471135824739</v>
      </c>
      <c r="BW3">
        <v>2.198511250577686</v>
      </c>
      <c r="BX3">
        <v>1.3817936333423151</v>
      </c>
      <c r="BY3">
        <v>3.486620126673484</v>
      </c>
      <c r="BZ3">
        <v>5.2100550077051224</v>
      </c>
      <c r="CA3">
        <v>22.630909138194031</v>
      </c>
      <c r="CB3">
        <v>0</v>
      </c>
      <c r="CC3">
        <v>0.163507541676778</v>
      </c>
      <c r="CD3">
        <v>5.4307592734338366</v>
      </c>
      <c r="CE3">
        <v>1.447120456762504</v>
      </c>
      <c r="CF3">
        <v>3.1361728309431611</v>
      </c>
      <c r="CG3">
        <v>2.4341750690303021</v>
      </c>
      <c r="CH3">
        <v>1.8069673261320831</v>
      </c>
      <c r="CI3">
        <v>3.106798026474126</v>
      </c>
      <c r="CJ3">
        <v>6.3227365695865716</v>
      </c>
      <c r="CK3">
        <v>24.18093083979813</v>
      </c>
      <c r="CL3">
        <v>0</v>
      </c>
      <c r="CM3">
        <v>0.16933037433622369</v>
      </c>
      <c r="CN3">
        <v>6.2231989410971691</v>
      </c>
      <c r="CO3">
        <v>1.9551786696370841</v>
      </c>
      <c r="CP3">
        <v>3.3975961348612622</v>
      </c>
      <c r="CQ3">
        <v>2.464833306524699</v>
      </c>
      <c r="CR3">
        <v>2.6609530754901241</v>
      </c>
      <c r="CS3">
        <v>5.6389163628566754</v>
      </c>
      <c r="CT3">
        <v>7.6943103085432343</v>
      </c>
      <c r="CU3">
        <v>27.045786523562871</v>
      </c>
      <c r="CV3">
        <v>0</v>
      </c>
      <c r="CW3">
        <v>0.18205348596996981</v>
      </c>
      <c r="CX3">
        <v>7.1559143818987661</v>
      </c>
      <c r="CY3">
        <v>2.3336508653317178</v>
      </c>
      <c r="CZ3">
        <v>3.4481187773721689</v>
      </c>
      <c r="DA3">
        <v>2.9605498957529739</v>
      </c>
      <c r="DB3">
        <v>3.4334722983838351</v>
      </c>
      <c r="DC3">
        <v>5.1025539349864486</v>
      </c>
      <c r="DD3">
        <v>11.1250110049596</v>
      </c>
      <c r="DE3">
        <v>32.236659405465957</v>
      </c>
      <c r="DF3">
        <v>0</v>
      </c>
      <c r="DG3">
        <v>0.22745699226683661</v>
      </c>
    </row>
    <row r="4" spans="1:111" x14ac:dyDescent="0.25">
      <c r="A4" s="1" t="s">
        <v>127</v>
      </c>
      <c r="B4">
        <v>5.0825818019257198</v>
      </c>
      <c r="C4">
        <v>5.4674540155352123</v>
      </c>
      <c r="D4">
        <v>5.8998313147085817</v>
      </c>
      <c r="E4">
        <v>6.7106091509896846</v>
      </c>
      <c r="F4">
        <v>6.7691669784777897</v>
      </c>
      <c r="G4">
        <v>7.3080358543586827</v>
      </c>
      <c r="H4">
        <v>7.9516501570746572</v>
      </c>
      <c r="I4">
        <v>8.9616382046495282</v>
      </c>
      <c r="J4">
        <v>9.31129558121531</v>
      </c>
      <c r="K4">
        <v>11.27787756446954</v>
      </c>
      <c r="L4">
        <v>6.5000440846854926E-2</v>
      </c>
      <c r="M4">
        <v>7.3447689954204227E-4</v>
      </c>
      <c r="N4">
        <v>0.2439021550857032</v>
      </c>
      <c r="O4">
        <v>3.4203571668724999</v>
      </c>
      <c r="P4">
        <v>5.1905771467070042E-3</v>
      </c>
      <c r="Q4">
        <v>2.7938974700352309E-2</v>
      </c>
      <c r="R4">
        <v>0.19091058135673311</v>
      </c>
      <c r="S4">
        <v>1.1285474290173281</v>
      </c>
      <c r="T4">
        <v>0</v>
      </c>
      <c r="U4">
        <v>3.952779786642717E-2</v>
      </c>
      <c r="V4">
        <v>7.8700804390483312E-2</v>
      </c>
      <c r="W4">
        <v>9.6145747339427884E-4</v>
      </c>
      <c r="X4">
        <v>0.23569815879435721</v>
      </c>
      <c r="Y4">
        <v>3.7217356257821401</v>
      </c>
      <c r="Z4">
        <v>5.6014188120414648E-3</v>
      </c>
      <c r="AA4">
        <v>3.6278139596070687E-2</v>
      </c>
      <c r="AB4">
        <v>0.25526613708191243</v>
      </c>
      <c r="AC4">
        <v>1.1332122736048129</v>
      </c>
      <c r="AD4">
        <v>0</v>
      </c>
      <c r="AE4">
        <v>4.2469364085102317E-2</v>
      </c>
      <c r="AF4">
        <v>9.0913599696710201E-2</v>
      </c>
      <c r="AG4">
        <v>1.196587526443735E-3</v>
      </c>
      <c r="AH4">
        <v>0.29485201872452488</v>
      </c>
      <c r="AI4">
        <v>3.9596708767713871</v>
      </c>
      <c r="AJ4">
        <v>7.6548413692340963E-3</v>
      </c>
      <c r="AK4">
        <v>4.5960048137816963E-2</v>
      </c>
      <c r="AL4">
        <v>0.32864040409374379</v>
      </c>
      <c r="AM4">
        <v>1.1709429383887231</v>
      </c>
      <c r="AN4">
        <v>0</v>
      </c>
      <c r="AO4">
        <v>3.9694895364205569E-2</v>
      </c>
      <c r="AP4">
        <v>0.10067760364073131</v>
      </c>
      <c r="AQ4">
        <v>1.356517061258938E-3</v>
      </c>
      <c r="AR4">
        <v>0.32166152779724749</v>
      </c>
      <c r="AS4">
        <v>4.6286401163348296</v>
      </c>
      <c r="AT4">
        <v>8.585488079534305E-3</v>
      </c>
      <c r="AU4">
        <v>5.0748439563686687E-2</v>
      </c>
      <c r="AV4">
        <v>0.39223780072720732</v>
      </c>
      <c r="AW4">
        <v>1.2067016577851899</v>
      </c>
      <c r="AX4">
        <v>0</v>
      </c>
      <c r="AY4">
        <v>4.0933948801687783E-2</v>
      </c>
      <c r="AZ4">
        <v>0.1137367789258895</v>
      </c>
      <c r="BA4">
        <v>1.764760104752074E-3</v>
      </c>
      <c r="BB4">
        <v>0.35931365676149912</v>
      </c>
      <c r="BC4">
        <v>4.5256540019191256</v>
      </c>
      <c r="BD4">
        <v>1.176541972540982E-2</v>
      </c>
      <c r="BE4">
        <v>7.1569058088722978E-2</v>
      </c>
      <c r="BF4">
        <v>0.45410013400675031</v>
      </c>
      <c r="BG4">
        <v>1.2312631689456439</v>
      </c>
      <c r="BH4">
        <v>0</v>
      </c>
      <c r="BI4">
        <v>4.6020782307316967E-2</v>
      </c>
      <c r="BJ4">
        <v>0.12726633764360221</v>
      </c>
      <c r="BK4">
        <v>2.1440584449963032E-3</v>
      </c>
      <c r="BL4">
        <v>0.39252404947068709</v>
      </c>
      <c r="BM4">
        <v>4.8842607499011317</v>
      </c>
      <c r="BN4">
        <v>1.3305880996624411E-2</v>
      </c>
      <c r="BO4">
        <v>6.470893418513933E-2</v>
      </c>
      <c r="BP4">
        <v>0.55073416425581267</v>
      </c>
      <c r="BQ4">
        <v>1.2730916794606859</v>
      </c>
      <c r="BR4">
        <v>0</v>
      </c>
      <c r="BS4">
        <v>4.8721964325903817E-2</v>
      </c>
      <c r="BT4">
        <v>0.13083437419216851</v>
      </c>
      <c r="BU4">
        <v>1.9035565931319739E-3</v>
      </c>
      <c r="BV4">
        <v>0.39976000012401958</v>
      </c>
      <c r="BW4">
        <v>5.3772219555636784</v>
      </c>
      <c r="BX4">
        <v>1.1414197273639499E-2</v>
      </c>
      <c r="BY4">
        <v>8.4613724864572665E-2</v>
      </c>
      <c r="BZ4">
        <v>0.63719046092860099</v>
      </c>
      <c r="CA4">
        <v>1.3087118875348409</v>
      </c>
      <c r="CB4">
        <v>0</v>
      </c>
      <c r="CC4">
        <v>4.7999484726723378E-2</v>
      </c>
      <c r="CD4">
        <v>0.14362627511619</v>
      </c>
      <c r="CE4">
        <v>2.7655404925472742E-3</v>
      </c>
      <c r="CF4">
        <v>0.43145191312776249</v>
      </c>
      <c r="CG4">
        <v>6.1563557033448069</v>
      </c>
      <c r="CH4">
        <v>1.3765777299853539E-2</v>
      </c>
      <c r="CI4">
        <v>7.4699799041967455E-2</v>
      </c>
      <c r="CJ4">
        <v>0.77895294692597838</v>
      </c>
      <c r="CK4">
        <v>1.360020249300423</v>
      </c>
      <c r="CL4">
        <v>0</v>
      </c>
      <c r="CM4">
        <v>4.9708842988960777E-2</v>
      </c>
      <c r="CN4">
        <v>0.16517158344692401</v>
      </c>
      <c r="CO4">
        <v>3.9266978785168754E-3</v>
      </c>
      <c r="CP4">
        <v>0.46621799715576262</v>
      </c>
      <c r="CQ4">
        <v>6.1514388956652306</v>
      </c>
      <c r="CR4">
        <v>1.9289942438208359E-2</v>
      </c>
      <c r="CS4">
        <v>0.112073980829783</v>
      </c>
      <c r="CT4">
        <v>0.94530905299087364</v>
      </c>
      <c r="CU4">
        <v>1.447867430810009</v>
      </c>
      <c r="CV4">
        <v>0</v>
      </c>
      <c r="CW4">
        <v>5.3443856042656078E-2</v>
      </c>
      <c r="CX4">
        <v>0.18889688808717711</v>
      </c>
      <c r="CY4">
        <v>4.486033307424195E-3</v>
      </c>
      <c r="CZ4">
        <v>0.47273101427002678</v>
      </c>
      <c r="DA4">
        <v>7.4518027361808246</v>
      </c>
      <c r="DB4">
        <v>2.7054836185627401E-2</v>
      </c>
      <c r="DC4">
        <v>0.1145269188601508</v>
      </c>
      <c r="DD4">
        <v>1.4143780536138411</v>
      </c>
      <c r="DE4">
        <v>1.604001083964449</v>
      </c>
      <c r="DF4">
        <v>0</v>
      </c>
      <c r="DG4">
        <v>6.6772567884855291E-2</v>
      </c>
    </row>
    <row r="5" spans="1:111" x14ac:dyDescent="0.25">
      <c r="A5" s="1" t="s">
        <v>128</v>
      </c>
      <c r="B5">
        <v>9.4377962116967069</v>
      </c>
      <c r="C5">
        <v>10.256790055768811</v>
      </c>
      <c r="D5">
        <v>11.43000697918413</v>
      </c>
      <c r="E5">
        <v>12.59508748836207</v>
      </c>
      <c r="F5">
        <v>13.90546568859317</v>
      </c>
      <c r="G5">
        <v>15.303100768954859</v>
      </c>
      <c r="H5">
        <v>17.053103845362401</v>
      </c>
      <c r="I5">
        <v>18.92108493488918</v>
      </c>
      <c r="J5">
        <v>22.167458949845589</v>
      </c>
      <c r="K5">
        <v>27.67183296912231</v>
      </c>
      <c r="L5">
        <v>1.3379609749676971</v>
      </c>
      <c r="M5">
        <v>3.5946390076889339E-3</v>
      </c>
      <c r="N5">
        <v>0.60212612500221541</v>
      </c>
      <c r="O5">
        <v>0.19014958219506381</v>
      </c>
      <c r="P5">
        <v>2.2860292414834761E-2</v>
      </c>
      <c r="Q5">
        <v>0.28056735056888549</v>
      </c>
      <c r="R5">
        <v>0.51283922640144108</v>
      </c>
      <c r="S5">
        <v>6.4876980211388817</v>
      </c>
      <c r="T5">
        <v>0</v>
      </c>
      <c r="U5">
        <v>0.10164984537534009</v>
      </c>
      <c r="V5">
        <v>1.643837324137309</v>
      </c>
      <c r="W5">
        <v>4.7567921864718051E-3</v>
      </c>
      <c r="X5">
        <v>0.59782094965268195</v>
      </c>
      <c r="Y5">
        <v>0.20512317741810029</v>
      </c>
      <c r="Z5">
        <v>2.372248202050465E-2</v>
      </c>
      <c r="AA5">
        <v>0.34411304818533911</v>
      </c>
      <c r="AB5">
        <v>0.69012512779584501</v>
      </c>
      <c r="AC5">
        <v>6.7472911543725562</v>
      </c>
      <c r="AD5">
        <v>0</v>
      </c>
      <c r="AE5">
        <v>0.109214388998541</v>
      </c>
      <c r="AF5">
        <v>1.871652747483731</v>
      </c>
      <c r="AG5">
        <v>6.075926448057517E-3</v>
      </c>
      <c r="AH5">
        <v>0.76789887504139953</v>
      </c>
      <c r="AI5">
        <v>0.2032115073425938</v>
      </c>
      <c r="AJ5">
        <v>3.2068039078215087E-2</v>
      </c>
      <c r="AK5">
        <v>0.35900470836249448</v>
      </c>
      <c r="AL5">
        <v>0.90747918556020624</v>
      </c>
      <c r="AM5">
        <v>7.282615989867435</v>
      </c>
      <c r="AN5">
        <v>0</v>
      </c>
      <c r="AO5">
        <v>0.10207955397861659</v>
      </c>
      <c r="AP5">
        <v>2.0306470622469588</v>
      </c>
      <c r="AQ5">
        <v>6.7481450446304856E-3</v>
      </c>
      <c r="AR5">
        <v>0.84089704196710036</v>
      </c>
      <c r="AS5">
        <v>0.22175919445326689</v>
      </c>
      <c r="AT5">
        <v>3.6379714795104753E-2</v>
      </c>
      <c r="AU5">
        <v>0.45019630968065472</v>
      </c>
      <c r="AV5">
        <v>1.1193488386956361</v>
      </c>
      <c r="AW5">
        <v>7.8891111814787216</v>
      </c>
      <c r="AX5">
        <v>0</v>
      </c>
      <c r="AY5">
        <v>0.1052659088258425</v>
      </c>
      <c r="AZ5">
        <v>2.3712465469537851</v>
      </c>
      <c r="BA5">
        <v>8.6844374174133744E-3</v>
      </c>
      <c r="BB5">
        <v>0.91086767044185935</v>
      </c>
      <c r="BC5">
        <v>0.23684238990270759</v>
      </c>
      <c r="BD5">
        <v>5.1506368036567177E-2</v>
      </c>
      <c r="BE5">
        <v>0.51952956901688885</v>
      </c>
      <c r="BF5">
        <v>1.2224838177781041</v>
      </c>
      <c r="BG5">
        <v>8.584304889045832</v>
      </c>
      <c r="BH5">
        <v>0</v>
      </c>
      <c r="BI5">
        <v>0.1183472305084876</v>
      </c>
      <c r="BJ5">
        <v>2.6222872486913968</v>
      </c>
      <c r="BK5">
        <v>1.0485541807312161E-2</v>
      </c>
      <c r="BL5">
        <v>0.98718664088946784</v>
      </c>
      <c r="BM5">
        <v>0.25528460127863889</v>
      </c>
      <c r="BN5">
        <v>5.6351684786668473E-2</v>
      </c>
      <c r="BO5">
        <v>0.64545381704937466</v>
      </c>
      <c r="BP5">
        <v>1.4889000766797951</v>
      </c>
      <c r="BQ5">
        <v>9.2371511577722014</v>
      </c>
      <c r="BR5">
        <v>0</v>
      </c>
      <c r="BS5">
        <v>0.1252936011473946</v>
      </c>
      <c r="BT5">
        <v>2.704025314397366</v>
      </c>
      <c r="BU5">
        <v>9.4479208622156863E-3</v>
      </c>
      <c r="BV5">
        <v>0.99254484659922482</v>
      </c>
      <c r="BW5">
        <v>0.26734105199344088</v>
      </c>
      <c r="BX5">
        <v>4.8642554454327462E-2</v>
      </c>
      <c r="BY5">
        <v>0.69913424233065413</v>
      </c>
      <c r="BZ5">
        <v>1.73607608445364</v>
      </c>
      <c r="CA5">
        <v>10.595891830271521</v>
      </c>
      <c r="CB5">
        <v>0</v>
      </c>
      <c r="CC5">
        <v>0.1234356696787179</v>
      </c>
      <c r="CD5">
        <v>2.9775548147663549</v>
      </c>
      <c r="CE5">
        <v>1.370975671782892E-2</v>
      </c>
      <c r="CF5">
        <v>1.0924421969191631</v>
      </c>
      <c r="CG5">
        <v>0.28942132500531009</v>
      </c>
      <c r="CH5">
        <v>5.9681435795702807E-2</v>
      </c>
      <c r="CI5">
        <v>0.67862688730328236</v>
      </c>
      <c r="CJ5">
        <v>2.1287070710689782</v>
      </c>
      <c r="CK5">
        <v>11.680941447312531</v>
      </c>
      <c r="CL5">
        <v>0</v>
      </c>
      <c r="CM5">
        <v>0.12783146232152201</v>
      </c>
      <c r="CN5">
        <v>3.4169500700121</v>
      </c>
      <c r="CO5">
        <v>1.921411679470951E-2</v>
      </c>
      <c r="CP5">
        <v>1.1742563296954871</v>
      </c>
      <c r="CQ5">
        <v>0.29975940252154021</v>
      </c>
      <c r="CR5">
        <v>8.447922083243066E-2</v>
      </c>
      <c r="CS5">
        <v>0.93262658399588927</v>
      </c>
      <c r="CT5">
        <v>2.584670386828698</v>
      </c>
      <c r="CU5">
        <v>13.655502839164731</v>
      </c>
      <c r="CV5">
        <v>0</v>
      </c>
      <c r="CW5">
        <v>0.13743643704503089</v>
      </c>
      <c r="CX5">
        <v>3.93631173507453</v>
      </c>
      <c r="CY5">
        <v>2.2094661277986968E-2</v>
      </c>
      <c r="CZ5">
        <v>1.1911998997328641</v>
      </c>
      <c r="DA5">
        <v>0.36645842410193369</v>
      </c>
      <c r="DB5">
        <v>0.1206987298485139</v>
      </c>
      <c r="DC5">
        <v>0.98311807718026145</v>
      </c>
      <c r="DD5">
        <v>3.8982090595287668</v>
      </c>
      <c r="DE5">
        <v>17.153742382377441</v>
      </c>
      <c r="DF5">
        <v>0</v>
      </c>
      <c r="DG5">
        <v>0.171712606499003</v>
      </c>
    </row>
    <row r="6" spans="1:111" x14ac:dyDescent="0.25">
      <c r="A6" s="1" t="s">
        <v>129</v>
      </c>
      <c r="B6">
        <v>3.924821514157165</v>
      </c>
      <c r="C6">
        <v>4.1017261457436653</v>
      </c>
      <c r="D6">
        <v>4.4828763311944471</v>
      </c>
      <c r="E6">
        <v>4.7833132370621234</v>
      </c>
      <c r="F6">
        <v>5.1156383049445244</v>
      </c>
      <c r="G6">
        <v>5.4724513417955336</v>
      </c>
      <c r="H6">
        <v>5.7578737424834774</v>
      </c>
      <c r="I6">
        <v>6.1051248782168388</v>
      </c>
      <c r="J6">
        <v>6.6956505925475209</v>
      </c>
      <c r="K6">
        <v>7.5761889428422968</v>
      </c>
      <c r="L6">
        <v>0.17431538692632931</v>
      </c>
      <c r="M6">
        <v>2.4169051096478468E-3</v>
      </c>
      <c r="N6">
        <v>0.38985017582927223</v>
      </c>
      <c r="O6">
        <v>0.54758279580740776</v>
      </c>
      <c r="P6">
        <v>2.052476937993971E-2</v>
      </c>
      <c r="Q6">
        <v>5.3232000760575507E-2</v>
      </c>
      <c r="R6">
        <v>0.1634132226696523</v>
      </c>
      <c r="S6">
        <v>2.5734862576743378</v>
      </c>
      <c r="T6">
        <v>0</v>
      </c>
      <c r="U6">
        <v>0.13969197130594141</v>
      </c>
      <c r="V6">
        <v>0.20983839273677571</v>
      </c>
      <c r="W6">
        <v>2.8359244852503959E-3</v>
      </c>
      <c r="X6">
        <v>0.38136108079658648</v>
      </c>
      <c r="Y6">
        <v>0.59613348035072367</v>
      </c>
      <c r="Z6">
        <v>2.1830684270825029E-2</v>
      </c>
      <c r="AA6">
        <v>6.8800941110399444E-2</v>
      </c>
      <c r="AB6">
        <v>0.21923368277542879</v>
      </c>
      <c r="AC6">
        <v>2.6016919592176739</v>
      </c>
      <c r="AD6">
        <v>0</v>
      </c>
      <c r="AE6">
        <v>0.15008752091895711</v>
      </c>
      <c r="AF6">
        <v>0.24325155947334581</v>
      </c>
      <c r="AG6">
        <v>3.641325342501688E-3</v>
      </c>
      <c r="AH6">
        <v>0.48296550918924458</v>
      </c>
      <c r="AI6">
        <v>0.62253538459577595</v>
      </c>
      <c r="AJ6">
        <v>3.096432938491097E-2</v>
      </c>
      <c r="AK6">
        <v>8.8633204230979631E-2</v>
      </c>
      <c r="AL6">
        <v>0.28820487044788989</v>
      </c>
      <c r="AM6">
        <v>2.7226801485298</v>
      </c>
      <c r="AN6">
        <v>0</v>
      </c>
      <c r="AO6">
        <v>0.14028249696446241</v>
      </c>
      <c r="AP6">
        <v>0.27019687151049088</v>
      </c>
      <c r="AQ6">
        <v>3.982328832267755E-3</v>
      </c>
      <c r="AR6">
        <v>0.52860314867096148</v>
      </c>
      <c r="AS6">
        <v>0.68869682848433234</v>
      </c>
      <c r="AT6">
        <v>3.5429678840700578E-2</v>
      </c>
      <c r="AU6">
        <v>9.7620338765287473E-2</v>
      </c>
      <c r="AV6">
        <v>0.34972893775097991</v>
      </c>
      <c r="AW6">
        <v>2.8090551042071019</v>
      </c>
      <c r="AX6">
        <v>0</v>
      </c>
      <c r="AY6">
        <v>0.14466133480967169</v>
      </c>
      <c r="AZ6">
        <v>0.30298977252128351</v>
      </c>
      <c r="BA6">
        <v>5.2351234392803781E-3</v>
      </c>
      <c r="BB6">
        <v>0.5823377474704835</v>
      </c>
      <c r="BC6">
        <v>0.75070795231641096</v>
      </c>
      <c r="BD6">
        <v>4.8439427834497097E-2</v>
      </c>
      <c r="BE6">
        <v>0.14155287094951749</v>
      </c>
      <c r="BF6">
        <v>0.38681632155369261</v>
      </c>
      <c r="BG6">
        <v>2.8975590888593552</v>
      </c>
      <c r="BH6">
        <v>0</v>
      </c>
      <c r="BI6">
        <v>0.16263829883148981</v>
      </c>
      <c r="BJ6">
        <v>0.34009748760572961</v>
      </c>
      <c r="BK6">
        <v>6.4189395793818934E-3</v>
      </c>
      <c r="BL6">
        <v>0.63751109481549395</v>
      </c>
      <c r="BM6">
        <v>0.82892584963712512</v>
      </c>
      <c r="BN6">
        <v>5.6211172447729503E-2</v>
      </c>
      <c r="BO6">
        <v>0.14038693063385579</v>
      </c>
      <c r="BP6">
        <v>0.4671623545661216</v>
      </c>
      <c r="BQ6">
        <v>2.9957375125100971</v>
      </c>
      <c r="BR6">
        <v>0</v>
      </c>
      <c r="BS6">
        <v>0.17218432621980129</v>
      </c>
      <c r="BT6">
        <v>0.34959286898296832</v>
      </c>
      <c r="BU6">
        <v>5.6442655644862848E-3</v>
      </c>
      <c r="BV6">
        <v>0.64370035390417102</v>
      </c>
      <c r="BW6">
        <v>0.92375973336754313</v>
      </c>
      <c r="BX6">
        <v>4.7658994614784171E-2</v>
      </c>
      <c r="BY6">
        <v>0.1687653573128691</v>
      </c>
      <c r="BZ6">
        <v>0.54413116257437333</v>
      </c>
      <c r="CA6">
        <v>3.0746210061622841</v>
      </c>
      <c r="CB6">
        <v>0</v>
      </c>
      <c r="CC6">
        <v>0.16963106990689231</v>
      </c>
      <c r="CD6">
        <v>0.38289750044120341</v>
      </c>
      <c r="CE6">
        <v>8.2513543235393904E-3</v>
      </c>
      <c r="CF6">
        <v>0.69959075924025727</v>
      </c>
      <c r="CG6">
        <v>0.97911294247230629</v>
      </c>
      <c r="CH6">
        <v>5.6374206661079708E-2</v>
      </c>
      <c r="CI6">
        <v>0.15565261301434169</v>
      </c>
      <c r="CJ6">
        <v>0.65871799845576695</v>
      </c>
      <c r="CK6">
        <v>3.1645275036083449</v>
      </c>
      <c r="CL6">
        <v>0</v>
      </c>
      <c r="CM6">
        <v>0.17567197373176369</v>
      </c>
      <c r="CN6">
        <v>0.44026328776586982</v>
      </c>
      <c r="CO6">
        <v>1.1695492578309411E-2</v>
      </c>
      <c r="CP6">
        <v>0.7584944764774294</v>
      </c>
      <c r="CQ6">
        <v>1.013344357637348</v>
      </c>
      <c r="CR6">
        <v>8.0052153097604981E-2</v>
      </c>
      <c r="CS6">
        <v>0.26133196806065478</v>
      </c>
      <c r="CT6">
        <v>0.79477735807524896</v>
      </c>
      <c r="CU6">
        <v>3.335691498855057</v>
      </c>
      <c r="CV6">
        <v>0</v>
      </c>
      <c r="CW6">
        <v>0.18887157918631581</v>
      </c>
      <c r="CX6">
        <v>0.50334906667360546</v>
      </c>
      <c r="CY6">
        <v>1.333800468596698E-2</v>
      </c>
      <c r="CZ6">
        <v>0.77003703159699388</v>
      </c>
      <c r="DA6">
        <v>1.2164027510383819</v>
      </c>
      <c r="DB6">
        <v>0.1109215091937476</v>
      </c>
      <c r="DC6">
        <v>0.25215003071335368</v>
      </c>
      <c r="DD6">
        <v>1.19214840079369</v>
      </c>
      <c r="DE6">
        <v>3.5178421481465549</v>
      </c>
      <c r="DF6">
        <v>0</v>
      </c>
      <c r="DG6">
        <v>0.2359754942209315</v>
      </c>
    </row>
    <row r="7" spans="1:111" x14ac:dyDescent="0.25">
      <c r="A7" s="1" t="s">
        <v>130</v>
      </c>
      <c r="B7">
        <v>3.5245651243395071</v>
      </c>
      <c r="C7">
        <v>3.6776030615321522</v>
      </c>
      <c r="D7">
        <v>4.0151489467621877</v>
      </c>
      <c r="E7">
        <v>4.2778381930669331</v>
      </c>
      <c r="F7">
        <v>4.5684269126650001</v>
      </c>
      <c r="G7">
        <v>4.8789317842755562</v>
      </c>
      <c r="H7">
        <v>5.132101187111882</v>
      </c>
      <c r="I7">
        <v>5.4351508384946401</v>
      </c>
      <c r="J7">
        <v>5.9503521452531523</v>
      </c>
      <c r="K7">
        <v>6.7062495172293204</v>
      </c>
      <c r="L7">
        <v>0.14276205862625499</v>
      </c>
      <c r="M7">
        <v>1.815105292435811E-3</v>
      </c>
      <c r="N7">
        <v>0.33336494770221842</v>
      </c>
      <c r="O7">
        <v>0.45158422360471179</v>
      </c>
      <c r="P7">
        <v>1.6036971419746041E-2</v>
      </c>
      <c r="Q7">
        <v>4.526533338152583E-2</v>
      </c>
      <c r="R7">
        <v>0.14181865932299731</v>
      </c>
      <c r="S7">
        <v>2.3919178249896178</v>
      </c>
      <c r="T7">
        <v>0</v>
      </c>
      <c r="U7">
        <v>0.1041495935746915</v>
      </c>
      <c r="V7">
        <v>0.17199280471342099</v>
      </c>
      <c r="W7">
        <v>2.1732525977961122E-3</v>
      </c>
      <c r="X7">
        <v>0.32629587961398571</v>
      </c>
      <c r="Y7">
        <v>0.49203427406935718</v>
      </c>
      <c r="Z7">
        <v>1.7108286091052551E-2</v>
      </c>
      <c r="AA7">
        <v>5.8488249305146879E-2</v>
      </c>
      <c r="AB7">
        <v>0.19023910048299081</v>
      </c>
      <c r="AC7">
        <v>2.4192712146584028</v>
      </c>
      <c r="AD7">
        <v>0</v>
      </c>
      <c r="AE7">
        <v>0.1119001626092561</v>
      </c>
      <c r="AF7">
        <v>0.19927681898905961</v>
      </c>
      <c r="AG7">
        <v>2.7919830270400729E-3</v>
      </c>
      <c r="AH7">
        <v>0.41346370065936983</v>
      </c>
      <c r="AI7">
        <v>0.51616850123200009</v>
      </c>
      <c r="AJ7">
        <v>2.3862445260135711E-2</v>
      </c>
      <c r="AK7">
        <v>7.5466393292450473E-2</v>
      </c>
      <c r="AL7">
        <v>0.2499955484711327</v>
      </c>
      <c r="AM7">
        <v>2.5341235558310009</v>
      </c>
      <c r="AN7">
        <v>0</v>
      </c>
      <c r="AO7">
        <v>0.1045898694671097</v>
      </c>
      <c r="AP7">
        <v>0.22116885409911571</v>
      </c>
      <c r="AQ7">
        <v>3.0622838323949128E-3</v>
      </c>
      <c r="AR7">
        <v>0.45255339760271007</v>
      </c>
      <c r="AS7">
        <v>0.57161449640920992</v>
      </c>
      <c r="AT7">
        <v>2.7282262893678581E-2</v>
      </c>
      <c r="AU7">
        <v>8.3138973843347369E-2</v>
      </c>
      <c r="AV7">
        <v>0.30405842448348952</v>
      </c>
      <c r="AW7">
        <v>2.614959499902985</v>
      </c>
      <c r="AX7">
        <v>0</v>
      </c>
      <c r="AY7">
        <v>0.1078545823754072</v>
      </c>
      <c r="AZ7">
        <v>0.24839042814827661</v>
      </c>
      <c r="BA7">
        <v>3.9995199722556917E-3</v>
      </c>
      <c r="BB7">
        <v>0.49822410886572088</v>
      </c>
      <c r="BC7">
        <v>0.62424494570888167</v>
      </c>
      <c r="BD7">
        <v>3.7394611913188443E-2</v>
      </c>
      <c r="BE7">
        <v>0.1208304412304458</v>
      </c>
      <c r="BF7">
        <v>0.33550451130766029</v>
      </c>
      <c r="BG7">
        <v>2.699838345518569</v>
      </c>
      <c r="BH7">
        <v>0</v>
      </c>
      <c r="BI7">
        <v>0.12125759672960131</v>
      </c>
      <c r="BJ7">
        <v>0.2786257109595135</v>
      </c>
      <c r="BK7">
        <v>4.8997993423379764E-3</v>
      </c>
      <c r="BL7">
        <v>0.54525886567702053</v>
      </c>
      <c r="BM7">
        <v>0.69063085572916683</v>
      </c>
      <c r="BN7">
        <v>4.3124880858035217E-2</v>
      </c>
      <c r="BO7">
        <v>0.12023843921804619</v>
      </c>
      <c r="BP7">
        <v>0.40496834547066851</v>
      </c>
      <c r="BQ7">
        <v>2.7911848870207692</v>
      </c>
      <c r="BR7">
        <v>0</v>
      </c>
      <c r="BS7">
        <v>0.12837479082064951</v>
      </c>
      <c r="BT7">
        <v>0.28644792291545301</v>
      </c>
      <c r="BU7">
        <v>4.324357128893782E-3</v>
      </c>
      <c r="BV7">
        <v>0.55043845371310107</v>
      </c>
      <c r="BW7">
        <v>0.77332915125622703</v>
      </c>
      <c r="BX7">
        <v>3.6694266856327873E-2</v>
      </c>
      <c r="BY7">
        <v>0.1437363166262639</v>
      </c>
      <c r="BZ7">
        <v>0.4715533525533947</v>
      </c>
      <c r="CA7">
        <v>2.8655773660622188</v>
      </c>
      <c r="CB7">
        <v>0</v>
      </c>
      <c r="CC7">
        <v>0.1264711695545491</v>
      </c>
      <c r="CD7">
        <v>0.31388672463293998</v>
      </c>
      <c r="CE7">
        <v>6.3184448952737478E-3</v>
      </c>
      <c r="CF7">
        <v>0.59851057836368637</v>
      </c>
      <c r="CG7">
        <v>0.81824273515363899</v>
      </c>
      <c r="CH7">
        <v>4.346515264058607E-2</v>
      </c>
      <c r="CI7">
        <v>0.13314047827973111</v>
      </c>
      <c r="CJ7">
        <v>0.57087505091183255</v>
      </c>
      <c r="CK7">
        <v>2.9507116736169499</v>
      </c>
      <c r="CL7">
        <v>0</v>
      </c>
      <c r="CM7">
        <v>0.1309750624576439</v>
      </c>
      <c r="CN7">
        <v>0.36087767908420082</v>
      </c>
      <c r="CO7">
        <v>8.9257459769090473E-3</v>
      </c>
      <c r="CP7">
        <v>0.64873917308785045</v>
      </c>
      <c r="CQ7">
        <v>0.84687314937473579</v>
      </c>
      <c r="CR7">
        <v>6.1365711967030979E-2</v>
      </c>
      <c r="CS7">
        <v>0.22200106463401589</v>
      </c>
      <c r="CT7">
        <v>0.69002474128431313</v>
      </c>
      <c r="CU7">
        <v>3.1115448798440961</v>
      </c>
      <c r="CV7">
        <v>0</v>
      </c>
      <c r="CW7">
        <v>0.1408162403763594</v>
      </c>
      <c r="CX7">
        <v>0.41264307875613798</v>
      </c>
      <c r="CY7">
        <v>1.019495561205053E-2</v>
      </c>
      <c r="CZ7">
        <v>0.65860145731952646</v>
      </c>
      <c r="DA7">
        <v>1.0151573451157581</v>
      </c>
      <c r="DB7">
        <v>8.506210421331506E-2</v>
      </c>
      <c r="DC7">
        <v>0.21696817922649969</v>
      </c>
      <c r="DD7">
        <v>1.033254476468414</v>
      </c>
      <c r="DE7">
        <v>3.2743679205176179</v>
      </c>
      <c r="DF7">
        <v>0</v>
      </c>
      <c r="DG7">
        <v>0.17593532102765641</v>
      </c>
    </row>
    <row r="8" spans="1:111" x14ac:dyDescent="0.25">
      <c r="A8" s="1" t="s">
        <v>131</v>
      </c>
      <c r="B8">
        <v>3.5278483371859028</v>
      </c>
      <c r="C8">
        <v>3.6686736058657341</v>
      </c>
      <c r="D8">
        <v>3.9907694755780958</v>
      </c>
      <c r="E8">
        <v>4.2354576423975239</v>
      </c>
      <c r="F8">
        <v>4.5097720145723788</v>
      </c>
      <c r="G8">
        <v>4.7990884992206224</v>
      </c>
      <c r="H8">
        <v>5.0248251149681531</v>
      </c>
      <c r="I8">
        <v>5.3129355761087513</v>
      </c>
      <c r="J8">
        <v>5.8116995449376923</v>
      </c>
      <c r="K8">
        <v>6.5165129760454263</v>
      </c>
      <c r="L8">
        <v>0.1343840142094215</v>
      </c>
      <c r="M8">
        <v>1.7270655132454119E-3</v>
      </c>
      <c r="N8">
        <v>0.32754485607839717</v>
      </c>
      <c r="O8">
        <v>0.36428257244085788</v>
      </c>
      <c r="P8">
        <v>1.5810238542459169E-2</v>
      </c>
      <c r="Q8">
        <v>4.4311902328119171E-2</v>
      </c>
      <c r="R8">
        <v>0.13850013753051801</v>
      </c>
      <c r="S8">
        <v>2.5012875505428842</v>
      </c>
      <c r="T8">
        <v>0</v>
      </c>
      <c r="U8">
        <v>0.1035289270555215</v>
      </c>
      <c r="V8">
        <v>0.1619584761254978</v>
      </c>
      <c r="W8">
        <v>2.0785801544219999E-3</v>
      </c>
      <c r="X8">
        <v>0.32067782522691463</v>
      </c>
      <c r="Y8">
        <v>0.39576791688688112</v>
      </c>
      <c r="Z8">
        <v>1.687091631135406E-2</v>
      </c>
      <c r="AA8">
        <v>5.7321924087874739E-2</v>
      </c>
      <c r="AB8">
        <v>0.18580506275699971</v>
      </c>
      <c r="AC8">
        <v>2.52819290431579</v>
      </c>
      <c r="AD8">
        <v>0</v>
      </c>
      <c r="AE8">
        <v>0.1112333075401441</v>
      </c>
      <c r="AF8">
        <v>0.1876261532390007</v>
      </c>
      <c r="AG8">
        <v>2.6708311034723902E-3</v>
      </c>
      <c r="AH8">
        <v>0.40644303524901521</v>
      </c>
      <c r="AI8">
        <v>0.40991058987079698</v>
      </c>
      <c r="AJ8">
        <v>2.3389628886383029E-2</v>
      </c>
      <c r="AK8">
        <v>7.3989954619115866E-2</v>
      </c>
      <c r="AL8">
        <v>0.24428009653117061</v>
      </c>
      <c r="AM8">
        <v>2.6424591860791429</v>
      </c>
      <c r="AN8">
        <v>0</v>
      </c>
      <c r="AO8">
        <v>0.1039665791786456</v>
      </c>
      <c r="AP8">
        <v>0.20815820464901749</v>
      </c>
      <c r="AQ8">
        <v>2.9305376074884779E-3</v>
      </c>
      <c r="AR8">
        <v>0.44489064660296918</v>
      </c>
      <c r="AS8">
        <v>0.45164943184607459</v>
      </c>
      <c r="AT8">
        <v>2.6816415484725738E-2</v>
      </c>
      <c r="AU8">
        <v>8.1477870955452725E-2</v>
      </c>
      <c r="AV8">
        <v>0.29773704049336991</v>
      </c>
      <c r="AW8">
        <v>2.721797494758424</v>
      </c>
      <c r="AX8">
        <v>0</v>
      </c>
      <c r="AY8">
        <v>0.10721183643735931</v>
      </c>
      <c r="AZ8">
        <v>0.23394991445001639</v>
      </c>
      <c r="BA8">
        <v>3.8212677782685982E-3</v>
      </c>
      <c r="BB8">
        <v>0.4896525164909401</v>
      </c>
      <c r="BC8">
        <v>0.4943645828804471</v>
      </c>
      <c r="BD8">
        <v>3.6768402600397217E-2</v>
      </c>
      <c r="BE8">
        <v>0.11835583469625439</v>
      </c>
      <c r="BF8">
        <v>0.32756951162964748</v>
      </c>
      <c r="BG8">
        <v>2.8052899840464081</v>
      </c>
      <c r="BH8">
        <v>0</v>
      </c>
      <c r="BI8">
        <v>0.1205349771983872</v>
      </c>
      <c r="BJ8">
        <v>0.26233628097121842</v>
      </c>
      <c r="BK8">
        <v>4.6789777482439242E-3</v>
      </c>
      <c r="BL8">
        <v>0.53586941053461001</v>
      </c>
      <c r="BM8">
        <v>0.54590086439902463</v>
      </c>
      <c r="BN8">
        <v>4.2331686380528963E-2</v>
      </c>
      <c r="BO8">
        <v>0.11752405829227359</v>
      </c>
      <c r="BP8">
        <v>0.39517812070251668</v>
      </c>
      <c r="BQ8">
        <v>2.895269100192206</v>
      </c>
      <c r="BR8">
        <v>0</v>
      </c>
      <c r="BS8">
        <v>0.12760975725851001</v>
      </c>
      <c r="BT8">
        <v>0.26972489569488228</v>
      </c>
      <c r="BU8">
        <v>4.1314870334674481E-3</v>
      </c>
      <c r="BV8">
        <v>0.54088227206241446</v>
      </c>
      <c r="BW8">
        <v>0.60460510083061547</v>
      </c>
      <c r="BX8">
        <v>3.6036073195944492E-2</v>
      </c>
      <c r="BY8">
        <v>0.1407437350990122</v>
      </c>
      <c r="BZ8">
        <v>0.46007641818004902</v>
      </c>
      <c r="CA8">
        <v>2.9686251328717681</v>
      </c>
      <c r="CB8">
        <v>0</v>
      </c>
      <c r="CC8">
        <v>0.12571748038603131</v>
      </c>
      <c r="CD8">
        <v>0.29567008035219777</v>
      </c>
      <c r="CE8">
        <v>6.0398904307855496E-3</v>
      </c>
      <c r="CF8">
        <v>0.58821314989178775</v>
      </c>
      <c r="CG8">
        <v>0.64087302098673371</v>
      </c>
      <c r="CH8">
        <v>4.2678827022031698E-2</v>
      </c>
      <c r="CI8">
        <v>0.130248051093418</v>
      </c>
      <c r="CJ8">
        <v>0.55685308595154348</v>
      </c>
      <c r="CK8">
        <v>3.0523594703802548</v>
      </c>
      <c r="CL8">
        <v>0</v>
      </c>
      <c r="CM8">
        <v>0.13019453290084479</v>
      </c>
      <c r="CN8">
        <v>0.33991719795447101</v>
      </c>
      <c r="CO8">
        <v>8.5261481898190397E-3</v>
      </c>
      <c r="CP8">
        <v>0.63758267171938976</v>
      </c>
      <c r="CQ8">
        <v>0.66355970569248601</v>
      </c>
      <c r="CR8">
        <v>6.0179108734488632E-2</v>
      </c>
      <c r="CS8">
        <v>0.21704695954034359</v>
      </c>
      <c r="CT8">
        <v>0.67389148272944266</v>
      </c>
      <c r="CU8">
        <v>3.2109962703772501</v>
      </c>
      <c r="CV8">
        <v>0</v>
      </c>
      <c r="CW8">
        <v>0.13997706354659761</v>
      </c>
      <c r="CX8">
        <v>0.3886841265611935</v>
      </c>
      <c r="CY8">
        <v>9.7391505481338719E-3</v>
      </c>
      <c r="CZ8">
        <v>0.64728441311900042</v>
      </c>
      <c r="DA8">
        <v>0.7966928975906572</v>
      </c>
      <c r="DB8">
        <v>8.3491593762192687E-2</v>
      </c>
      <c r="DC8">
        <v>0.21222612126815149</v>
      </c>
      <c r="DD8">
        <v>1.0073663251988481</v>
      </c>
      <c r="DE8">
        <v>3.3710283479972492</v>
      </c>
      <c r="DF8">
        <v>0</v>
      </c>
      <c r="DG8">
        <v>0.17488685641484961</v>
      </c>
    </row>
    <row r="9" spans="1:111" x14ac:dyDescent="0.25">
      <c r="A9" s="1" t="s">
        <v>132</v>
      </c>
      <c r="B9">
        <v>3.5261622422792271</v>
      </c>
      <c r="C9">
        <v>3.6553197623765268</v>
      </c>
      <c r="D9">
        <v>3.9631355267931672</v>
      </c>
      <c r="E9">
        <v>4.1901193558679983</v>
      </c>
      <c r="F9">
        <v>4.4487125878066616</v>
      </c>
      <c r="G9">
        <v>4.7176043011317983</v>
      </c>
      <c r="H9">
        <v>4.9111993781028591</v>
      </c>
      <c r="I9">
        <v>5.1876141825894448</v>
      </c>
      <c r="J9">
        <v>5.675280196933203</v>
      </c>
      <c r="K9">
        <v>6.3308136370823682</v>
      </c>
      <c r="L9">
        <v>0.1341197437882137</v>
      </c>
      <c r="M9">
        <v>1.6907832913752811E-3</v>
      </c>
      <c r="N9">
        <v>0.32461996455431358</v>
      </c>
      <c r="O9">
        <v>0.26043630375048787</v>
      </c>
      <c r="P9">
        <v>1.573170027962487E-2</v>
      </c>
      <c r="Q9">
        <v>4.4236594620306997E-2</v>
      </c>
      <c r="R9">
        <v>0.13697588795512891</v>
      </c>
      <c r="S9">
        <v>2.6083512640397748</v>
      </c>
      <c r="T9">
        <v>0</v>
      </c>
      <c r="U9">
        <v>0.1050136475769492</v>
      </c>
      <c r="V9">
        <v>0.16164626724338069</v>
      </c>
      <c r="W9">
        <v>2.040490305078566E-3</v>
      </c>
      <c r="X9">
        <v>0.31788692599318041</v>
      </c>
      <c r="Y9">
        <v>0.28097181479121452</v>
      </c>
      <c r="Z9">
        <v>1.6779331775199961E-2</v>
      </c>
      <c r="AA9">
        <v>5.7239007132857497E-2</v>
      </c>
      <c r="AB9">
        <v>0.18379410640756541</v>
      </c>
      <c r="AC9">
        <v>2.6349618187280508</v>
      </c>
      <c r="AD9">
        <v>0</v>
      </c>
      <c r="AE9">
        <v>0.112828517488399</v>
      </c>
      <c r="AF9">
        <v>0.18726153634179959</v>
      </c>
      <c r="AG9">
        <v>2.623388383390208E-3</v>
      </c>
      <c r="AH9">
        <v>0.40299645854291299</v>
      </c>
      <c r="AI9">
        <v>0.28215422460289541</v>
      </c>
      <c r="AJ9">
        <v>2.3212211937630501E-2</v>
      </c>
      <c r="AK9">
        <v>7.3815609566771731E-2</v>
      </c>
      <c r="AL9">
        <v>0.2418804523158013</v>
      </c>
      <c r="AM9">
        <v>2.7491916451019658</v>
      </c>
      <c r="AN9">
        <v>0</v>
      </c>
      <c r="AO9">
        <v>0.1054575761206538</v>
      </c>
      <c r="AP9">
        <v>0.20773424407758839</v>
      </c>
      <c r="AQ9">
        <v>2.8783385325098268E-3</v>
      </c>
      <c r="AR9">
        <v>0.44113792552342629</v>
      </c>
      <c r="AS9">
        <v>0.30752870882979461</v>
      </c>
      <c r="AT9">
        <v>2.6628219566862781E-2</v>
      </c>
      <c r="AU9">
        <v>8.1325920600340648E-2</v>
      </c>
      <c r="AV9">
        <v>0.29526658823666058</v>
      </c>
      <c r="AW9">
        <v>2.8276194105008141</v>
      </c>
      <c r="AX9">
        <v>0</v>
      </c>
      <c r="AY9">
        <v>0.1087493739954674</v>
      </c>
      <c r="AZ9">
        <v>0.2335092926822015</v>
      </c>
      <c r="BA9">
        <v>3.7480838372551178E-3</v>
      </c>
      <c r="BB9">
        <v>0.48539699254412239</v>
      </c>
      <c r="BC9">
        <v>0.33731777148959979</v>
      </c>
      <c r="BD9">
        <v>3.6553569580018083E-2</v>
      </c>
      <c r="BE9">
        <v>0.1179360845796554</v>
      </c>
      <c r="BF9">
        <v>0.32406583256376048</v>
      </c>
      <c r="BG9">
        <v>2.910184960530048</v>
      </c>
      <c r="BH9">
        <v>0</v>
      </c>
      <c r="BI9">
        <v>0.12226358348540391</v>
      </c>
      <c r="BJ9">
        <v>0.26183110989248848</v>
      </c>
      <c r="BK9">
        <v>4.5888035525538176E-3</v>
      </c>
      <c r="BL9">
        <v>0.53120363711863128</v>
      </c>
      <c r="BM9">
        <v>0.37043727554444161</v>
      </c>
      <c r="BN9">
        <v>4.2031406608510548E-2</v>
      </c>
      <c r="BO9">
        <v>0.1171473836366491</v>
      </c>
      <c r="BP9">
        <v>0.39094439522492003</v>
      </c>
      <c r="BQ9">
        <v>2.999420289553604</v>
      </c>
      <c r="BR9">
        <v>0</v>
      </c>
      <c r="BS9">
        <v>0.12943982379860369</v>
      </c>
      <c r="BT9">
        <v>0.26920642534252981</v>
      </c>
      <c r="BU9">
        <v>4.0526619739979213E-3</v>
      </c>
      <c r="BV9">
        <v>0.53610148933528923</v>
      </c>
      <c r="BW9">
        <v>0.39849512967650141</v>
      </c>
      <c r="BX9">
        <v>3.5802756612202509E-2</v>
      </c>
      <c r="BY9">
        <v>0.14031829185684561</v>
      </c>
      <c r="BZ9">
        <v>0.4550154338268822</v>
      </c>
      <c r="CA9">
        <v>3.0722071894786089</v>
      </c>
      <c r="CB9">
        <v>0</v>
      </c>
      <c r="CC9">
        <v>0.1275204095609006</v>
      </c>
      <c r="CD9">
        <v>0.2951202260087874</v>
      </c>
      <c r="CE9">
        <v>5.9280110002519074E-3</v>
      </c>
      <c r="CF9">
        <v>0.58310048888879651</v>
      </c>
      <c r="CG9">
        <v>0.42559881915900899</v>
      </c>
      <c r="CH9">
        <v>4.2396398671326073E-2</v>
      </c>
      <c r="CI9">
        <v>0.12983895398915871</v>
      </c>
      <c r="CJ9">
        <v>0.55064600275945552</v>
      </c>
      <c r="CK9">
        <v>3.1549852821126598</v>
      </c>
      <c r="CL9">
        <v>0</v>
      </c>
      <c r="CM9">
        <v>0.13206166801248281</v>
      </c>
      <c r="CN9">
        <v>0.33928345967259238</v>
      </c>
      <c r="CO9">
        <v>8.3624331667856433E-3</v>
      </c>
      <c r="CP9">
        <v>0.63204493636999126</v>
      </c>
      <c r="CQ9">
        <v>0.44054548866734727</v>
      </c>
      <c r="CR9">
        <v>5.9745373776291938E-2</v>
      </c>
      <c r="CS9">
        <v>0.21625827891670829</v>
      </c>
      <c r="CT9">
        <v>0.66667355766111491</v>
      </c>
      <c r="CU9">
        <v>3.3123666687023698</v>
      </c>
      <c r="CV9">
        <v>0</v>
      </c>
      <c r="CW9">
        <v>0.14198449108098479</v>
      </c>
      <c r="CX9">
        <v>0.38798833208361239</v>
      </c>
      <c r="CY9">
        <v>9.5526054350552718E-3</v>
      </c>
      <c r="CZ9">
        <v>0.64167066173909959</v>
      </c>
      <c r="DA9">
        <v>0.53130037764323845</v>
      </c>
      <c r="DB9">
        <v>8.2911238452418518E-2</v>
      </c>
      <c r="DC9">
        <v>0.21144082007237899</v>
      </c>
      <c r="DD9">
        <v>0.99496231554933257</v>
      </c>
      <c r="DE9">
        <v>3.4709872861072331</v>
      </c>
      <c r="DF9">
        <v>0</v>
      </c>
      <c r="DG9">
        <v>0.17739492939533991</v>
      </c>
    </row>
    <row r="10" spans="1:111" x14ac:dyDescent="0.25">
      <c r="A10" s="1" t="s">
        <v>133</v>
      </c>
      <c r="B10">
        <v>3.7533361591296468</v>
      </c>
      <c r="C10">
        <v>3.9238167935564241</v>
      </c>
      <c r="D10">
        <v>4.2890408833609417</v>
      </c>
      <c r="E10">
        <v>4.5779061224024993</v>
      </c>
      <c r="F10">
        <v>4.8971619777220106</v>
      </c>
      <c r="G10">
        <v>5.2405327394987129</v>
      </c>
      <c r="H10">
        <v>5.5161044780429984</v>
      </c>
      <c r="I10">
        <v>5.8492580327256691</v>
      </c>
      <c r="J10">
        <v>6.415144291262882</v>
      </c>
      <c r="K10">
        <v>7.2638391350446598</v>
      </c>
      <c r="L10">
        <v>0.1679795421840912</v>
      </c>
      <c r="M10">
        <v>2.3416121117986822E-3</v>
      </c>
      <c r="N10">
        <v>0.37398992417701021</v>
      </c>
      <c r="O10">
        <v>0.53805547370382578</v>
      </c>
      <c r="P10">
        <v>1.990313213313389E-2</v>
      </c>
      <c r="Q10">
        <v>5.1136412430622787E-2</v>
      </c>
      <c r="R10">
        <v>0.1565237310436203</v>
      </c>
      <c r="S10">
        <v>2.4434063313455439</v>
      </c>
      <c r="T10">
        <v>0</v>
      </c>
      <c r="U10">
        <v>0.1350548271998982</v>
      </c>
      <c r="V10">
        <v>0.20222527055318629</v>
      </c>
      <c r="W10">
        <v>2.7438699608829261E-3</v>
      </c>
      <c r="X10">
        <v>0.36584088075377702</v>
      </c>
      <c r="Y10">
        <v>0.58589612874581765</v>
      </c>
      <c r="Z10">
        <v>2.117128721953046E-2</v>
      </c>
      <c r="AA10">
        <v>6.610614329643974E-2</v>
      </c>
      <c r="AB10">
        <v>0.2099854752206107</v>
      </c>
      <c r="AC10">
        <v>2.4698477378061789</v>
      </c>
      <c r="AD10">
        <v>0</v>
      </c>
      <c r="AE10">
        <v>0.14510529139986961</v>
      </c>
      <c r="AF10">
        <v>0.2344298876131039</v>
      </c>
      <c r="AG10">
        <v>3.5229537651371278E-3</v>
      </c>
      <c r="AH10">
        <v>0.46330331134160491</v>
      </c>
      <c r="AI10">
        <v>0.61245617394807805</v>
      </c>
      <c r="AJ10">
        <v>3.0040860671798161E-2</v>
      </c>
      <c r="AK10">
        <v>8.5222931303510385E-2</v>
      </c>
      <c r="AL10">
        <v>0.27606805464682038</v>
      </c>
      <c r="AM10">
        <v>2.58399671007089</v>
      </c>
      <c r="AN10">
        <v>0</v>
      </c>
      <c r="AO10">
        <v>0.1356257500669969</v>
      </c>
      <c r="AP10">
        <v>0.26039237277703681</v>
      </c>
      <c r="AQ10">
        <v>3.8524183835524761E-3</v>
      </c>
      <c r="AR10">
        <v>0.50707781915930494</v>
      </c>
      <c r="AS10">
        <v>0.67780596935143411</v>
      </c>
      <c r="AT10">
        <v>3.4382272551376943E-2</v>
      </c>
      <c r="AU10">
        <v>9.3794775490454035E-2</v>
      </c>
      <c r="AV10">
        <v>0.33490613095696309</v>
      </c>
      <c r="AW10">
        <v>2.665694363732376</v>
      </c>
      <c r="AX10">
        <v>0</v>
      </c>
      <c r="AY10">
        <v>0.13985923022331831</v>
      </c>
      <c r="AZ10">
        <v>0.29200882374139042</v>
      </c>
      <c r="BA10">
        <v>5.0660230862266866E-3</v>
      </c>
      <c r="BB10">
        <v>0.55863287434456632</v>
      </c>
      <c r="BC10">
        <v>0.73871753461108658</v>
      </c>
      <c r="BD10">
        <v>4.6987382135342239E-2</v>
      </c>
      <c r="BE10">
        <v>0.13620061110227799</v>
      </c>
      <c r="BF10">
        <v>0.37054120950485131</v>
      </c>
      <c r="BG10">
        <v>2.749007519196268</v>
      </c>
      <c r="BH10">
        <v>0</v>
      </c>
      <c r="BI10">
        <v>0.15723944002956469</v>
      </c>
      <c r="BJ10">
        <v>0.32777456800254562</v>
      </c>
      <c r="BK10">
        <v>6.2125771418167098E-3</v>
      </c>
      <c r="BL10">
        <v>0.61154418743469607</v>
      </c>
      <c r="BM10">
        <v>0.8158063785515508</v>
      </c>
      <c r="BN10">
        <v>5.4549626560160352E-2</v>
      </c>
      <c r="BO10">
        <v>0.13519043826043561</v>
      </c>
      <c r="BP10">
        <v>0.44751660460049592</v>
      </c>
      <c r="BQ10">
        <v>2.8419383589470111</v>
      </c>
      <c r="BR10">
        <v>0</v>
      </c>
      <c r="BS10">
        <v>0.16646858231541831</v>
      </c>
      <c r="BT10">
        <v>0.33692204215352722</v>
      </c>
      <c r="BU10">
        <v>5.4611096723043064E-3</v>
      </c>
      <c r="BV10">
        <v>0.61749486606396453</v>
      </c>
      <c r="BW10">
        <v>0.90991999669760504</v>
      </c>
      <c r="BX10">
        <v>4.6238760767206268E-2</v>
      </c>
      <c r="BY10">
        <v>0.16232611282634571</v>
      </c>
      <c r="BZ10">
        <v>0.52123469653250365</v>
      </c>
      <c r="CA10">
        <v>2.9165068933295411</v>
      </c>
      <c r="CB10">
        <v>0</v>
      </c>
      <c r="CC10">
        <v>0.16400008260914861</v>
      </c>
      <c r="CD10">
        <v>0.36902549445634458</v>
      </c>
      <c r="CE10">
        <v>7.9842168377712887E-3</v>
      </c>
      <c r="CF10">
        <v>0.67110968016751638</v>
      </c>
      <c r="CG10">
        <v>0.96428990500710698</v>
      </c>
      <c r="CH10">
        <v>5.4688652172515867E-2</v>
      </c>
      <c r="CI10">
        <v>0.14981750117697509</v>
      </c>
      <c r="CJ10">
        <v>0.6309851935571289</v>
      </c>
      <c r="CK10">
        <v>3.0013573893503112</v>
      </c>
      <c r="CL10">
        <v>0</v>
      </c>
      <c r="CM10">
        <v>0.16984045564255931</v>
      </c>
      <c r="CN10">
        <v>0.42433556177076431</v>
      </c>
      <c r="CO10">
        <v>1.131901121053867E-2</v>
      </c>
      <c r="CP10">
        <v>0.72759509897765029</v>
      </c>
      <c r="CQ10">
        <v>0.99798296391499541</v>
      </c>
      <c r="CR10">
        <v>7.7672728917069597E-2</v>
      </c>
      <c r="CS10">
        <v>0.25199360908903012</v>
      </c>
      <c r="CT10">
        <v>0.7611943183030857</v>
      </c>
      <c r="CU10">
        <v>3.1630509990797488</v>
      </c>
      <c r="CV10">
        <v>0</v>
      </c>
      <c r="CW10">
        <v>0.18260189366298141</v>
      </c>
      <c r="CX10">
        <v>0.48514597563267359</v>
      </c>
      <c r="CY10">
        <v>1.290723405536787E-2</v>
      </c>
      <c r="CZ10">
        <v>0.73866322279421159</v>
      </c>
      <c r="DA10">
        <v>1.1978156326797069</v>
      </c>
      <c r="DB10">
        <v>0.1076206409555247</v>
      </c>
      <c r="DC10">
        <v>0.24297218411872529</v>
      </c>
      <c r="DD10">
        <v>1.1417521103886961</v>
      </c>
      <c r="DE10">
        <v>3.3369621344197542</v>
      </c>
      <c r="DF10">
        <v>0</v>
      </c>
      <c r="DG10">
        <v>0.2281421709313583</v>
      </c>
    </row>
    <row r="11" spans="1:111" x14ac:dyDescent="0.25">
      <c r="A11" s="1" t="s">
        <v>134</v>
      </c>
      <c r="B11">
        <v>2.1565629348610971</v>
      </c>
      <c r="C11">
        <v>2.2512908664395548</v>
      </c>
      <c r="D11">
        <v>2.4549082236323798</v>
      </c>
      <c r="E11">
        <v>2.615447959173629</v>
      </c>
      <c r="F11">
        <v>2.7941662038087141</v>
      </c>
      <c r="G11">
        <v>2.9851387596492041</v>
      </c>
      <c r="H11">
        <v>3.1382466036009888</v>
      </c>
      <c r="I11">
        <v>3.3242518680479098</v>
      </c>
      <c r="J11">
        <v>3.6423572643909168</v>
      </c>
      <c r="K11">
        <v>4.1104947207780036</v>
      </c>
      <c r="L11">
        <v>9.3446469556805481E-2</v>
      </c>
      <c r="M11">
        <v>1.2731398023719399E-3</v>
      </c>
      <c r="N11">
        <v>0.20202050792780971</v>
      </c>
      <c r="O11">
        <v>0.29265210367220867</v>
      </c>
      <c r="P11">
        <v>1.1029201464967799E-2</v>
      </c>
      <c r="Q11">
        <v>2.802110443067975E-2</v>
      </c>
      <c r="R11">
        <v>8.7366635413679922E-2</v>
      </c>
      <c r="S11">
        <v>1.4407537725925741</v>
      </c>
      <c r="T11">
        <v>0</v>
      </c>
      <c r="U11">
        <v>7.5336854160126449E-2</v>
      </c>
      <c r="V11">
        <v>0.1125119111824133</v>
      </c>
      <c r="W11">
        <v>1.4962315931882971E-3</v>
      </c>
      <c r="X11">
        <v>0.19775806072700219</v>
      </c>
      <c r="Y11">
        <v>0.31820426119228062</v>
      </c>
      <c r="Z11">
        <v>1.168340157921899E-2</v>
      </c>
      <c r="AA11">
        <v>3.6240125394334827E-2</v>
      </c>
      <c r="AB11">
        <v>0.11720153606947591</v>
      </c>
      <c r="AC11">
        <v>1.456195338701642</v>
      </c>
      <c r="AD11">
        <v>0</v>
      </c>
      <c r="AE11">
        <v>8.0943246551818671E-2</v>
      </c>
      <c r="AF11">
        <v>0.13043701607598421</v>
      </c>
      <c r="AG11">
        <v>1.9222051044568711E-3</v>
      </c>
      <c r="AH11">
        <v>0.25061149309981839</v>
      </c>
      <c r="AI11">
        <v>0.33112228137614852</v>
      </c>
      <c r="AJ11">
        <v>1.6597830040083611E-2</v>
      </c>
      <c r="AK11">
        <v>4.6870596465290293E-2</v>
      </c>
      <c r="AL11">
        <v>0.15422792097989971</v>
      </c>
      <c r="AM11">
        <v>1.523118880490699</v>
      </c>
      <c r="AN11">
        <v>0</v>
      </c>
      <c r="AO11">
        <v>7.5655328765344601E-2</v>
      </c>
      <c r="AP11">
        <v>0.14487541020561431</v>
      </c>
      <c r="AQ11">
        <v>2.1026199128670021E-3</v>
      </c>
      <c r="AR11">
        <v>0.27428025635370268</v>
      </c>
      <c r="AS11">
        <v>0.36569822005500657</v>
      </c>
      <c r="AT11">
        <v>1.899377833526961E-2</v>
      </c>
      <c r="AU11">
        <v>5.1492460679062532E-2</v>
      </c>
      <c r="AV11">
        <v>0.1873436624516131</v>
      </c>
      <c r="AW11">
        <v>1.570661551180492</v>
      </c>
      <c r="AX11">
        <v>0</v>
      </c>
      <c r="AY11">
        <v>7.8016866547733571E-2</v>
      </c>
      <c r="AZ11">
        <v>0.16249144396672019</v>
      </c>
      <c r="BA11">
        <v>2.7595729690489661E-3</v>
      </c>
      <c r="BB11">
        <v>0.30191831759389892</v>
      </c>
      <c r="BC11">
        <v>0.39983607609583621</v>
      </c>
      <c r="BD11">
        <v>2.6024169139526269E-2</v>
      </c>
      <c r="BE11">
        <v>7.4545609210699998E-2</v>
      </c>
      <c r="BF11">
        <v>0.20700963745408391</v>
      </c>
      <c r="BG11">
        <v>1.619581377378899</v>
      </c>
      <c r="BH11">
        <v>0</v>
      </c>
      <c r="BI11">
        <v>8.7711968593272155E-2</v>
      </c>
      <c r="BJ11">
        <v>0.18240437572493509</v>
      </c>
      <c r="BK11">
        <v>3.385413550906359E-3</v>
      </c>
      <c r="BL11">
        <v>0.33028073939103092</v>
      </c>
      <c r="BM11">
        <v>0.44201494947376652</v>
      </c>
      <c r="BN11">
        <v>3.0159962098859901E-2</v>
      </c>
      <c r="BO11">
        <v>7.3391912474917456E-2</v>
      </c>
      <c r="BP11">
        <v>0.25011597905411659</v>
      </c>
      <c r="BQ11">
        <v>1.673385427880671</v>
      </c>
      <c r="BR11">
        <v>0</v>
      </c>
      <c r="BS11">
        <v>9.2860207725689675E-2</v>
      </c>
      <c r="BT11">
        <v>0.18747821766969999</v>
      </c>
      <c r="BU11">
        <v>2.975796322760594E-3</v>
      </c>
      <c r="BV11">
        <v>0.33346524563013041</v>
      </c>
      <c r="BW11">
        <v>0.49158994914530851</v>
      </c>
      <c r="BX11">
        <v>2.5601189799739049E-2</v>
      </c>
      <c r="BY11">
        <v>8.8954423207653829E-2</v>
      </c>
      <c r="BZ11">
        <v>0.29104494523930108</v>
      </c>
      <c r="CA11">
        <v>1.717136836586395</v>
      </c>
      <c r="CB11">
        <v>0</v>
      </c>
      <c r="CC11">
        <v>9.1483218792963117E-2</v>
      </c>
      <c r="CD11">
        <v>0.20536129273161191</v>
      </c>
      <c r="CE11">
        <v>4.3536856101073374E-3</v>
      </c>
      <c r="CF11">
        <v>0.36266355856411142</v>
      </c>
      <c r="CG11">
        <v>0.52114273249507204</v>
      </c>
      <c r="CH11">
        <v>3.0261037474849171E-2</v>
      </c>
      <c r="CI11">
        <v>8.1403097489392284E-2</v>
      </c>
      <c r="CJ11">
        <v>0.35242127221546121</v>
      </c>
      <c r="CK11">
        <v>1.7666451914673049</v>
      </c>
      <c r="CL11">
        <v>0</v>
      </c>
      <c r="CM11">
        <v>9.4741120347326291E-2</v>
      </c>
      <c r="CN11">
        <v>0.2361767156666619</v>
      </c>
      <c r="CO11">
        <v>6.1666352133969236E-3</v>
      </c>
      <c r="CP11">
        <v>0.39293642376468901</v>
      </c>
      <c r="CQ11">
        <v>0.5391949091390178</v>
      </c>
      <c r="CR11">
        <v>4.2998521791397702E-2</v>
      </c>
      <c r="CS11">
        <v>0.13894845765480851</v>
      </c>
      <c r="CT11">
        <v>0.4254212477663496</v>
      </c>
      <c r="CU11">
        <v>1.860514353394596</v>
      </c>
      <c r="CV11">
        <v>0</v>
      </c>
      <c r="CW11">
        <v>0.10185975960629209</v>
      </c>
      <c r="CX11">
        <v>0.27008386234591769</v>
      </c>
      <c r="CY11">
        <v>7.0319574660950984E-3</v>
      </c>
      <c r="CZ11">
        <v>0.3988827199841139</v>
      </c>
      <c r="DA11">
        <v>0.64674915920060994</v>
      </c>
      <c r="DB11">
        <v>5.9565111369922208E-2</v>
      </c>
      <c r="DC11">
        <v>0.1316750759870236</v>
      </c>
      <c r="DD11">
        <v>0.63628105806294255</v>
      </c>
      <c r="DE11">
        <v>1.96022577636138</v>
      </c>
      <c r="DF11">
        <v>0</v>
      </c>
      <c r="DG11">
        <v>0.12726322942748791</v>
      </c>
    </row>
    <row r="12" spans="1:111" x14ac:dyDescent="0.25">
      <c r="A12" s="1" t="s">
        <v>135</v>
      </c>
      <c r="B12">
        <v>0.8402229207558336</v>
      </c>
      <c r="C12">
        <v>0.86621853758659817</v>
      </c>
      <c r="D12">
        <v>0.91981631720826507</v>
      </c>
      <c r="E12">
        <v>0.96425430518781041</v>
      </c>
      <c r="F12">
        <v>1.0095783619016621</v>
      </c>
      <c r="G12">
        <v>1.062381607740682</v>
      </c>
      <c r="H12">
        <v>1.1037452369056031</v>
      </c>
      <c r="I12">
        <v>1.160082628979122</v>
      </c>
      <c r="J12">
        <v>1.23959103555019</v>
      </c>
      <c r="K12">
        <v>1.3732623712725189</v>
      </c>
      <c r="L12">
        <v>1.852635187755778E-2</v>
      </c>
      <c r="M12">
        <v>2.3274918150494579E-4</v>
      </c>
      <c r="N12">
        <v>5.0361117127106413E-2</v>
      </c>
      <c r="O12">
        <v>9.1223825799269492E-2</v>
      </c>
      <c r="P12">
        <v>2.9907265794292311E-3</v>
      </c>
      <c r="Q12">
        <v>7.3678667542230137E-3</v>
      </c>
      <c r="R12">
        <v>2.5904155841364358E-2</v>
      </c>
      <c r="S12">
        <v>0.64361612759537845</v>
      </c>
      <c r="T12">
        <v>0</v>
      </c>
      <c r="U12">
        <v>1.4246141233552631E-2</v>
      </c>
      <c r="V12">
        <v>2.24138731859846E-2</v>
      </c>
      <c r="W12">
        <v>2.9444923249364073E-4</v>
      </c>
      <c r="X12">
        <v>4.9648772465782927E-2</v>
      </c>
      <c r="Y12">
        <v>9.8460256160072201E-2</v>
      </c>
      <c r="Z12">
        <v>3.3093200874177229E-3</v>
      </c>
      <c r="AA12">
        <v>9.5348769145233228E-3</v>
      </c>
      <c r="AB12">
        <v>3.4817445075576957E-2</v>
      </c>
      <c r="AC12">
        <v>0.64773954446474691</v>
      </c>
      <c r="AD12">
        <v>0</v>
      </c>
      <c r="AE12">
        <v>1.530630572692266E-2</v>
      </c>
      <c r="AF12">
        <v>2.5926296322856361E-2</v>
      </c>
      <c r="AG12">
        <v>3.8278320546992242E-4</v>
      </c>
      <c r="AH12">
        <v>6.334799673506207E-2</v>
      </c>
      <c r="AI12">
        <v>0.10135283677061881</v>
      </c>
      <c r="AJ12">
        <v>4.0662610547978579E-3</v>
      </c>
      <c r="AK12">
        <v>1.181225842562812E-2</v>
      </c>
      <c r="AL12">
        <v>4.5996754720943098E-2</v>
      </c>
      <c r="AM12">
        <v>0.66693112997288906</v>
      </c>
      <c r="AN12">
        <v>0</v>
      </c>
      <c r="AO12">
        <v>1.430636453668651E-2</v>
      </c>
      <c r="AP12">
        <v>2.8656602065814791E-2</v>
      </c>
      <c r="AQ12">
        <v>4.2279213761556842E-4</v>
      </c>
      <c r="AR12">
        <v>6.935400406215779E-2</v>
      </c>
      <c r="AS12">
        <v>0.1123433742838299</v>
      </c>
      <c r="AT12">
        <v>4.8848541221353462E-3</v>
      </c>
      <c r="AU12">
        <v>1.324265324460918E-2</v>
      </c>
      <c r="AV12">
        <v>5.6886859969722897E-2</v>
      </c>
      <c r="AW12">
        <v>0.67846316530192474</v>
      </c>
      <c r="AX12">
        <v>0</v>
      </c>
      <c r="AY12">
        <v>1.475292951675293E-2</v>
      </c>
      <c r="AZ12">
        <v>3.2460589338264748E-2</v>
      </c>
      <c r="BA12">
        <v>5.3410926442240775E-4</v>
      </c>
      <c r="BB12">
        <v>7.5727449929410648E-2</v>
      </c>
      <c r="BC12">
        <v>0.1230117433655805</v>
      </c>
      <c r="BD12">
        <v>6.5137438784958201E-3</v>
      </c>
      <c r="BE12">
        <v>1.847072601610179E-2</v>
      </c>
      <c r="BF12">
        <v>6.1748468037509267E-2</v>
      </c>
      <c r="BG12">
        <v>0.6911115320718767</v>
      </c>
      <c r="BH12">
        <v>0</v>
      </c>
      <c r="BI12">
        <v>1.6586265863939419E-2</v>
      </c>
      <c r="BJ12">
        <v>3.6299271159898297E-2</v>
      </c>
      <c r="BK12">
        <v>6.5890687650677472E-4</v>
      </c>
      <c r="BL12">
        <v>8.2470944783766154E-2</v>
      </c>
      <c r="BM12">
        <v>0.13718392900216811</v>
      </c>
      <c r="BN12">
        <v>7.4758032684446012E-3</v>
      </c>
      <c r="BO12">
        <v>1.8971366743600879E-2</v>
      </c>
      <c r="BP12">
        <v>7.4469705040463685E-2</v>
      </c>
      <c r="BQ12">
        <v>0.70485168086583405</v>
      </c>
      <c r="BR12">
        <v>0</v>
      </c>
      <c r="BS12">
        <v>1.755979392802124E-2</v>
      </c>
      <c r="BT12">
        <v>3.7340523853334043E-2</v>
      </c>
      <c r="BU12">
        <v>5.8745882533225947E-4</v>
      </c>
      <c r="BV12">
        <v>8.3085093434266039E-2</v>
      </c>
      <c r="BW12">
        <v>0.1517051971762246</v>
      </c>
      <c r="BX12">
        <v>6.2810380855639128E-3</v>
      </c>
      <c r="BY12">
        <v>2.1730024427397871E-2</v>
      </c>
      <c r="BZ12">
        <v>8.6272286087908767E-2</v>
      </c>
      <c r="CA12">
        <v>0.71674361501557593</v>
      </c>
      <c r="CB12">
        <v>0</v>
      </c>
      <c r="CC12">
        <v>1.729940637890794E-2</v>
      </c>
      <c r="CD12">
        <v>4.1064242031856692E-2</v>
      </c>
      <c r="CE12">
        <v>8.5967435893070422E-4</v>
      </c>
      <c r="CF12">
        <v>9.089617017148896E-2</v>
      </c>
      <c r="CG12">
        <v>0.1631801502086056</v>
      </c>
      <c r="CH12">
        <v>7.5552138755103733E-3</v>
      </c>
      <c r="CI12">
        <v>2.1306617033705559E-2</v>
      </c>
      <c r="CJ12">
        <v>0.104813928169533</v>
      </c>
      <c r="CK12">
        <v>0.73040663312949095</v>
      </c>
      <c r="CL12">
        <v>0</v>
      </c>
      <c r="CM12">
        <v>1.7915473059497221E-2</v>
      </c>
      <c r="CN12">
        <v>4.7239135425653271E-2</v>
      </c>
      <c r="CO12">
        <v>1.191348210664564E-3</v>
      </c>
      <c r="CP12">
        <v>9.8110828949938902E-2</v>
      </c>
      <c r="CQ12">
        <v>0.16707604342949001</v>
      </c>
      <c r="CR12">
        <v>1.0377509563501589E-2</v>
      </c>
      <c r="CS12">
        <v>3.0909374412267449E-2</v>
      </c>
      <c r="CT12">
        <v>0.1282139012228804</v>
      </c>
      <c r="CU12">
        <v>0.75647289433579368</v>
      </c>
      <c r="CV12">
        <v>0</v>
      </c>
      <c r="CW12">
        <v>1.926160227347247E-2</v>
      </c>
      <c r="CX12">
        <v>5.4133565486659978E-2</v>
      </c>
      <c r="CY12">
        <v>1.3710977009683239E-3</v>
      </c>
      <c r="CZ12">
        <v>9.9564365669460933E-2</v>
      </c>
      <c r="DA12">
        <v>0.1989530649589018</v>
      </c>
      <c r="DB12">
        <v>1.450611018376923E-2</v>
      </c>
      <c r="DC12">
        <v>3.4312019688506307E-2</v>
      </c>
      <c r="DD12">
        <v>0.18797388199805129</v>
      </c>
      <c r="DE12">
        <v>0.78244826558620073</v>
      </c>
      <c r="DF12">
        <v>0</v>
      </c>
      <c r="DG12">
        <v>2.4065378896874299E-2</v>
      </c>
    </row>
    <row r="13" spans="1:111" x14ac:dyDescent="0.25">
      <c r="A13" s="1" t="s">
        <v>136</v>
      </c>
      <c r="B13">
        <v>0.1230877257713201</v>
      </c>
      <c r="C13">
        <v>0.1272635662770259</v>
      </c>
      <c r="D13">
        <v>0.13470557104832631</v>
      </c>
      <c r="E13">
        <v>0.1421487447399386</v>
      </c>
      <c r="F13">
        <v>0.15324788049313079</v>
      </c>
      <c r="G13">
        <v>0.16461130864882459</v>
      </c>
      <c r="H13">
        <v>0.17054124986738181</v>
      </c>
      <c r="I13">
        <v>0.1816905891043375</v>
      </c>
      <c r="J13">
        <v>0.19586935469262329</v>
      </c>
      <c r="K13">
        <v>0.2208436437185422</v>
      </c>
      <c r="L13">
        <v>3.1548893295414789E-3</v>
      </c>
      <c r="M13">
        <v>4.6460889718400407E-5</v>
      </c>
      <c r="N13">
        <v>1.0798443704200651E-2</v>
      </c>
      <c r="O13">
        <v>2.399103792393464E-2</v>
      </c>
      <c r="P13">
        <v>8.724144421048825E-4</v>
      </c>
      <c r="Q13">
        <v>1.790146852739254E-3</v>
      </c>
      <c r="R13">
        <v>4.2836962026628527E-3</v>
      </c>
      <c r="S13">
        <v>7.8150636426417897E-2</v>
      </c>
      <c r="T13">
        <v>0</v>
      </c>
      <c r="U13">
        <v>1.9879407892376012E-3</v>
      </c>
      <c r="V13">
        <v>3.85959986863547E-3</v>
      </c>
      <c r="W13">
        <v>5.8574924291317263E-5</v>
      </c>
      <c r="X13">
        <v>1.0661576159971429E-2</v>
      </c>
      <c r="Y13">
        <v>2.5127410840797899E-2</v>
      </c>
      <c r="Z13">
        <v>9.7414359337335697E-4</v>
      </c>
      <c r="AA13">
        <v>2.309811251334028E-3</v>
      </c>
      <c r="AB13">
        <v>5.7341377643885007E-3</v>
      </c>
      <c r="AC13">
        <v>7.8538311874233949E-2</v>
      </c>
      <c r="AD13">
        <v>0</v>
      </c>
      <c r="AE13">
        <v>2.135878690815328E-3</v>
      </c>
      <c r="AF13">
        <v>4.4461654789896077E-3</v>
      </c>
      <c r="AG13">
        <v>7.5710126994836364E-5</v>
      </c>
      <c r="AH13">
        <v>1.3622631041967341E-2</v>
      </c>
      <c r="AI13">
        <v>2.3889208070365351E-2</v>
      </c>
      <c r="AJ13">
        <v>1.1918048507647569E-3</v>
      </c>
      <c r="AK13">
        <v>3.0328079315820461E-3</v>
      </c>
      <c r="AL13">
        <v>7.5234638186719317E-3</v>
      </c>
      <c r="AM13">
        <v>8.092377972899048E-2</v>
      </c>
      <c r="AN13">
        <v>0</v>
      </c>
      <c r="AO13">
        <v>1.996344493707447E-3</v>
      </c>
      <c r="AP13">
        <v>4.8693076211594379E-3</v>
      </c>
      <c r="AQ13">
        <v>8.3813056823715267E-5</v>
      </c>
      <c r="AR13">
        <v>1.4914590460938369E-2</v>
      </c>
      <c r="AS13">
        <v>2.5718083119005971E-2</v>
      </c>
      <c r="AT13">
        <v>1.4402054746911919E-3</v>
      </c>
      <c r="AU13">
        <v>3.318971427007749E-3</v>
      </c>
      <c r="AV13">
        <v>9.2095040160426848E-3</v>
      </c>
      <c r="AW13">
        <v>8.2594269564269462E-2</v>
      </c>
      <c r="AX13">
        <v>0</v>
      </c>
      <c r="AY13">
        <v>2.0586592443732829E-3</v>
      </c>
      <c r="AZ13">
        <v>5.6068071355512743E-3</v>
      </c>
      <c r="BA13">
        <v>1.06711625703731E-4</v>
      </c>
      <c r="BB13">
        <v>1.625761257379706E-2</v>
      </c>
      <c r="BC13">
        <v>3.0002198969369429E-2</v>
      </c>
      <c r="BD13">
        <v>1.893377653145796E-3</v>
      </c>
      <c r="BE13">
        <v>5.1478777760746519E-3</v>
      </c>
      <c r="BF13">
        <v>1.0077249022340719E-2</v>
      </c>
      <c r="BG13">
        <v>8.4156045737148119E-2</v>
      </c>
      <c r="BH13">
        <v>0</v>
      </c>
      <c r="BI13">
        <v>2.3144874048003439E-3</v>
      </c>
      <c r="BJ13">
        <v>6.2228916681316597E-3</v>
      </c>
      <c r="BK13">
        <v>1.3143820756787611E-4</v>
      </c>
      <c r="BL13">
        <v>1.7685787613926571E-2</v>
      </c>
      <c r="BM13">
        <v>3.4590068289442853E-2</v>
      </c>
      <c r="BN13">
        <v>2.1783117631352751E-3</v>
      </c>
      <c r="BO13">
        <v>5.628139586333172E-3</v>
      </c>
      <c r="BP13">
        <v>1.2061471132438269E-2</v>
      </c>
      <c r="BQ13">
        <v>8.6113200387848921E-2</v>
      </c>
      <c r="BR13">
        <v>0</v>
      </c>
      <c r="BS13">
        <v>2.4503358507990199E-3</v>
      </c>
      <c r="BT13">
        <v>6.4167966777546829E-3</v>
      </c>
      <c r="BU13">
        <v>1.171404264845666E-4</v>
      </c>
      <c r="BV13">
        <v>1.7810712258525471E-2</v>
      </c>
      <c r="BW13">
        <v>3.6625482751142552E-2</v>
      </c>
      <c r="BX13">
        <v>1.839790508853099E-3</v>
      </c>
      <c r="BY13">
        <v>5.9376717554238418E-3</v>
      </c>
      <c r="BZ13">
        <v>1.4033841631878831E-2</v>
      </c>
      <c r="CA13">
        <v>8.7759813857318847E-2</v>
      </c>
      <c r="CB13">
        <v>0</v>
      </c>
      <c r="CC13">
        <v>2.4140007463376938E-3</v>
      </c>
      <c r="CD13">
        <v>7.0970669055508348E-3</v>
      </c>
      <c r="CE13">
        <v>1.7081076794374511E-4</v>
      </c>
      <c r="CF13">
        <v>1.9510517834242218E-2</v>
      </c>
      <c r="CG13">
        <v>4.0209958967202211E-2</v>
      </c>
      <c r="CH13">
        <v>2.184640944767596E-3</v>
      </c>
      <c r="CI13">
        <v>6.0857364321890654E-3</v>
      </c>
      <c r="CJ13">
        <v>1.6946553633983879E-2</v>
      </c>
      <c r="CK13">
        <v>8.9485303618458037E-2</v>
      </c>
      <c r="CL13">
        <v>0</v>
      </c>
      <c r="CM13">
        <v>2.4999681717026222E-3</v>
      </c>
      <c r="CN13">
        <v>8.1654635068938199E-3</v>
      </c>
      <c r="CO13">
        <v>2.379348588780493E-4</v>
      </c>
      <c r="CP13">
        <v>2.103888563523575E-2</v>
      </c>
      <c r="CQ13">
        <v>4.0412784936408791E-2</v>
      </c>
      <c r="CR13">
        <v>2.9826840335792121E-3</v>
      </c>
      <c r="CS13">
        <v>9.6092503688978582E-3</v>
      </c>
      <c r="CT13">
        <v>2.0631478968240469E-2</v>
      </c>
      <c r="CU13">
        <v>9.2790872384489353E-2</v>
      </c>
      <c r="CV13">
        <v>0</v>
      </c>
      <c r="CW13">
        <v>2.6878102777280169E-3</v>
      </c>
      <c r="CX13">
        <v>9.3352867557762436E-3</v>
      </c>
      <c r="CY13">
        <v>2.7347170546152688E-4</v>
      </c>
      <c r="CZ13">
        <v>2.1348551407430139E-2</v>
      </c>
      <c r="DA13">
        <v>4.6951569395274027E-2</v>
      </c>
      <c r="DB13">
        <v>4.1727673929510571E-3</v>
      </c>
      <c r="DC13">
        <v>1.068068121365044E-2</v>
      </c>
      <c r="DD13">
        <v>3.0650853885392331E-2</v>
      </c>
      <c r="DE13">
        <v>9.7430461962606463E-2</v>
      </c>
      <c r="DF13">
        <v>0</v>
      </c>
      <c r="DG13">
        <v>3.3581408139405312E-3</v>
      </c>
    </row>
    <row r="14" spans="1:111" x14ac:dyDescent="0.25">
      <c r="A14" s="1" t="s">
        <v>137</v>
      </c>
      <c r="B14">
        <v>787.40525133534959</v>
      </c>
      <c r="C14">
        <v>822.03564161902909</v>
      </c>
      <c r="D14">
        <v>886.9592234062568</v>
      </c>
      <c r="E14">
        <v>938.28786269178647</v>
      </c>
      <c r="F14">
        <v>1002.216867761187</v>
      </c>
      <c r="G14">
        <v>1067.6334007280921</v>
      </c>
      <c r="H14">
        <v>1104.1540298258769</v>
      </c>
      <c r="I14">
        <v>1170.3417398045331</v>
      </c>
      <c r="J14">
        <v>1288.533696892855</v>
      </c>
      <c r="K14">
        <v>1472.3878719815859</v>
      </c>
      <c r="L14">
        <v>42.977770742237212</v>
      </c>
      <c r="M14">
        <v>1.1149047221681381</v>
      </c>
      <c r="N14">
        <v>79.116979386845657</v>
      </c>
      <c r="O14">
        <v>106.7876889541995</v>
      </c>
      <c r="P14">
        <v>6.7811156376963977</v>
      </c>
      <c r="Q14">
        <v>15.25877666912108</v>
      </c>
      <c r="R14">
        <v>34.26548800562113</v>
      </c>
      <c r="S14">
        <v>501.10252721746042</v>
      </c>
      <c r="T14">
        <v>0</v>
      </c>
      <c r="U14">
        <v>79.310361420785057</v>
      </c>
      <c r="V14">
        <v>51.651934536267163</v>
      </c>
      <c r="W14">
        <v>1.2167095334478091</v>
      </c>
      <c r="X14">
        <v>77.390760188486269</v>
      </c>
      <c r="Y14">
        <v>115.1193852952933</v>
      </c>
      <c r="Z14">
        <v>6.9084845980837626</v>
      </c>
      <c r="AA14">
        <v>19.69266053264408</v>
      </c>
      <c r="AB14">
        <v>46.086720095516228</v>
      </c>
      <c r="AC14">
        <v>503.96898683929049</v>
      </c>
      <c r="AD14">
        <v>0</v>
      </c>
      <c r="AE14">
        <v>85.212452924456926</v>
      </c>
      <c r="AF14">
        <v>59.908061228774741</v>
      </c>
      <c r="AG14">
        <v>1.559698794132423</v>
      </c>
      <c r="AH14">
        <v>98.003385458135625</v>
      </c>
      <c r="AI14">
        <v>111.56765978943</v>
      </c>
      <c r="AJ14">
        <v>11.462630364435061</v>
      </c>
      <c r="AK14">
        <v>23.975450603096512</v>
      </c>
      <c r="AL14">
        <v>60.777338380235591</v>
      </c>
      <c r="AM14">
        <v>519.70499878801695</v>
      </c>
      <c r="AN14">
        <v>0</v>
      </c>
      <c r="AO14">
        <v>79.645633397890819</v>
      </c>
      <c r="AP14">
        <v>66.625267687021804</v>
      </c>
      <c r="AQ14">
        <v>1.685467815267935</v>
      </c>
      <c r="AR14">
        <v>107.2438599319879</v>
      </c>
      <c r="AS14">
        <v>118.4888353315705</v>
      </c>
      <c r="AT14">
        <v>12.581239645347679</v>
      </c>
      <c r="AU14">
        <v>26.933226012093321</v>
      </c>
      <c r="AV14">
        <v>73.945027937982317</v>
      </c>
      <c r="AW14">
        <v>530.78493833051493</v>
      </c>
      <c r="AX14">
        <v>0</v>
      </c>
      <c r="AY14">
        <v>82.131726255339032</v>
      </c>
      <c r="AZ14">
        <v>74.508383497728644</v>
      </c>
      <c r="BA14">
        <v>2.267275845635516</v>
      </c>
      <c r="BB14">
        <v>118.1485256990829</v>
      </c>
      <c r="BC14">
        <v>130.55922333344029</v>
      </c>
      <c r="BD14">
        <v>17.597661101478181</v>
      </c>
      <c r="BE14">
        <v>36.974063081445571</v>
      </c>
      <c r="BF14">
        <v>81.478935186192231</v>
      </c>
      <c r="BG14">
        <v>540.68280001618336</v>
      </c>
      <c r="BH14">
        <v>0</v>
      </c>
      <c r="BI14">
        <v>92.338179070699923</v>
      </c>
      <c r="BJ14">
        <v>83.693994284777261</v>
      </c>
      <c r="BK14">
        <v>2.7881893670519422</v>
      </c>
      <c r="BL14">
        <v>129.25523360308031</v>
      </c>
      <c r="BM14">
        <v>140.10820421692111</v>
      </c>
      <c r="BN14">
        <v>20.76487649850197</v>
      </c>
      <c r="BO14">
        <v>38.499486687454869</v>
      </c>
      <c r="BP14">
        <v>98.521463397890045</v>
      </c>
      <c r="BQ14">
        <v>554.00195267241452</v>
      </c>
      <c r="BR14">
        <v>0</v>
      </c>
      <c r="BS14">
        <v>97.757952843106381</v>
      </c>
      <c r="BT14">
        <v>86.022252545189858</v>
      </c>
      <c r="BU14">
        <v>2.4107439878338002</v>
      </c>
      <c r="BV14">
        <v>130.5568846304823</v>
      </c>
      <c r="BW14">
        <v>144.11367539137959</v>
      </c>
      <c r="BX14">
        <v>17.63388412180209</v>
      </c>
      <c r="BY14">
        <v>44.435263933377492</v>
      </c>
      <c r="BZ14">
        <v>114.6761563611332</v>
      </c>
      <c r="CA14">
        <v>564.30516885467853</v>
      </c>
      <c r="CB14">
        <v>0</v>
      </c>
      <c r="CC14">
        <v>96.308337098668176</v>
      </c>
      <c r="CD14">
        <v>94.126105450764427</v>
      </c>
      <c r="CE14">
        <v>3.5457137630813631</v>
      </c>
      <c r="CF14">
        <v>141.92036329346021</v>
      </c>
      <c r="CG14">
        <v>151.910835283811</v>
      </c>
      <c r="CH14">
        <v>20.569147657356151</v>
      </c>
      <c r="CI14">
        <v>43.587436726857383</v>
      </c>
      <c r="CJ14">
        <v>139.09351494130411</v>
      </c>
      <c r="CK14">
        <v>575.58862268789869</v>
      </c>
      <c r="CL14">
        <v>0</v>
      </c>
      <c r="CM14">
        <v>99.738070827670015</v>
      </c>
      <c r="CN14">
        <v>108.1630487557549</v>
      </c>
      <c r="CO14">
        <v>5.0893017911636544</v>
      </c>
      <c r="CP14">
        <v>153.7650410055133</v>
      </c>
      <c r="CQ14">
        <v>160.24122647211831</v>
      </c>
      <c r="CR14">
        <v>30.212099340206841</v>
      </c>
      <c r="CS14">
        <v>65.031980444016995</v>
      </c>
      <c r="CT14">
        <v>167.60947860536879</v>
      </c>
      <c r="CU14">
        <v>598.4215204787123</v>
      </c>
      <c r="CV14">
        <v>0</v>
      </c>
      <c r="CW14">
        <v>107.232169947508</v>
      </c>
      <c r="CX14">
        <v>123.552725197523</v>
      </c>
      <c r="CY14">
        <v>5.760929466733149</v>
      </c>
      <c r="CZ14">
        <v>156.08572237593481</v>
      </c>
      <c r="DA14">
        <v>197.2526570285614</v>
      </c>
      <c r="DB14">
        <v>41.550355175174332</v>
      </c>
      <c r="DC14">
        <v>67.199626735651307</v>
      </c>
      <c r="DD14">
        <v>251.71429832189949</v>
      </c>
      <c r="DE14">
        <v>629.27155768010891</v>
      </c>
      <c r="DF14">
        <v>0</v>
      </c>
      <c r="DG14">
        <v>133.97550022486121</v>
      </c>
    </row>
    <row r="15" spans="1:111" x14ac:dyDescent="0.25">
      <c r="A15" s="1" t="s">
        <v>138</v>
      </c>
      <c r="B15">
        <v>673.73563350528434</v>
      </c>
      <c r="C15">
        <v>703.85743275724337</v>
      </c>
      <c r="D15">
        <v>760.12007577151053</v>
      </c>
      <c r="E15">
        <v>804.47056943198959</v>
      </c>
      <c r="F15">
        <v>859.09631098455225</v>
      </c>
      <c r="G15">
        <v>915.72606440197126</v>
      </c>
      <c r="H15">
        <v>947.53758636595762</v>
      </c>
      <c r="I15">
        <v>1004.897797509021</v>
      </c>
      <c r="J15">
        <v>1105.4980179744521</v>
      </c>
      <c r="K15">
        <v>1262.9671392317809</v>
      </c>
      <c r="L15">
        <v>38.613286792380023</v>
      </c>
      <c r="M15">
        <v>0.90942683189825491</v>
      </c>
      <c r="N15">
        <v>66.631866257228694</v>
      </c>
      <c r="O15">
        <v>89.773339535272356</v>
      </c>
      <c r="P15">
        <v>5.5817248352935076</v>
      </c>
      <c r="Q15">
        <v>12.91996662960587</v>
      </c>
      <c r="R15">
        <v>29.33010276131936</v>
      </c>
      <c r="S15">
        <v>429.9759198622861</v>
      </c>
      <c r="T15">
        <v>0</v>
      </c>
      <c r="U15">
        <v>64.494469345121459</v>
      </c>
      <c r="V15">
        <v>46.418383354943693</v>
      </c>
      <c r="W15">
        <v>0.99508302139632676</v>
      </c>
      <c r="X15">
        <v>65.205333995745491</v>
      </c>
      <c r="Y15">
        <v>96.875481514340123</v>
      </c>
      <c r="Z15">
        <v>5.7014538156407264</v>
      </c>
      <c r="AA15">
        <v>16.653288018330631</v>
      </c>
      <c r="AB15">
        <v>39.4561653664462</v>
      </c>
      <c r="AC15">
        <v>432.55224367040012</v>
      </c>
      <c r="AD15">
        <v>0</v>
      </c>
      <c r="AE15">
        <v>69.293996831020792</v>
      </c>
      <c r="AF15">
        <v>53.83210993619052</v>
      </c>
      <c r="AG15">
        <v>1.2758231928755519</v>
      </c>
      <c r="AH15">
        <v>82.605874523615498</v>
      </c>
      <c r="AI15">
        <v>94.397490280516706</v>
      </c>
      <c r="AJ15">
        <v>9.4010957573475693</v>
      </c>
      <c r="AK15">
        <v>20.20751179381692</v>
      </c>
      <c r="AL15">
        <v>52.096019922668212</v>
      </c>
      <c r="AM15">
        <v>446.30415036447971</v>
      </c>
      <c r="AN15">
        <v>0</v>
      </c>
      <c r="AO15">
        <v>64.767109487750531</v>
      </c>
      <c r="AP15">
        <v>59.858123807670637</v>
      </c>
      <c r="AQ15">
        <v>1.3793767305986739</v>
      </c>
      <c r="AR15">
        <v>90.395658286210164</v>
      </c>
      <c r="AS15">
        <v>100.5397642971792</v>
      </c>
      <c r="AT15">
        <v>10.319247537476601</v>
      </c>
      <c r="AU15">
        <v>22.738607027341668</v>
      </c>
      <c r="AV15">
        <v>63.349384986296151</v>
      </c>
      <c r="AW15">
        <v>455.89040675921632</v>
      </c>
      <c r="AX15">
        <v>0</v>
      </c>
      <c r="AY15">
        <v>66.788777737793311</v>
      </c>
      <c r="AZ15">
        <v>66.962599382257778</v>
      </c>
      <c r="BA15">
        <v>1.853224606027073</v>
      </c>
      <c r="BB15">
        <v>99.539092700221588</v>
      </c>
      <c r="BC15">
        <v>110.6108301318758</v>
      </c>
      <c r="BD15">
        <v>14.431322383885981</v>
      </c>
      <c r="BE15">
        <v>31.205935635727581</v>
      </c>
      <c r="BF15">
        <v>69.842140551658062</v>
      </c>
      <c r="BG15">
        <v>464.65116559289828</v>
      </c>
      <c r="BH15">
        <v>0</v>
      </c>
      <c r="BI15">
        <v>75.0885729528257</v>
      </c>
      <c r="BJ15">
        <v>75.222360280812978</v>
      </c>
      <c r="BK15">
        <v>2.279180634347723</v>
      </c>
      <c r="BL15">
        <v>108.8643046759468</v>
      </c>
      <c r="BM15">
        <v>118.8422951169353</v>
      </c>
      <c r="BN15">
        <v>17.0112941612682</v>
      </c>
      <c r="BO15">
        <v>32.869462269778417</v>
      </c>
      <c r="BP15">
        <v>84.522433801477703</v>
      </c>
      <c r="BQ15">
        <v>476.11473346140411</v>
      </c>
      <c r="BR15">
        <v>0</v>
      </c>
      <c r="BS15">
        <v>79.495884017359018</v>
      </c>
      <c r="BT15">
        <v>77.310118270589697</v>
      </c>
      <c r="BU15">
        <v>1.9714764583245361</v>
      </c>
      <c r="BV15">
        <v>109.94811236048589</v>
      </c>
      <c r="BW15">
        <v>122.9661599108428</v>
      </c>
      <c r="BX15">
        <v>14.45283836407916</v>
      </c>
      <c r="BY15">
        <v>37.470651553902172</v>
      </c>
      <c r="BZ15">
        <v>98.31716981938095</v>
      </c>
      <c r="CA15">
        <v>485.10105962835217</v>
      </c>
      <c r="CB15">
        <v>0</v>
      </c>
      <c r="CC15">
        <v>78.317069591134839</v>
      </c>
      <c r="CD15">
        <v>84.588463180480971</v>
      </c>
      <c r="CE15">
        <v>2.8998122364747561</v>
      </c>
      <c r="CF15">
        <v>119.56076409652781</v>
      </c>
      <c r="CG15">
        <v>129.60653535148069</v>
      </c>
      <c r="CH15">
        <v>16.86684548879234</v>
      </c>
      <c r="CI15">
        <v>37.115549175516641</v>
      </c>
      <c r="CJ15">
        <v>119.27197841862009</v>
      </c>
      <c r="CK15">
        <v>494.98784956112831</v>
      </c>
      <c r="CL15">
        <v>0</v>
      </c>
      <c r="CM15">
        <v>81.106098072211338</v>
      </c>
      <c r="CN15">
        <v>97.223784341260881</v>
      </c>
      <c r="CO15">
        <v>4.1596100684936186</v>
      </c>
      <c r="CP15">
        <v>129.50641215379309</v>
      </c>
      <c r="CQ15">
        <v>136.5933127533664</v>
      </c>
      <c r="CR15">
        <v>24.730985447392332</v>
      </c>
      <c r="CS15">
        <v>54.778005911164151</v>
      </c>
      <c r="CT15">
        <v>143.65333642422479</v>
      </c>
      <c r="CU15">
        <v>514.85257087475691</v>
      </c>
      <c r="CV15">
        <v>0</v>
      </c>
      <c r="CW15">
        <v>87.200231767925729</v>
      </c>
      <c r="CX15">
        <v>111.0899716744522</v>
      </c>
      <c r="CY15">
        <v>4.7096657558982988</v>
      </c>
      <c r="CZ15">
        <v>131.4578469512866</v>
      </c>
      <c r="DA15">
        <v>167.93580509931019</v>
      </c>
      <c r="DB15">
        <v>34.01390298047987</v>
      </c>
      <c r="DC15">
        <v>57.494698967805633</v>
      </c>
      <c r="DD15">
        <v>215.40887031202041</v>
      </c>
      <c r="DE15">
        <v>540.85637749052739</v>
      </c>
      <c r="DF15">
        <v>0</v>
      </c>
      <c r="DG15">
        <v>108.9476663257916</v>
      </c>
    </row>
    <row r="16" spans="1:111" x14ac:dyDescent="0.25">
      <c r="A16" s="1" t="s">
        <v>139</v>
      </c>
      <c r="B16">
        <v>644.59530594326941</v>
      </c>
      <c r="C16">
        <v>672.37088014323274</v>
      </c>
      <c r="D16">
        <v>724.04730094205956</v>
      </c>
      <c r="E16">
        <v>764.58933963886204</v>
      </c>
      <c r="F16">
        <v>814.97655267358209</v>
      </c>
      <c r="G16">
        <v>867.14280642475103</v>
      </c>
      <c r="H16">
        <v>895.69114998477835</v>
      </c>
      <c r="I16">
        <v>948.42119720304106</v>
      </c>
      <c r="J16">
        <v>1041.8880369507999</v>
      </c>
      <c r="K16">
        <v>1189.2979543524229</v>
      </c>
      <c r="L16">
        <v>36.016470239804299</v>
      </c>
      <c r="M16">
        <v>0.87429142216708411</v>
      </c>
      <c r="N16">
        <v>63.835930971383227</v>
      </c>
      <c r="O16">
        <v>84.472389048532762</v>
      </c>
      <c r="P16">
        <v>5.371762779062494</v>
      </c>
      <c r="Q16">
        <v>12.308105969371461</v>
      </c>
      <c r="R16">
        <v>27.63526038438912</v>
      </c>
      <c r="S16">
        <v>414.08109512855901</v>
      </c>
      <c r="T16">
        <v>0</v>
      </c>
      <c r="U16">
        <v>62.570512560370453</v>
      </c>
      <c r="V16">
        <v>43.309409267894488</v>
      </c>
      <c r="W16">
        <v>0.95589665966615545</v>
      </c>
      <c r="X16">
        <v>62.471011476576201</v>
      </c>
      <c r="Y16">
        <v>91.139623831331818</v>
      </c>
      <c r="Z16">
        <v>5.4838927273972189</v>
      </c>
      <c r="AA16">
        <v>15.885431754557009</v>
      </c>
      <c r="AB16">
        <v>37.177826386448288</v>
      </c>
      <c r="AC16">
        <v>415.94778803936163</v>
      </c>
      <c r="AD16">
        <v>0</v>
      </c>
      <c r="AE16">
        <v>67.226863684577722</v>
      </c>
      <c r="AF16">
        <v>50.224599584906201</v>
      </c>
      <c r="AG16">
        <v>1.225227585970462</v>
      </c>
      <c r="AH16">
        <v>79.144053834932578</v>
      </c>
      <c r="AI16">
        <v>88.568061084950926</v>
      </c>
      <c r="AJ16">
        <v>9.0574742837404827</v>
      </c>
      <c r="AK16">
        <v>19.307780503395321</v>
      </c>
      <c r="AL16">
        <v>49.109456537766683</v>
      </c>
      <c r="AM16">
        <v>427.41064752639721</v>
      </c>
      <c r="AN16">
        <v>0</v>
      </c>
      <c r="AO16">
        <v>62.835019480763073</v>
      </c>
      <c r="AP16">
        <v>55.83515718680821</v>
      </c>
      <c r="AQ16">
        <v>1.3246079869008029</v>
      </c>
      <c r="AR16">
        <v>86.607722251731545</v>
      </c>
      <c r="AS16">
        <v>94.126796893032079</v>
      </c>
      <c r="AT16">
        <v>9.93930518373746</v>
      </c>
      <c r="AU16">
        <v>21.68055504003857</v>
      </c>
      <c r="AV16">
        <v>59.75122178668915</v>
      </c>
      <c r="AW16">
        <v>435.32397330992421</v>
      </c>
      <c r="AX16">
        <v>0</v>
      </c>
      <c r="AY16">
        <v>64.796378647163806</v>
      </c>
      <c r="AZ16">
        <v>62.486339837929869</v>
      </c>
      <c r="BA16">
        <v>1.7803717789140381</v>
      </c>
      <c r="BB16">
        <v>95.364962344556332</v>
      </c>
      <c r="BC16">
        <v>103.6780992347133</v>
      </c>
      <c r="BD16">
        <v>13.904837035729161</v>
      </c>
      <c r="BE16">
        <v>29.839256853995359</v>
      </c>
      <c r="BF16">
        <v>65.807583700482709</v>
      </c>
      <c r="BG16">
        <v>442.11510188726112</v>
      </c>
      <c r="BH16">
        <v>0</v>
      </c>
      <c r="BI16">
        <v>72.848579805246047</v>
      </c>
      <c r="BJ16">
        <v>70.184459241850675</v>
      </c>
      <c r="BK16">
        <v>2.1894423277987478</v>
      </c>
      <c r="BL16">
        <v>104.2982649821186</v>
      </c>
      <c r="BM16">
        <v>111.25115852769849</v>
      </c>
      <c r="BN16">
        <v>16.391195462663202</v>
      </c>
      <c r="BO16">
        <v>31.42977670728845</v>
      </c>
      <c r="BP16">
        <v>79.599765627556209</v>
      </c>
      <c r="BQ16">
        <v>451.79874354777689</v>
      </c>
      <c r="BR16">
        <v>0</v>
      </c>
      <c r="BS16">
        <v>77.124414851584035</v>
      </c>
      <c r="BT16">
        <v>72.133616888664136</v>
      </c>
      <c r="BU16">
        <v>1.8929835101411949</v>
      </c>
      <c r="BV16">
        <v>105.33521554306439</v>
      </c>
      <c r="BW16">
        <v>114.7432837126202</v>
      </c>
      <c r="BX16">
        <v>13.928054237129141</v>
      </c>
      <c r="BY16">
        <v>35.788087775058798</v>
      </c>
      <c r="BZ16">
        <v>92.586457590731669</v>
      </c>
      <c r="CA16">
        <v>459.2834507273688</v>
      </c>
      <c r="CB16">
        <v>0</v>
      </c>
      <c r="CC16">
        <v>75.980766045549061</v>
      </c>
      <c r="CD16">
        <v>78.937515332584653</v>
      </c>
      <c r="CE16">
        <v>2.785193280098301</v>
      </c>
      <c r="CF16">
        <v>114.5468912669733</v>
      </c>
      <c r="CG16">
        <v>120.781325874015</v>
      </c>
      <c r="CH16">
        <v>16.248578737125289</v>
      </c>
      <c r="CI16">
        <v>35.485844013681799</v>
      </c>
      <c r="CJ16">
        <v>112.28959426536299</v>
      </c>
      <c r="CK16">
        <v>467.34625443319987</v>
      </c>
      <c r="CL16">
        <v>0</v>
      </c>
      <c r="CM16">
        <v>78.686594054964687</v>
      </c>
      <c r="CN16">
        <v>90.735080348902414</v>
      </c>
      <c r="CO16">
        <v>3.9965110311773282</v>
      </c>
      <c r="CP16">
        <v>124.0747796789143</v>
      </c>
      <c r="CQ16">
        <v>127.48005475128861</v>
      </c>
      <c r="CR16">
        <v>23.831743719230321</v>
      </c>
      <c r="CS16">
        <v>52.555578272038233</v>
      </c>
      <c r="CT16">
        <v>135.30021738464069</v>
      </c>
      <c r="CU16">
        <v>483.91407176460808</v>
      </c>
      <c r="CV16">
        <v>0</v>
      </c>
      <c r="CW16">
        <v>84.598931544118983</v>
      </c>
      <c r="CX16">
        <v>103.67646474263491</v>
      </c>
      <c r="CY16">
        <v>4.5238533674036132</v>
      </c>
      <c r="CZ16">
        <v>125.9444276202148</v>
      </c>
      <c r="DA16">
        <v>156.9305557571461</v>
      </c>
      <c r="DB16">
        <v>32.777725567978031</v>
      </c>
      <c r="DC16">
        <v>55.076670711411438</v>
      </c>
      <c r="DD16">
        <v>202.68284955719761</v>
      </c>
      <c r="DE16">
        <v>507.68540702843728</v>
      </c>
      <c r="DF16">
        <v>0</v>
      </c>
      <c r="DG16">
        <v>105.69761087237541</v>
      </c>
    </row>
    <row r="17" spans="1:111" x14ac:dyDescent="0.25">
      <c r="A17" s="1" t="s">
        <v>140</v>
      </c>
      <c r="B17">
        <v>617.33425847138585</v>
      </c>
      <c r="C17">
        <v>642.69906251428426</v>
      </c>
      <c r="D17">
        <v>689.73200452884294</v>
      </c>
      <c r="E17">
        <v>726.45264858334076</v>
      </c>
      <c r="F17">
        <v>772.46548344725022</v>
      </c>
      <c r="G17">
        <v>820.08344029444538</v>
      </c>
      <c r="H17">
        <v>845.3433895381213</v>
      </c>
      <c r="I17">
        <v>893.49902537132368</v>
      </c>
      <c r="J17">
        <v>979.5755708978927</v>
      </c>
      <c r="K17">
        <v>1117.0658058481299</v>
      </c>
      <c r="L17">
        <v>33.17190171434283</v>
      </c>
      <c r="M17">
        <v>0.84214117477674555</v>
      </c>
      <c r="N17">
        <v>61.385563551804211</v>
      </c>
      <c r="O17">
        <v>79.441615086218377</v>
      </c>
      <c r="P17">
        <v>5.1589713509260102</v>
      </c>
      <c r="Q17">
        <v>11.68788718256984</v>
      </c>
      <c r="R17">
        <v>26.001136824861799</v>
      </c>
      <c r="S17">
        <v>399.64504158588591</v>
      </c>
      <c r="T17">
        <v>0</v>
      </c>
      <c r="U17">
        <v>60.774306882827823</v>
      </c>
      <c r="V17">
        <v>39.900069327718597</v>
      </c>
      <c r="W17">
        <v>0.91996583504851925</v>
      </c>
      <c r="X17">
        <v>60.070365142049297</v>
      </c>
      <c r="Y17">
        <v>85.691918804899245</v>
      </c>
      <c r="Z17">
        <v>5.2609601927196943</v>
      </c>
      <c r="AA17">
        <v>15.1042244165008</v>
      </c>
      <c r="AB17">
        <v>34.979545201550863</v>
      </c>
      <c r="AC17">
        <v>400.77201359379711</v>
      </c>
      <c r="AD17">
        <v>0</v>
      </c>
      <c r="AE17">
        <v>65.296988583792583</v>
      </c>
      <c r="AF17">
        <v>46.269527190537069</v>
      </c>
      <c r="AG17">
        <v>1.1788158647244049</v>
      </c>
      <c r="AH17">
        <v>76.099483919121994</v>
      </c>
      <c r="AI17">
        <v>83.015469763300842</v>
      </c>
      <c r="AJ17">
        <v>8.7153464554605407</v>
      </c>
      <c r="AK17">
        <v>18.37835094120474</v>
      </c>
      <c r="AL17">
        <v>46.219561867464982</v>
      </c>
      <c r="AM17">
        <v>409.85544852702861</v>
      </c>
      <c r="AN17">
        <v>0</v>
      </c>
      <c r="AO17">
        <v>61.031220628532907</v>
      </c>
      <c r="AP17">
        <v>51.427905574486559</v>
      </c>
      <c r="AQ17">
        <v>1.274358091964549</v>
      </c>
      <c r="AR17">
        <v>83.276556944138022</v>
      </c>
      <c r="AS17">
        <v>88.033393569130169</v>
      </c>
      <c r="AT17">
        <v>9.557775849224214</v>
      </c>
      <c r="AU17">
        <v>20.597810149262639</v>
      </c>
      <c r="AV17">
        <v>56.274451270194369</v>
      </c>
      <c r="AW17">
        <v>416.01039713494032</v>
      </c>
      <c r="AX17">
        <v>0</v>
      </c>
      <c r="AY17">
        <v>62.936275246253622</v>
      </c>
      <c r="AZ17">
        <v>57.575549705363507</v>
      </c>
      <c r="BA17">
        <v>1.7136400323991641</v>
      </c>
      <c r="BB17">
        <v>91.701774127716689</v>
      </c>
      <c r="BC17">
        <v>97.037435049452043</v>
      </c>
      <c r="BD17">
        <v>13.37868179721214</v>
      </c>
      <c r="BE17">
        <v>28.397965496590441</v>
      </c>
      <c r="BF17">
        <v>61.902524282503279</v>
      </c>
      <c r="BG17">
        <v>420.75791295601289</v>
      </c>
      <c r="BH17">
        <v>0</v>
      </c>
      <c r="BI17">
        <v>70.757322641244855</v>
      </c>
      <c r="BJ17">
        <v>64.658916254548956</v>
      </c>
      <c r="BK17">
        <v>2.1072231799531269</v>
      </c>
      <c r="BL17">
        <v>100.29791904176309</v>
      </c>
      <c r="BM17">
        <v>103.9580600378049</v>
      </c>
      <c r="BN17">
        <v>15.77348183846923</v>
      </c>
      <c r="BO17">
        <v>29.891259800068841</v>
      </c>
      <c r="BP17">
        <v>74.822838048417552</v>
      </c>
      <c r="BQ17">
        <v>428.57374209341953</v>
      </c>
      <c r="BR17">
        <v>0</v>
      </c>
      <c r="BS17">
        <v>74.910411702738017</v>
      </c>
      <c r="BT17">
        <v>66.456246016893985</v>
      </c>
      <c r="BU17">
        <v>1.82109242412381</v>
      </c>
      <c r="BV17">
        <v>101.29490972059401</v>
      </c>
      <c r="BW17">
        <v>106.8009068409937</v>
      </c>
      <c r="BX17">
        <v>13.404784520297721</v>
      </c>
      <c r="BY17">
        <v>34.018153816497303</v>
      </c>
      <c r="BZ17">
        <v>87.035015270362564</v>
      </c>
      <c r="CA17">
        <v>434.51228092835788</v>
      </c>
      <c r="CB17">
        <v>0</v>
      </c>
      <c r="CC17">
        <v>73.799593512826462</v>
      </c>
      <c r="CD17">
        <v>72.737766051159596</v>
      </c>
      <c r="CE17">
        <v>2.680111028979304</v>
      </c>
      <c r="CF17">
        <v>110.1480187694374</v>
      </c>
      <c r="CG17">
        <v>112.31050960558029</v>
      </c>
      <c r="CH17">
        <v>15.632603459002681</v>
      </c>
      <c r="CI17">
        <v>33.772568318930198</v>
      </c>
      <c r="CJ17">
        <v>105.51910254584961</v>
      </c>
      <c r="CK17">
        <v>440.69834559238501</v>
      </c>
      <c r="CL17">
        <v>0</v>
      </c>
      <c r="CM17">
        <v>76.427745578189743</v>
      </c>
      <c r="CN17">
        <v>83.612838944543185</v>
      </c>
      <c r="CO17">
        <v>3.8470860333233561</v>
      </c>
      <c r="CP17">
        <v>119.3166312762325</v>
      </c>
      <c r="CQ17">
        <v>118.7135920562736</v>
      </c>
      <c r="CR17">
        <v>22.942291378643901</v>
      </c>
      <c r="CS17">
        <v>50.079701778070671</v>
      </c>
      <c r="CT17">
        <v>127.2148549445096</v>
      </c>
      <c r="CU17">
        <v>453.84857448629549</v>
      </c>
      <c r="CV17">
        <v>0</v>
      </c>
      <c r="CW17">
        <v>82.170358164494303</v>
      </c>
      <c r="CX17">
        <v>95.535998795619392</v>
      </c>
      <c r="CY17">
        <v>4.3536383439832624</v>
      </c>
      <c r="CZ17">
        <v>121.11550064174639</v>
      </c>
      <c r="DA17">
        <v>146.36299820325789</v>
      </c>
      <c r="DB17">
        <v>31.55239748351827</v>
      </c>
      <c r="DC17">
        <v>52.450863830109967</v>
      </c>
      <c r="DD17">
        <v>190.3923093463612</v>
      </c>
      <c r="DE17">
        <v>475.30209920353332</v>
      </c>
      <c r="DF17">
        <v>0</v>
      </c>
      <c r="DG17">
        <v>102.6633597374102</v>
      </c>
    </row>
    <row r="18" spans="1:111" x14ac:dyDescent="0.25">
      <c r="A18" s="1" t="s">
        <v>141</v>
      </c>
      <c r="B18">
        <v>787.40525133534959</v>
      </c>
      <c r="C18">
        <v>822.03564161902909</v>
      </c>
      <c r="D18">
        <v>886.9592234062568</v>
      </c>
      <c r="E18">
        <v>938.28786269178647</v>
      </c>
      <c r="F18">
        <v>1002.216867761187</v>
      </c>
      <c r="G18">
        <v>1067.6334007280921</v>
      </c>
      <c r="H18">
        <v>1104.1540298258769</v>
      </c>
      <c r="I18">
        <v>1170.3417398045331</v>
      </c>
      <c r="J18">
        <v>1288.533696892855</v>
      </c>
      <c r="K18">
        <v>1472.3878719815859</v>
      </c>
      <c r="L18">
        <v>42.977770742237212</v>
      </c>
      <c r="M18">
        <v>1.1149047221681381</v>
      </c>
      <c r="N18">
        <v>79.116979386845657</v>
      </c>
      <c r="O18">
        <v>106.7876889541995</v>
      </c>
      <c r="P18">
        <v>6.7811156376963977</v>
      </c>
      <c r="Q18">
        <v>15.25877666912108</v>
      </c>
      <c r="R18">
        <v>34.26548800562113</v>
      </c>
      <c r="S18">
        <v>501.10252721746042</v>
      </c>
      <c r="T18">
        <v>0</v>
      </c>
      <c r="U18">
        <v>79.310361420785057</v>
      </c>
      <c r="V18">
        <v>51.651934536267163</v>
      </c>
      <c r="W18">
        <v>1.2167095334478091</v>
      </c>
      <c r="X18">
        <v>77.390760188486269</v>
      </c>
      <c r="Y18">
        <v>115.1193852952933</v>
      </c>
      <c r="Z18">
        <v>6.9084845980837626</v>
      </c>
      <c r="AA18">
        <v>19.69266053264408</v>
      </c>
      <c r="AB18">
        <v>46.086720095516228</v>
      </c>
      <c r="AC18">
        <v>503.96898683929049</v>
      </c>
      <c r="AD18">
        <v>0</v>
      </c>
      <c r="AE18">
        <v>85.212452924456926</v>
      </c>
      <c r="AF18">
        <v>59.908061228774741</v>
      </c>
      <c r="AG18">
        <v>1.559698794132423</v>
      </c>
      <c r="AH18">
        <v>98.003385458135625</v>
      </c>
      <c r="AI18">
        <v>111.56765978943</v>
      </c>
      <c r="AJ18">
        <v>11.462630364435061</v>
      </c>
      <c r="AK18">
        <v>23.975450603096512</v>
      </c>
      <c r="AL18">
        <v>60.777338380235591</v>
      </c>
      <c r="AM18">
        <v>519.70499878801695</v>
      </c>
      <c r="AN18">
        <v>0</v>
      </c>
      <c r="AO18">
        <v>79.645633397890819</v>
      </c>
      <c r="AP18">
        <v>66.625267687021804</v>
      </c>
      <c r="AQ18">
        <v>1.685467815267935</v>
      </c>
      <c r="AR18">
        <v>107.2438599319879</v>
      </c>
      <c r="AS18">
        <v>118.4888353315705</v>
      </c>
      <c r="AT18">
        <v>12.581239645347679</v>
      </c>
      <c r="AU18">
        <v>26.933226012093321</v>
      </c>
      <c r="AV18">
        <v>73.945027937982317</v>
      </c>
      <c r="AW18">
        <v>530.78493833051493</v>
      </c>
      <c r="AX18">
        <v>0</v>
      </c>
      <c r="AY18">
        <v>82.131726255339032</v>
      </c>
      <c r="AZ18">
        <v>74.508383497728644</v>
      </c>
      <c r="BA18">
        <v>2.267275845635516</v>
      </c>
      <c r="BB18">
        <v>118.1485256990829</v>
      </c>
      <c r="BC18">
        <v>130.55922333344029</v>
      </c>
      <c r="BD18">
        <v>17.597661101478181</v>
      </c>
      <c r="BE18">
        <v>36.974063081445571</v>
      </c>
      <c r="BF18">
        <v>81.478935186192231</v>
      </c>
      <c r="BG18">
        <v>540.68280001618336</v>
      </c>
      <c r="BH18">
        <v>0</v>
      </c>
      <c r="BI18">
        <v>92.338179070699923</v>
      </c>
      <c r="BJ18">
        <v>83.693994284777261</v>
      </c>
      <c r="BK18">
        <v>2.7881893670519422</v>
      </c>
      <c r="BL18">
        <v>129.25523360308031</v>
      </c>
      <c r="BM18">
        <v>140.10820421692111</v>
      </c>
      <c r="BN18">
        <v>20.76487649850197</v>
      </c>
      <c r="BO18">
        <v>38.499486687454869</v>
      </c>
      <c r="BP18">
        <v>98.521463397890045</v>
      </c>
      <c r="BQ18">
        <v>554.00195267241452</v>
      </c>
      <c r="BR18">
        <v>0</v>
      </c>
      <c r="BS18">
        <v>97.757952843106381</v>
      </c>
      <c r="BT18">
        <v>86.022252545189858</v>
      </c>
      <c r="BU18">
        <v>2.4107439878338002</v>
      </c>
      <c r="BV18">
        <v>130.5568846304823</v>
      </c>
      <c r="BW18">
        <v>144.11367539137959</v>
      </c>
      <c r="BX18">
        <v>17.63388412180209</v>
      </c>
      <c r="BY18">
        <v>44.435263933377492</v>
      </c>
      <c r="BZ18">
        <v>114.6761563611332</v>
      </c>
      <c r="CA18">
        <v>564.30516885467853</v>
      </c>
      <c r="CB18">
        <v>0</v>
      </c>
      <c r="CC18">
        <v>96.308337098668176</v>
      </c>
      <c r="CD18">
        <v>94.126105450764427</v>
      </c>
      <c r="CE18">
        <v>3.5457137630813631</v>
      </c>
      <c r="CF18">
        <v>141.92036329346021</v>
      </c>
      <c r="CG18">
        <v>151.910835283811</v>
      </c>
      <c r="CH18">
        <v>20.569147657356151</v>
      </c>
      <c r="CI18">
        <v>43.587436726857383</v>
      </c>
      <c r="CJ18">
        <v>139.09351494130411</v>
      </c>
      <c r="CK18">
        <v>575.58862268789869</v>
      </c>
      <c r="CL18">
        <v>0</v>
      </c>
      <c r="CM18">
        <v>99.738070827670015</v>
      </c>
      <c r="CN18">
        <v>108.1630487557549</v>
      </c>
      <c r="CO18">
        <v>5.0893017911636544</v>
      </c>
      <c r="CP18">
        <v>153.7650410055133</v>
      </c>
      <c r="CQ18">
        <v>160.24122647211831</v>
      </c>
      <c r="CR18">
        <v>30.212099340206841</v>
      </c>
      <c r="CS18">
        <v>65.031980444016995</v>
      </c>
      <c r="CT18">
        <v>167.60947860536879</v>
      </c>
      <c r="CU18">
        <v>598.4215204787123</v>
      </c>
      <c r="CV18">
        <v>0</v>
      </c>
      <c r="CW18">
        <v>107.232169947508</v>
      </c>
      <c r="CX18">
        <v>123.552725197523</v>
      </c>
      <c r="CY18">
        <v>5.760929466733149</v>
      </c>
      <c r="CZ18">
        <v>156.08572237593481</v>
      </c>
      <c r="DA18">
        <v>197.2526570285614</v>
      </c>
      <c r="DB18">
        <v>41.550355175174332</v>
      </c>
      <c r="DC18">
        <v>67.199626735651307</v>
      </c>
      <c r="DD18">
        <v>251.71429832189949</v>
      </c>
      <c r="DE18">
        <v>629.27155768010891</v>
      </c>
      <c r="DF18">
        <v>0</v>
      </c>
      <c r="DG18">
        <v>133.97550022486121</v>
      </c>
    </row>
    <row r="19" spans="1:111" x14ac:dyDescent="0.25">
      <c r="A19" s="1" t="s">
        <v>142</v>
      </c>
      <c r="B19">
        <v>724.54574093387407</v>
      </c>
      <c r="C19">
        <v>757.57405302929726</v>
      </c>
      <c r="D19">
        <v>819.80591073892663</v>
      </c>
      <c r="E19">
        <v>868.75252957534497</v>
      </c>
      <c r="F19">
        <v>928.49510904860938</v>
      </c>
      <c r="G19">
        <v>990.70293746952848</v>
      </c>
      <c r="H19">
        <v>1026.8234641327761</v>
      </c>
      <c r="I19">
        <v>1089.4251093805749</v>
      </c>
      <c r="J19">
        <v>1199.202990468292</v>
      </c>
      <c r="K19">
        <v>1370.793943805799</v>
      </c>
      <c r="L19">
        <v>42.228334286096313</v>
      </c>
      <c r="M19">
        <v>0.92941788094620892</v>
      </c>
      <c r="N19">
        <v>71.998604633748968</v>
      </c>
      <c r="O19">
        <v>96.198489177119413</v>
      </c>
      <c r="P19">
        <v>5.9172120792886842</v>
      </c>
      <c r="Q19">
        <v>14.010873500163241</v>
      </c>
      <c r="R19">
        <v>31.841194554115781</v>
      </c>
      <c r="S19">
        <v>461.42161482239521</v>
      </c>
      <c r="T19">
        <v>0</v>
      </c>
      <c r="U19">
        <v>65.289728996036231</v>
      </c>
      <c r="V19">
        <v>50.780946666122723</v>
      </c>
      <c r="W19">
        <v>1.0210585688382761</v>
      </c>
      <c r="X19">
        <v>70.465406559598335</v>
      </c>
      <c r="Y19">
        <v>103.9801526161642</v>
      </c>
      <c r="Z19">
        <v>6.0809970821030301</v>
      </c>
      <c r="AA19">
        <v>18.0474939160707</v>
      </c>
      <c r="AB19">
        <v>42.825735937542873</v>
      </c>
      <c r="AC19">
        <v>464.37226168285719</v>
      </c>
      <c r="AD19">
        <v>0</v>
      </c>
      <c r="AE19">
        <v>70.148437844178687</v>
      </c>
      <c r="AF19">
        <v>58.877554688471058</v>
      </c>
      <c r="AG19">
        <v>1.3093104135574589</v>
      </c>
      <c r="AH19">
        <v>89.279922422231593</v>
      </c>
      <c r="AI19">
        <v>102.2160005118573</v>
      </c>
      <c r="AJ19">
        <v>9.8645714103962643</v>
      </c>
      <c r="AK19">
        <v>21.985409037156579</v>
      </c>
      <c r="AL19">
        <v>56.526472969346969</v>
      </c>
      <c r="AM19">
        <v>479.74666928590938</v>
      </c>
      <c r="AN19">
        <v>0</v>
      </c>
      <c r="AO19">
        <v>65.565730972739672</v>
      </c>
      <c r="AP19">
        <v>65.44677726666032</v>
      </c>
      <c r="AQ19">
        <v>1.4165193206689179</v>
      </c>
      <c r="AR19">
        <v>97.70134044281842</v>
      </c>
      <c r="AS19">
        <v>109.3180708377165</v>
      </c>
      <c r="AT19">
        <v>10.86659531882958</v>
      </c>
      <c r="AU19">
        <v>24.733123712521031</v>
      </c>
      <c r="AV19">
        <v>68.730047859114791</v>
      </c>
      <c r="AW19">
        <v>490.54005481701518</v>
      </c>
      <c r="AX19">
        <v>0</v>
      </c>
      <c r="AY19">
        <v>67.61232773530638</v>
      </c>
      <c r="AZ19">
        <v>73.259638871267356</v>
      </c>
      <c r="BA19">
        <v>1.9004946014345301</v>
      </c>
      <c r="BB19">
        <v>107.5695408202687</v>
      </c>
      <c r="BC19">
        <v>120.10617753183951</v>
      </c>
      <c r="BD19">
        <v>15.157289611474861</v>
      </c>
      <c r="BE19">
        <v>34.208688984145248</v>
      </c>
      <c r="BF19">
        <v>75.80617266879905</v>
      </c>
      <c r="BG19">
        <v>500.48710595938019</v>
      </c>
      <c r="BH19">
        <v>0</v>
      </c>
      <c r="BI19">
        <v>76.014464938921549</v>
      </c>
      <c r="BJ19">
        <v>82.27454263917069</v>
      </c>
      <c r="BK19">
        <v>2.3369567942219982</v>
      </c>
      <c r="BL19">
        <v>117.6461542412495</v>
      </c>
      <c r="BM19">
        <v>129.34275256725761</v>
      </c>
      <c r="BN19">
        <v>17.837736963332709</v>
      </c>
      <c r="BO19">
        <v>36.205749938981548</v>
      </c>
      <c r="BP19">
        <v>91.738304958201354</v>
      </c>
      <c r="BQ19">
        <v>513.32073936711322</v>
      </c>
      <c r="BR19">
        <v>0</v>
      </c>
      <c r="BS19">
        <v>80.476121076671888</v>
      </c>
      <c r="BT19">
        <v>84.566383634421555</v>
      </c>
      <c r="BU19">
        <v>2.0233316057440458</v>
      </c>
      <c r="BV19">
        <v>118.8092788694285</v>
      </c>
      <c r="BW19">
        <v>135.1539104737476</v>
      </c>
      <c r="BX19">
        <v>15.158690592952579</v>
      </c>
      <c r="BY19">
        <v>41.01156532331882</v>
      </c>
      <c r="BZ19">
        <v>106.72784490909289</v>
      </c>
      <c r="CA19">
        <v>523.3724587240697</v>
      </c>
      <c r="CB19">
        <v>0</v>
      </c>
      <c r="CC19">
        <v>79.28277108548204</v>
      </c>
      <c r="CD19">
        <v>92.540781100815224</v>
      </c>
      <c r="CE19">
        <v>2.975234766023175</v>
      </c>
      <c r="CF19">
        <v>129.2064339735646</v>
      </c>
      <c r="CG19">
        <v>142.32836123492601</v>
      </c>
      <c r="CH19">
        <v>17.704026784721851</v>
      </c>
      <c r="CI19">
        <v>40.70332048558604</v>
      </c>
      <c r="CJ19">
        <v>129.505279414374</v>
      </c>
      <c r="CK19">
        <v>534.46167162056429</v>
      </c>
      <c r="CL19">
        <v>0</v>
      </c>
      <c r="CM19">
        <v>82.106190140491066</v>
      </c>
      <c r="CN19">
        <v>106.3622442170013</v>
      </c>
      <c r="CO19">
        <v>4.2646176936846594</v>
      </c>
      <c r="CP19">
        <v>139.9549734446411</v>
      </c>
      <c r="CQ19">
        <v>149.828440489581</v>
      </c>
      <c r="CR19">
        <v>25.860906011961401</v>
      </c>
      <c r="CS19">
        <v>60.31655691762397</v>
      </c>
      <c r="CT19">
        <v>155.9557547798766</v>
      </c>
      <c r="CU19">
        <v>556.65949691392166</v>
      </c>
      <c r="CV19">
        <v>0</v>
      </c>
      <c r="CW19">
        <v>88.275468553026784</v>
      </c>
      <c r="CX19">
        <v>121.53456032099059</v>
      </c>
      <c r="CY19">
        <v>4.8305479779378304</v>
      </c>
      <c r="CZ19">
        <v>142.0647954311313</v>
      </c>
      <c r="DA19">
        <v>183.80336601008051</v>
      </c>
      <c r="DB19">
        <v>35.593245913198182</v>
      </c>
      <c r="DC19">
        <v>63.682520702481682</v>
      </c>
      <c r="DD19">
        <v>234.00447460539289</v>
      </c>
      <c r="DE19">
        <v>585.28043284458579</v>
      </c>
      <c r="DF19">
        <v>0</v>
      </c>
      <c r="DG19">
        <v>110.29106342588381</v>
      </c>
    </row>
    <row r="20" spans="1:111" x14ac:dyDescent="0.25">
      <c r="A20" s="1" t="s">
        <v>143</v>
      </c>
      <c r="B20">
        <v>881.17611417853675</v>
      </c>
      <c r="C20">
        <v>919.67766310726984</v>
      </c>
      <c r="D20">
        <v>993.84176043192201</v>
      </c>
      <c r="E20">
        <v>1051.667988741099</v>
      </c>
      <c r="F20">
        <v>1121.8180636789309</v>
      </c>
      <c r="G20">
        <v>1195.081233499578</v>
      </c>
      <c r="H20">
        <v>1238.9357512832</v>
      </c>
      <c r="I20">
        <v>1312.016670902337</v>
      </c>
      <c r="J20">
        <v>1441.6407867423779</v>
      </c>
      <c r="K20">
        <v>1645.0399698990111</v>
      </c>
      <c r="L20">
        <v>48.645252475315623</v>
      </c>
      <c r="M20">
        <v>1.049613449106334</v>
      </c>
      <c r="N20">
        <v>89.01190720981144</v>
      </c>
      <c r="O20">
        <v>113.37779716802871</v>
      </c>
      <c r="P20">
        <v>7.0688852878059834</v>
      </c>
      <c r="Q20">
        <v>16.416438804945109</v>
      </c>
      <c r="R20">
        <v>38.203884912225007</v>
      </c>
      <c r="S20">
        <v>567.40233487129842</v>
      </c>
      <c r="T20">
        <v>0</v>
      </c>
      <c r="U20">
        <v>73.672734140104566</v>
      </c>
      <c r="V20">
        <v>58.514308359948423</v>
      </c>
      <c r="W20">
        <v>1.158571047901034</v>
      </c>
      <c r="X20">
        <v>87.087246900346159</v>
      </c>
      <c r="Y20">
        <v>122.71747315457959</v>
      </c>
      <c r="Z20">
        <v>7.3063361966182754</v>
      </c>
      <c r="AA20">
        <v>21.172326160598161</v>
      </c>
      <c r="AB20">
        <v>51.359844304468311</v>
      </c>
      <c r="AC20">
        <v>570.36155698280982</v>
      </c>
      <c r="AD20">
        <v>0</v>
      </c>
      <c r="AE20">
        <v>79.155286614094877</v>
      </c>
      <c r="AF20">
        <v>67.844036229482114</v>
      </c>
      <c r="AG20">
        <v>1.48499113972279</v>
      </c>
      <c r="AH20">
        <v>110.3047934087442</v>
      </c>
      <c r="AI20">
        <v>121.46748971044831</v>
      </c>
      <c r="AJ20">
        <v>11.61620631609515</v>
      </c>
      <c r="AK20">
        <v>25.980836458005829</v>
      </c>
      <c r="AL20">
        <v>67.758965922920183</v>
      </c>
      <c r="AM20">
        <v>587.38444124650346</v>
      </c>
      <c r="AN20">
        <v>0</v>
      </c>
      <c r="AO20">
        <v>73.984173941808322</v>
      </c>
      <c r="AP20">
        <v>75.398983410598561</v>
      </c>
      <c r="AQ20">
        <v>1.6079402651061689</v>
      </c>
      <c r="AR20">
        <v>120.7147979107807</v>
      </c>
      <c r="AS20">
        <v>130.24001903022901</v>
      </c>
      <c r="AT20">
        <v>12.8917034723962</v>
      </c>
      <c r="AU20">
        <v>29.13369309226011</v>
      </c>
      <c r="AV20">
        <v>82.40782959280142</v>
      </c>
      <c r="AW20">
        <v>599.27302196692688</v>
      </c>
      <c r="AX20">
        <v>0</v>
      </c>
      <c r="AY20">
        <v>76.293547582947653</v>
      </c>
      <c r="AZ20">
        <v>84.436640489407125</v>
      </c>
      <c r="BA20">
        <v>2.1553683434762161</v>
      </c>
      <c r="BB20">
        <v>132.95982897953391</v>
      </c>
      <c r="BC20">
        <v>143.12606207459501</v>
      </c>
      <c r="BD20">
        <v>17.910664348911251</v>
      </c>
      <c r="BE20">
        <v>40.586788469400197</v>
      </c>
      <c r="BF20">
        <v>90.856370769916339</v>
      </c>
      <c r="BG20">
        <v>609.78634020369088</v>
      </c>
      <c r="BH20">
        <v>0</v>
      </c>
      <c r="BI20">
        <v>85.774493972665468</v>
      </c>
      <c r="BJ20">
        <v>94.808314249013748</v>
      </c>
      <c r="BK20">
        <v>2.6487652299707869</v>
      </c>
      <c r="BL20">
        <v>145.47888853030841</v>
      </c>
      <c r="BM20">
        <v>154.44754852246169</v>
      </c>
      <c r="BN20">
        <v>21.04657081876568</v>
      </c>
      <c r="BO20">
        <v>42.659131365795083</v>
      </c>
      <c r="BP20">
        <v>109.85022096118099</v>
      </c>
      <c r="BQ20">
        <v>624.14179382208135</v>
      </c>
      <c r="BR20">
        <v>0</v>
      </c>
      <c r="BS20">
        <v>90.809013360561835</v>
      </c>
      <c r="BT20">
        <v>97.45619433632271</v>
      </c>
      <c r="BU20">
        <v>2.2951996550014742</v>
      </c>
      <c r="BV20">
        <v>146.91582958146279</v>
      </c>
      <c r="BW20">
        <v>162.66252579547901</v>
      </c>
      <c r="BX20">
        <v>17.874016634661821</v>
      </c>
      <c r="BY20">
        <v>48.592071562004421</v>
      </c>
      <c r="BZ20">
        <v>127.86857623843539</v>
      </c>
      <c r="CA20">
        <v>635.27133747983248</v>
      </c>
      <c r="CB20">
        <v>0</v>
      </c>
      <c r="CC20">
        <v>89.462440814022955</v>
      </c>
      <c r="CD20">
        <v>106.67579383535841</v>
      </c>
      <c r="CE20">
        <v>3.3742916417137212</v>
      </c>
      <c r="CF20">
        <v>159.71595473406069</v>
      </c>
      <c r="CG20">
        <v>171.0044980452744</v>
      </c>
      <c r="CH20">
        <v>20.893491768487369</v>
      </c>
      <c r="CI20">
        <v>47.887618520348518</v>
      </c>
      <c r="CJ20">
        <v>155.1045751052832</v>
      </c>
      <c r="CK20">
        <v>647.36044725181034</v>
      </c>
      <c r="CL20">
        <v>0</v>
      </c>
      <c r="CM20">
        <v>92.648378397228626</v>
      </c>
      <c r="CN20">
        <v>122.61587028203679</v>
      </c>
      <c r="CO20">
        <v>4.8349115690370903</v>
      </c>
      <c r="CP20">
        <v>173.07312109860581</v>
      </c>
      <c r="CQ20">
        <v>179.94606786352821</v>
      </c>
      <c r="CR20">
        <v>30.40553584263608</v>
      </c>
      <c r="CS20">
        <v>72.034930334355607</v>
      </c>
      <c r="CT20">
        <v>186.8550984973275</v>
      </c>
      <c r="CU20">
        <v>671.87525125485126</v>
      </c>
      <c r="CV20">
        <v>0</v>
      </c>
      <c r="CW20">
        <v>99.60977363216098</v>
      </c>
      <c r="CX20">
        <v>140.1007289996821</v>
      </c>
      <c r="CY20">
        <v>5.4777060485783551</v>
      </c>
      <c r="CZ20">
        <v>175.69194741982909</v>
      </c>
      <c r="DA20">
        <v>220.35800251596669</v>
      </c>
      <c r="DB20">
        <v>41.911101216407573</v>
      </c>
      <c r="DC20">
        <v>75.326426531701571</v>
      </c>
      <c r="DD20">
        <v>280.42084537441258</v>
      </c>
      <c r="DE20">
        <v>705.75321179243292</v>
      </c>
      <c r="DF20">
        <v>0</v>
      </c>
      <c r="DG20">
        <v>124.452104775896</v>
      </c>
    </row>
    <row r="21" spans="1:111" x14ac:dyDescent="0.25">
      <c r="A21" s="1" t="s">
        <v>144</v>
      </c>
      <c r="B21">
        <v>1005.456019547319</v>
      </c>
      <c r="C21">
        <v>1044.197299445615</v>
      </c>
      <c r="D21">
        <v>1119.8791099372791</v>
      </c>
      <c r="E21">
        <v>1178.6818788124219</v>
      </c>
      <c r="F21">
        <v>1247.956232736225</v>
      </c>
      <c r="G21">
        <v>1321.5465420015789</v>
      </c>
      <c r="H21">
        <v>1366.5848997733419</v>
      </c>
      <c r="I21">
        <v>1441.364992911567</v>
      </c>
      <c r="J21">
        <v>1572.0224581674161</v>
      </c>
      <c r="K21">
        <v>1781.1698587768369</v>
      </c>
      <c r="L21">
        <v>46.211866710207083</v>
      </c>
      <c r="M21">
        <v>1.048957277543106</v>
      </c>
      <c r="N21">
        <v>93.119953004280944</v>
      </c>
      <c r="O21">
        <v>117.6517531607152</v>
      </c>
      <c r="P21">
        <v>7.1703999908969251</v>
      </c>
      <c r="Q21">
        <v>16.592412288440251</v>
      </c>
      <c r="R21">
        <v>40.210325911459456</v>
      </c>
      <c r="S21">
        <v>683.45035120377577</v>
      </c>
      <c r="T21">
        <v>0</v>
      </c>
      <c r="U21">
        <v>74.535986652884318</v>
      </c>
      <c r="V21">
        <v>55.622950474721542</v>
      </c>
      <c r="W21">
        <v>1.162914837475975</v>
      </c>
      <c r="X21">
        <v>91.172488618753817</v>
      </c>
      <c r="Y21">
        <v>127.40149551741951</v>
      </c>
      <c r="Z21">
        <v>7.4248142963687211</v>
      </c>
      <c r="AA21">
        <v>21.443695643830779</v>
      </c>
      <c r="AB21">
        <v>54.061204750310047</v>
      </c>
      <c r="AC21">
        <v>685.90773530673459</v>
      </c>
      <c r="AD21">
        <v>0</v>
      </c>
      <c r="AE21">
        <v>80.08278035878844</v>
      </c>
      <c r="AF21">
        <v>64.480693694226943</v>
      </c>
      <c r="AG21">
        <v>1.4913050568568109</v>
      </c>
      <c r="AH21">
        <v>115.56038066064001</v>
      </c>
      <c r="AI21">
        <v>126.4639782888374</v>
      </c>
      <c r="AJ21">
        <v>11.69448238973834</v>
      </c>
      <c r="AK21">
        <v>26.31741715317639</v>
      </c>
      <c r="AL21">
        <v>71.362502600796503</v>
      </c>
      <c r="AM21">
        <v>702.50835009300647</v>
      </c>
      <c r="AN21">
        <v>0</v>
      </c>
      <c r="AO21">
        <v>74.851075717704703</v>
      </c>
      <c r="AP21">
        <v>71.620119814469589</v>
      </c>
      <c r="AQ21">
        <v>1.615946879444095</v>
      </c>
      <c r="AR21">
        <v>126.4719652047313</v>
      </c>
      <c r="AS21">
        <v>135.9484724570419</v>
      </c>
      <c r="AT21">
        <v>13.012533592718521</v>
      </c>
      <c r="AU21">
        <v>29.46645842823439</v>
      </c>
      <c r="AV21">
        <v>87.138288019451011</v>
      </c>
      <c r="AW21">
        <v>713.40809441633132</v>
      </c>
      <c r="AX21">
        <v>0</v>
      </c>
      <c r="AY21">
        <v>77.187509201565106</v>
      </c>
      <c r="AZ21">
        <v>80.299130613804692</v>
      </c>
      <c r="BA21">
        <v>2.1611055721361199</v>
      </c>
      <c r="BB21">
        <v>139.18510692672109</v>
      </c>
      <c r="BC21">
        <v>148.91685429914349</v>
      </c>
      <c r="BD21">
        <v>18.069651359671521</v>
      </c>
      <c r="BE21">
        <v>40.960849374345763</v>
      </c>
      <c r="BF21">
        <v>95.649533391884034</v>
      </c>
      <c r="BG21">
        <v>722.71400119851751</v>
      </c>
      <c r="BH21">
        <v>0</v>
      </c>
      <c r="BI21">
        <v>86.77954758332011</v>
      </c>
      <c r="BJ21">
        <v>90.119638474720162</v>
      </c>
      <c r="BK21">
        <v>2.6564374872751642</v>
      </c>
      <c r="BL21">
        <v>152.2259296626583</v>
      </c>
      <c r="BM21">
        <v>160.69248928158001</v>
      </c>
      <c r="BN21">
        <v>21.20990412222179</v>
      </c>
      <c r="BO21">
        <v>42.786312946616</v>
      </c>
      <c r="BP21">
        <v>115.5126932112147</v>
      </c>
      <c r="BQ21">
        <v>736.34313681529284</v>
      </c>
      <c r="BR21">
        <v>0</v>
      </c>
      <c r="BS21">
        <v>91.873058422571859</v>
      </c>
      <c r="BT21">
        <v>92.644139205828424</v>
      </c>
      <c r="BU21">
        <v>2.3033380226554079</v>
      </c>
      <c r="BV21">
        <v>153.69267985348361</v>
      </c>
      <c r="BW21">
        <v>169.60059656130531</v>
      </c>
      <c r="BX21">
        <v>18.004381173234641</v>
      </c>
      <c r="BY21">
        <v>48.935666965847702</v>
      </c>
      <c r="BZ21">
        <v>134.3746174337121</v>
      </c>
      <c r="CA21">
        <v>747.02948055727552</v>
      </c>
      <c r="CB21">
        <v>0</v>
      </c>
      <c r="CC21">
        <v>90.510707553862517</v>
      </c>
      <c r="CD21">
        <v>101.4674718471354</v>
      </c>
      <c r="CE21">
        <v>3.3870538473680152</v>
      </c>
      <c r="CF21">
        <v>167.1823278478476</v>
      </c>
      <c r="CG21">
        <v>178.62323474373011</v>
      </c>
      <c r="CH21">
        <v>21.075508829772801</v>
      </c>
      <c r="CI21">
        <v>48.179421238289848</v>
      </c>
      <c r="CJ21">
        <v>163.0025545273943</v>
      </c>
      <c r="CK21">
        <v>758.44742003002943</v>
      </c>
      <c r="CL21">
        <v>0</v>
      </c>
      <c r="CM21">
        <v>93.733976025576155</v>
      </c>
      <c r="CN21">
        <v>116.6360364712607</v>
      </c>
      <c r="CO21">
        <v>4.8474555482808874</v>
      </c>
      <c r="CP21">
        <v>181.10012699905599</v>
      </c>
      <c r="CQ21">
        <v>187.7335305320866</v>
      </c>
      <c r="CR21">
        <v>30.620037087477769</v>
      </c>
      <c r="CS21">
        <v>72.09937927049279</v>
      </c>
      <c r="CT21">
        <v>197.00061743840519</v>
      </c>
      <c r="CU21">
        <v>781.98527482035627</v>
      </c>
      <c r="CV21">
        <v>0</v>
      </c>
      <c r="CW21">
        <v>100.77694067691669</v>
      </c>
      <c r="CX21">
        <v>133.29125570729951</v>
      </c>
      <c r="CY21">
        <v>5.4941031214534899</v>
      </c>
      <c r="CZ21">
        <v>183.83571232006699</v>
      </c>
      <c r="DA21">
        <v>229.8304184592829</v>
      </c>
      <c r="DB21">
        <v>42.226671662103541</v>
      </c>
      <c r="DC21">
        <v>75.636660355662656</v>
      </c>
      <c r="DD21">
        <v>294.27935516733419</v>
      </c>
      <c r="DE21">
        <v>816.57568198363356</v>
      </c>
      <c r="DF21">
        <v>0</v>
      </c>
      <c r="DG21">
        <v>125.9103592227068</v>
      </c>
    </row>
    <row r="22" spans="1:111" hidden="1" x14ac:dyDescent="0.25">
      <c r="A22" s="1" t="s">
        <v>145</v>
      </c>
      <c r="B22">
        <v>4230.7174503920332</v>
      </c>
      <c r="C22">
        <v>4435.8536039948831</v>
      </c>
      <c r="D22">
        <v>4786.1920236685846</v>
      </c>
      <c r="E22">
        <v>5069.6217491866482</v>
      </c>
      <c r="F22">
        <v>5444.1155546163855</v>
      </c>
      <c r="G22">
        <v>5815.2969357584834</v>
      </c>
      <c r="H22">
        <v>6002.9672120245532</v>
      </c>
      <c r="I22">
        <v>6369.7771699079531</v>
      </c>
      <c r="J22">
        <v>7083.7028883844878</v>
      </c>
      <c r="K22">
        <v>8179.6576498767454</v>
      </c>
      <c r="L22">
        <v>287.08885156294082</v>
      </c>
      <c r="M22">
        <v>7.4661710076764924</v>
      </c>
      <c r="N22">
        <v>410.09841382216428</v>
      </c>
      <c r="O22">
        <v>605.55495437050627</v>
      </c>
      <c r="P22">
        <v>43.258400359690349</v>
      </c>
      <c r="Q22">
        <v>102.3173255483642</v>
      </c>
      <c r="R22">
        <v>202.0523651408823</v>
      </c>
      <c r="S22">
        <v>2572.8809685798078</v>
      </c>
      <c r="T22">
        <v>0</v>
      </c>
      <c r="U22">
        <v>541.1655631996623</v>
      </c>
      <c r="V22">
        <v>344.66798244412792</v>
      </c>
      <c r="W22">
        <v>8.0682660489428368</v>
      </c>
      <c r="X22">
        <v>401.25799890790199</v>
      </c>
      <c r="Y22">
        <v>650.66802479015189</v>
      </c>
      <c r="Z22">
        <v>43.64626520411084</v>
      </c>
      <c r="AA22">
        <v>131.847035958692</v>
      </c>
      <c r="AB22">
        <v>271.8142168831414</v>
      </c>
      <c r="AC22">
        <v>2583.883813757815</v>
      </c>
      <c r="AD22">
        <v>0</v>
      </c>
      <c r="AE22">
        <v>581.43783803768213</v>
      </c>
      <c r="AF22">
        <v>399.73074325619348</v>
      </c>
      <c r="AG22">
        <v>10.34968430875823</v>
      </c>
      <c r="AH22">
        <v>508.25572425481681</v>
      </c>
      <c r="AI22">
        <v>614.93720061480724</v>
      </c>
      <c r="AJ22">
        <v>74.754466011627287</v>
      </c>
      <c r="AK22">
        <v>161.17442783701341</v>
      </c>
      <c r="AL22">
        <v>358.23416715329358</v>
      </c>
      <c r="AM22">
        <v>2658.755610232075</v>
      </c>
      <c r="AN22">
        <v>0</v>
      </c>
      <c r="AO22">
        <v>543.45325480849112</v>
      </c>
      <c r="AP22">
        <v>444.82745213555802</v>
      </c>
      <c r="AQ22">
        <v>11.160929796270549</v>
      </c>
      <c r="AR22">
        <v>556.11549681986423</v>
      </c>
      <c r="AS22">
        <v>641.80773688891975</v>
      </c>
      <c r="AT22">
        <v>81.14840109564328</v>
      </c>
      <c r="AU22">
        <v>181.62062402342389</v>
      </c>
      <c r="AV22">
        <v>436.92483785827801</v>
      </c>
      <c r="AW22">
        <v>2716.0162705686889</v>
      </c>
      <c r="AX22">
        <v>0</v>
      </c>
      <c r="AY22">
        <v>560.41683708533367</v>
      </c>
      <c r="AZ22">
        <v>496.79250846840711</v>
      </c>
      <c r="BA22">
        <v>15.052527312121921</v>
      </c>
      <c r="BB22">
        <v>612.46231980555581</v>
      </c>
      <c r="BC22">
        <v>715.03591629195444</v>
      </c>
      <c r="BD22">
        <v>114.2045515874135</v>
      </c>
      <c r="BE22">
        <v>250.24378713972331</v>
      </c>
      <c r="BF22">
        <v>481.71959708088349</v>
      </c>
      <c r="BG22">
        <v>2758.604346930324</v>
      </c>
      <c r="BH22">
        <v>0</v>
      </c>
      <c r="BI22">
        <v>630.05944981774826</v>
      </c>
      <c r="BJ22">
        <v>558.12670002689686</v>
      </c>
      <c r="BK22">
        <v>18.524735856750009</v>
      </c>
      <c r="BL22">
        <v>669.61009868914687</v>
      </c>
      <c r="BM22">
        <v>761.34237824650222</v>
      </c>
      <c r="BN22">
        <v>134.89273011682019</v>
      </c>
      <c r="BO22">
        <v>260.48203614928752</v>
      </c>
      <c r="BP22">
        <v>583.69887424644412</v>
      </c>
      <c r="BQ22">
        <v>2828.619382426637</v>
      </c>
      <c r="BR22">
        <v>0</v>
      </c>
      <c r="BS22">
        <v>667.04068245137535</v>
      </c>
      <c r="BT22">
        <v>573.74577551569871</v>
      </c>
      <c r="BU22">
        <v>15.9856953425935</v>
      </c>
      <c r="BV22">
        <v>676.45352063247435</v>
      </c>
      <c r="BW22">
        <v>760.60561593204432</v>
      </c>
      <c r="BX22">
        <v>114.8823314341889</v>
      </c>
      <c r="BY22">
        <v>302.39848581961718</v>
      </c>
      <c r="BZ22">
        <v>680.05795974001774</v>
      </c>
      <c r="CA22">
        <v>2878.8378276079188</v>
      </c>
      <c r="CB22">
        <v>0</v>
      </c>
      <c r="CC22">
        <v>657.14938821555791</v>
      </c>
      <c r="CD22">
        <v>627.40572458848442</v>
      </c>
      <c r="CE22">
        <v>23.526322121692591</v>
      </c>
      <c r="CF22">
        <v>735.6090707704584</v>
      </c>
      <c r="CG22">
        <v>796.39873246040042</v>
      </c>
      <c r="CH22">
        <v>133.52696979049409</v>
      </c>
      <c r="CI22">
        <v>293.50279481044322</v>
      </c>
      <c r="CJ22">
        <v>828.74043460216149</v>
      </c>
      <c r="CK22">
        <v>2931.0671207638211</v>
      </c>
      <c r="CL22">
        <v>0</v>
      </c>
      <c r="CM22">
        <v>680.55180060947953</v>
      </c>
      <c r="CN22">
        <v>720.51454739788642</v>
      </c>
      <c r="CO22">
        <v>33.809456509226671</v>
      </c>
      <c r="CP22">
        <v>796.51441545151113</v>
      </c>
      <c r="CQ22">
        <v>847.91200692015877</v>
      </c>
      <c r="CR22">
        <v>197.0945571091367</v>
      </c>
      <c r="CS22">
        <v>447.90588916159658</v>
      </c>
      <c r="CT22">
        <v>996.15834297855827</v>
      </c>
      <c r="CU22">
        <v>3043.7936728564118</v>
      </c>
      <c r="CV22">
        <v>0</v>
      </c>
      <c r="CW22">
        <v>731.68696502191108</v>
      </c>
      <c r="CX22">
        <v>822.52426912542307</v>
      </c>
      <c r="CY22">
        <v>38.241010511966181</v>
      </c>
      <c r="CZ22">
        <v>808.45844679587117</v>
      </c>
      <c r="DA22">
        <v>1052.5804318776479</v>
      </c>
      <c r="DB22">
        <v>270.51397014406501</v>
      </c>
      <c r="DC22">
        <v>453.54987666949143</v>
      </c>
      <c r="DD22">
        <v>1506.3432370729611</v>
      </c>
      <c r="DE22">
        <v>3227.446407679322</v>
      </c>
      <c r="DF22">
        <v>0</v>
      </c>
      <c r="DG22">
        <v>914.16714960452134</v>
      </c>
    </row>
    <row r="23" spans="1:111" hidden="1" x14ac:dyDescent="0.25">
      <c r="A23" s="1" t="s">
        <v>146</v>
      </c>
      <c r="B23">
        <v>8191.0042698743673</v>
      </c>
      <c r="C23">
        <v>8712.4274703360552</v>
      </c>
      <c r="D23">
        <v>9729.9709496213472</v>
      </c>
      <c r="E23">
        <v>10553.39513448449</v>
      </c>
      <c r="F23">
        <v>11465.54353600463</v>
      </c>
      <c r="G23">
        <v>12452.616183380709</v>
      </c>
      <c r="H23">
        <v>13148.195737867871</v>
      </c>
      <c r="I23">
        <v>14130.66752655209</v>
      </c>
      <c r="J23">
        <v>15785.846913946079</v>
      </c>
      <c r="K23">
        <v>18133.065015655669</v>
      </c>
      <c r="L23">
        <v>686.96682505852618</v>
      </c>
      <c r="M23">
        <v>6.7485978375082079</v>
      </c>
      <c r="N23">
        <v>778.93548420334241</v>
      </c>
      <c r="O23">
        <v>1186.8564432543919</v>
      </c>
      <c r="P23">
        <v>66.436215778127576</v>
      </c>
      <c r="Q23">
        <v>156.17881061465221</v>
      </c>
      <c r="R23">
        <v>415.92096075985131</v>
      </c>
      <c r="S23">
        <v>4892.960932367967</v>
      </c>
      <c r="T23">
        <v>0</v>
      </c>
      <c r="U23">
        <v>361.68231689981178</v>
      </c>
      <c r="V23">
        <v>825.76459511465509</v>
      </c>
      <c r="W23">
        <v>7.7570674288095178</v>
      </c>
      <c r="X23">
        <v>763.38916803331563</v>
      </c>
      <c r="Y23">
        <v>1289.8897941383459</v>
      </c>
      <c r="Z23">
        <v>71.927007110661364</v>
      </c>
      <c r="AA23">
        <v>199.51351790242359</v>
      </c>
      <c r="AB23">
        <v>559.08623882848508</v>
      </c>
      <c r="AC23">
        <v>4995.1000817793583</v>
      </c>
      <c r="AD23">
        <v>0</v>
      </c>
      <c r="AE23">
        <v>388.59786855487329</v>
      </c>
      <c r="AF23">
        <v>957.84539484277161</v>
      </c>
      <c r="AG23">
        <v>10.016840975440759</v>
      </c>
      <c r="AH23">
        <v>968.48348435625462</v>
      </c>
      <c r="AI23">
        <v>1334.3285448040731</v>
      </c>
      <c r="AJ23">
        <v>98.413348299184022</v>
      </c>
      <c r="AK23">
        <v>249.77265016042</v>
      </c>
      <c r="AL23">
        <v>738.89829960156021</v>
      </c>
      <c r="AM23">
        <v>5372.2123865816457</v>
      </c>
      <c r="AN23">
        <v>0</v>
      </c>
      <c r="AO23">
        <v>363.21127154456281</v>
      </c>
      <c r="AP23">
        <v>1065.3882495944531</v>
      </c>
      <c r="AQ23">
        <v>10.90968724075929</v>
      </c>
      <c r="AR23">
        <v>1059.793738211604</v>
      </c>
      <c r="AS23">
        <v>1476.859575506119</v>
      </c>
      <c r="AT23">
        <v>114.9455517715206</v>
      </c>
      <c r="AU23">
        <v>280.93126925915288</v>
      </c>
      <c r="AV23">
        <v>891.79672272557025</v>
      </c>
      <c r="AW23">
        <v>5652.770340175307</v>
      </c>
      <c r="AX23">
        <v>0</v>
      </c>
      <c r="AY23">
        <v>374.54870348412152</v>
      </c>
      <c r="AZ23">
        <v>1191.5832459016719</v>
      </c>
      <c r="BA23">
        <v>14.3329796389067</v>
      </c>
      <c r="BB23">
        <v>1164.9905348107541</v>
      </c>
      <c r="BC23">
        <v>1592.7276799982769</v>
      </c>
      <c r="BD23">
        <v>154.42147487739589</v>
      </c>
      <c r="BE23">
        <v>402.35260981328952</v>
      </c>
      <c r="BF23">
        <v>994.78838299642723</v>
      </c>
      <c r="BG23">
        <v>5950.3466279679069</v>
      </c>
      <c r="BH23">
        <v>0</v>
      </c>
      <c r="BI23">
        <v>421.09361180956631</v>
      </c>
      <c r="BJ23">
        <v>1339.2735675562899</v>
      </c>
      <c r="BK23">
        <v>17.662646657873719</v>
      </c>
      <c r="BL23">
        <v>1272.5138780553409</v>
      </c>
      <c r="BM23">
        <v>1747.460626796352</v>
      </c>
      <c r="BN23">
        <v>180.22776213569281</v>
      </c>
      <c r="BO23">
        <v>424.86201234641419</v>
      </c>
      <c r="BP23">
        <v>1211.666056577976</v>
      </c>
      <c r="BQ23">
        <v>6258.9496332547706</v>
      </c>
      <c r="BR23">
        <v>0</v>
      </c>
      <c r="BS23">
        <v>445.80962999383189</v>
      </c>
      <c r="BT23">
        <v>1376.2786309637061</v>
      </c>
      <c r="BU23">
        <v>15.502049963423771</v>
      </c>
      <c r="BV23">
        <v>1284.807820953268</v>
      </c>
      <c r="BW23">
        <v>1923.5359623633119</v>
      </c>
      <c r="BX23">
        <v>151.71081241380651</v>
      </c>
      <c r="BY23">
        <v>483.96266624719863</v>
      </c>
      <c r="BZ23">
        <v>1407.2681597160711</v>
      </c>
      <c r="CA23">
        <v>6505.1296352470827</v>
      </c>
      <c r="CB23">
        <v>0</v>
      </c>
      <c r="CC23">
        <v>439.19888744178172</v>
      </c>
      <c r="CD23">
        <v>1505.545716737563</v>
      </c>
      <c r="CE23">
        <v>22.66652887804543</v>
      </c>
      <c r="CF23">
        <v>1399.020324713701</v>
      </c>
      <c r="CG23">
        <v>2054.9512947227331</v>
      </c>
      <c r="CH23">
        <v>179.58544550674631</v>
      </c>
      <c r="CI23">
        <v>464.24561555061791</v>
      </c>
      <c r="CJ23">
        <v>1711.9743043359099</v>
      </c>
      <c r="CK23">
        <v>6792.6782961067656</v>
      </c>
      <c r="CL23">
        <v>0</v>
      </c>
      <c r="CM23">
        <v>454.83964382257068</v>
      </c>
      <c r="CN23">
        <v>1731.467331463429</v>
      </c>
      <c r="CO23">
        <v>32.071814137958206</v>
      </c>
      <c r="CP23">
        <v>1513.6912485820051</v>
      </c>
      <c r="CQ23">
        <v>2123.5240787388402</v>
      </c>
      <c r="CR23">
        <v>253.26594154673691</v>
      </c>
      <c r="CS23">
        <v>745.95995937261273</v>
      </c>
      <c r="CT23">
        <v>2049.684335656159</v>
      </c>
      <c r="CU23">
        <v>7336.1822044483451</v>
      </c>
      <c r="CV23">
        <v>0</v>
      </c>
      <c r="CW23">
        <v>489.01529356345702</v>
      </c>
      <c r="CX23">
        <v>1979.6643737816089</v>
      </c>
      <c r="CY23">
        <v>36.601931968005928</v>
      </c>
      <c r="CZ23">
        <v>1536.3081878491739</v>
      </c>
      <c r="DA23">
        <v>2560.0083098376022</v>
      </c>
      <c r="DB23">
        <v>351.86235249690321</v>
      </c>
      <c r="DC23">
        <v>756.65957592469636</v>
      </c>
      <c r="DD23">
        <v>3080.9343535069579</v>
      </c>
      <c r="DE23">
        <v>7831.0259302907307</v>
      </c>
      <c r="DF23">
        <v>0</v>
      </c>
      <c r="DG23">
        <v>610.97400719245627</v>
      </c>
    </row>
    <row r="24" spans="1:111" hidden="1" x14ac:dyDescent="0.25">
      <c r="A24" s="1" t="s">
        <v>147</v>
      </c>
      <c r="B24">
        <v>1316.3278153707381</v>
      </c>
      <c r="C24">
        <v>1371.5400960581101</v>
      </c>
      <c r="D24">
        <v>1484.1775000720941</v>
      </c>
      <c r="E24">
        <v>1572.0610923319989</v>
      </c>
      <c r="F24">
        <v>1683.712484793999</v>
      </c>
      <c r="G24">
        <v>1791.314897372461</v>
      </c>
      <c r="H24">
        <v>1859.549255760415</v>
      </c>
      <c r="I24">
        <v>1962.7756780660079</v>
      </c>
      <c r="J24">
        <v>2178.215710270812</v>
      </c>
      <c r="K24">
        <v>2467.26584174454</v>
      </c>
      <c r="L24">
        <v>51.987660618820023</v>
      </c>
      <c r="M24">
        <v>1.915770310981961</v>
      </c>
      <c r="N24">
        <v>139.83581374779251</v>
      </c>
      <c r="O24">
        <v>198.37411124755249</v>
      </c>
      <c r="P24">
        <v>9.9526411186697477</v>
      </c>
      <c r="Q24">
        <v>24.341082051543509</v>
      </c>
      <c r="R24">
        <v>52.648759616662161</v>
      </c>
      <c r="S24">
        <v>837.27197665871597</v>
      </c>
      <c r="T24">
        <v>0</v>
      </c>
      <c r="U24">
        <v>134.38490382315891</v>
      </c>
      <c r="V24">
        <v>62.68913172542667</v>
      </c>
      <c r="W24">
        <v>2.0887306332379501</v>
      </c>
      <c r="X24">
        <v>136.77753954990081</v>
      </c>
      <c r="Y24">
        <v>213.955486018985</v>
      </c>
      <c r="Z24">
        <v>10.014300060735151</v>
      </c>
      <c r="AA24">
        <v>32.01913661799081</v>
      </c>
      <c r="AB24">
        <v>70.804626485935884</v>
      </c>
      <c r="AC24">
        <v>843.19114496589714</v>
      </c>
      <c r="AD24">
        <v>0</v>
      </c>
      <c r="AE24">
        <v>144.3855138931134</v>
      </c>
      <c r="AF24">
        <v>72.559908870412798</v>
      </c>
      <c r="AG24">
        <v>2.6748749379344692</v>
      </c>
      <c r="AH24">
        <v>173.19649922003009</v>
      </c>
      <c r="AI24">
        <v>208.9880225160488</v>
      </c>
      <c r="AJ24">
        <v>17.53244118221685</v>
      </c>
      <c r="AK24">
        <v>41.629908685395279</v>
      </c>
      <c r="AL24">
        <v>93.12392014259818</v>
      </c>
      <c r="AM24">
        <v>874.47192451745786</v>
      </c>
      <c r="AN24">
        <v>0</v>
      </c>
      <c r="AO24">
        <v>134.95299469540839</v>
      </c>
      <c r="AP24">
        <v>80.427626790340156</v>
      </c>
      <c r="AQ24">
        <v>2.891868269916229</v>
      </c>
      <c r="AR24">
        <v>189.5056927152506</v>
      </c>
      <c r="AS24">
        <v>223.5679724594568</v>
      </c>
      <c r="AT24">
        <v>18.736841558624342</v>
      </c>
      <c r="AU24">
        <v>44.994178518216202</v>
      </c>
      <c r="AV24">
        <v>113.2399741536783</v>
      </c>
      <c r="AW24">
        <v>898.69693786651612</v>
      </c>
      <c r="AX24">
        <v>0</v>
      </c>
      <c r="AY24">
        <v>139.1654751778901</v>
      </c>
      <c r="AZ24">
        <v>90.45583614319294</v>
      </c>
      <c r="BA24">
        <v>3.8941448646108929</v>
      </c>
      <c r="BB24">
        <v>208.78439804963921</v>
      </c>
      <c r="BC24">
        <v>244.90283409613551</v>
      </c>
      <c r="BD24">
        <v>26.539861642011509</v>
      </c>
      <c r="BE24">
        <v>66.425370021387522</v>
      </c>
      <c r="BF24">
        <v>124.32083031898939</v>
      </c>
      <c r="BG24">
        <v>918.38920965803186</v>
      </c>
      <c r="BH24">
        <v>0</v>
      </c>
      <c r="BI24">
        <v>156.45947252447669</v>
      </c>
      <c r="BJ24">
        <v>101.37092012587441</v>
      </c>
      <c r="BK24">
        <v>4.7881638699098659</v>
      </c>
      <c r="BL24">
        <v>228.3261661555897</v>
      </c>
      <c r="BM24">
        <v>263.5672304847588</v>
      </c>
      <c r="BN24">
        <v>31.370709730662831</v>
      </c>
      <c r="BO24">
        <v>64.832450148246636</v>
      </c>
      <c r="BP24">
        <v>149.54721666972171</v>
      </c>
      <c r="BQ24">
        <v>947.51204018769647</v>
      </c>
      <c r="BR24">
        <v>0</v>
      </c>
      <c r="BS24">
        <v>165.6428347497968</v>
      </c>
      <c r="BT24">
        <v>104.22849510349489</v>
      </c>
      <c r="BU24">
        <v>4.1386835489589036</v>
      </c>
      <c r="BV24">
        <v>230.67534152137441</v>
      </c>
      <c r="BW24">
        <v>273.36665272238491</v>
      </c>
      <c r="BX24">
        <v>26.751789509918119</v>
      </c>
      <c r="BY24">
        <v>79.230758289440985</v>
      </c>
      <c r="BZ24">
        <v>174.0163738826935</v>
      </c>
      <c r="CA24">
        <v>967.14116118214838</v>
      </c>
      <c r="CB24">
        <v>0</v>
      </c>
      <c r="CC24">
        <v>163.18657974216529</v>
      </c>
      <c r="CD24">
        <v>114.1979504633417</v>
      </c>
      <c r="CE24">
        <v>6.0861221594955666</v>
      </c>
      <c r="CF24">
        <v>250.77553978601031</v>
      </c>
      <c r="CG24">
        <v>289.7066400746873</v>
      </c>
      <c r="CH24">
        <v>31.15694710608421</v>
      </c>
      <c r="CI24">
        <v>72.386615263735862</v>
      </c>
      <c r="CJ24">
        <v>209.74447781406721</v>
      </c>
      <c r="CK24">
        <v>988.72138539858668</v>
      </c>
      <c r="CL24">
        <v>0</v>
      </c>
      <c r="CM24">
        <v>168.99798230110221</v>
      </c>
      <c r="CN24">
        <v>131.19913798472771</v>
      </c>
      <c r="CO24">
        <v>8.7414186919707735</v>
      </c>
      <c r="CP24">
        <v>271.60217441235142</v>
      </c>
      <c r="CQ24">
        <v>304.1337874394535</v>
      </c>
      <c r="CR24">
        <v>46.101531574722273</v>
      </c>
      <c r="CS24">
        <v>128.1439460968343</v>
      </c>
      <c r="CT24">
        <v>253.9926062404102</v>
      </c>
      <c r="CU24">
        <v>1034.301107830343</v>
      </c>
      <c r="CV24">
        <v>0</v>
      </c>
      <c r="CW24">
        <v>181.6961187289198</v>
      </c>
      <c r="CX24">
        <v>149.93883162872319</v>
      </c>
      <c r="CY24">
        <v>9.893640859761696</v>
      </c>
      <c r="CZ24">
        <v>275.68189747996558</v>
      </c>
      <c r="DA24">
        <v>373.20747510426747</v>
      </c>
      <c r="DB24">
        <v>63.11332294341463</v>
      </c>
      <c r="DC24">
        <v>116.05113003304621</v>
      </c>
      <c r="DD24">
        <v>379.81622594854639</v>
      </c>
      <c r="DE24">
        <v>1099.5633177468139</v>
      </c>
      <c r="DF24">
        <v>0</v>
      </c>
      <c r="DG24">
        <v>227.01049887863891</v>
      </c>
    </row>
    <row r="25" spans="1:111" hidden="1" x14ac:dyDescent="0.25">
      <c r="A25" s="1" t="s">
        <v>148</v>
      </c>
      <c r="B25">
        <v>3076.900141951</v>
      </c>
      <c r="C25">
        <v>3157.2906816851892</v>
      </c>
      <c r="D25">
        <v>3377.0844784667529</v>
      </c>
      <c r="E25">
        <v>3530.8413768594878</v>
      </c>
      <c r="F25">
        <v>3702.544200012182</v>
      </c>
      <c r="G25">
        <v>3879.0931085154102</v>
      </c>
      <c r="H25">
        <v>4005.834901124284</v>
      </c>
      <c r="I25">
        <v>4201.2936180166344</v>
      </c>
      <c r="J25">
        <v>4530.6068274169274</v>
      </c>
      <c r="K25">
        <v>4967.1916764028456</v>
      </c>
      <c r="L25">
        <v>46.575818493679613</v>
      </c>
      <c r="M25">
        <v>1.3728684195826579</v>
      </c>
      <c r="N25">
        <v>260.70704662346083</v>
      </c>
      <c r="O25">
        <v>155.41949084014709</v>
      </c>
      <c r="P25">
        <v>8.0409485445486339</v>
      </c>
      <c r="Q25">
        <v>27.314266557042082</v>
      </c>
      <c r="R25">
        <v>99.01115064666952</v>
      </c>
      <c r="S25">
        <v>2478.45855182587</v>
      </c>
      <c r="T25">
        <v>0</v>
      </c>
      <c r="U25">
        <v>100.14108057809329</v>
      </c>
      <c r="V25">
        <v>56.373051427306343</v>
      </c>
      <c r="W25">
        <v>1.637008726331268</v>
      </c>
      <c r="X25">
        <v>255.09937987202639</v>
      </c>
      <c r="Y25">
        <v>166.7439316747714</v>
      </c>
      <c r="Z25">
        <v>8.2209822620637816</v>
      </c>
      <c r="AA25">
        <v>35.698235604956707</v>
      </c>
      <c r="AB25">
        <v>132.8514646843162</v>
      </c>
      <c r="AC25">
        <v>2500.6666274334179</v>
      </c>
      <c r="AD25">
        <v>0</v>
      </c>
      <c r="AE25">
        <v>107.59334545572619</v>
      </c>
      <c r="AF25">
        <v>65.141177142766793</v>
      </c>
      <c r="AG25">
        <v>2.0993827464314831</v>
      </c>
      <c r="AH25">
        <v>323.16362129097911</v>
      </c>
      <c r="AI25">
        <v>160.83767920869141</v>
      </c>
      <c r="AJ25">
        <v>12.807074530901851</v>
      </c>
      <c r="AK25">
        <v>44.797895519952888</v>
      </c>
      <c r="AL25">
        <v>174.32280575187309</v>
      </c>
      <c r="AM25">
        <v>2593.9148422751568</v>
      </c>
      <c r="AN25">
        <v>0</v>
      </c>
      <c r="AO25">
        <v>100.56441111742591</v>
      </c>
      <c r="AP25">
        <v>71.902272257584642</v>
      </c>
      <c r="AQ25">
        <v>2.2993458498631449</v>
      </c>
      <c r="AR25">
        <v>353.84238002423842</v>
      </c>
      <c r="AS25">
        <v>172.12988795863731</v>
      </c>
      <c r="AT25">
        <v>13.87202361566511</v>
      </c>
      <c r="AU25">
        <v>49.357417321812598</v>
      </c>
      <c r="AV25">
        <v>214.87042927032201</v>
      </c>
      <c r="AW25">
        <v>2652.567620561364</v>
      </c>
      <c r="AX25">
        <v>0</v>
      </c>
      <c r="AY25">
        <v>103.70347164750559</v>
      </c>
      <c r="AZ25">
        <v>81.588803099494129</v>
      </c>
      <c r="BA25">
        <v>3.0120860991878802</v>
      </c>
      <c r="BB25">
        <v>389.71124823927852</v>
      </c>
      <c r="BC25">
        <v>188.35918646369569</v>
      </c>
      <c r="BD25">
        <v>19.884954486015971</v>
      </c>
      <c r="BE25">
        <v>68.399979566393554</v>
      </c>
      <c r="BF25">
        <v>232.90913502894509</v>
      </c>
      <c r="BG25">
        <v>2718.6788070291691</v>
      </c>
      <c r="BH25">
        <v>0</v>
      </c>
      <c r="BI25">
        <v>116.5906303426582</v>
      </c>
      <c r="BJ25">
        <v>91.099941418139707</v>
      </c>
      <c r="BK25">
        <v>3.682264853081068</v>
      </c>
      <c r="BL25">
        <v>427.18023506205037</v>
      </c>
      <c r="BM25">
        <v>203.3277872551084</v>
      </c>
      <c r="BN25">
        <v>22.811630929761911</v>
      </c>
      <c r="BO25">
        <v>65.03038579728765</v>
      </c>
      <c r="BP25">
        <v>279.38622606925821</v>
      </c>
      <c r="BQ25">
        <v>2786.5746371307241</v>
      </c>
      <c r="BR25">
        <v>0</v>
      </c>
      <c r="BS25">
        <v>123.4338976325152</v>
      </c>
      <c r="BT25">
        <v>93.717054157391871</v>
      </c>
      <c r="BU25">
        <v>3.2391430919533342</v>
      </c>
      <c r="BV25">
        <v>430.98485514064288</v>
      </c>
      <c r="BW25">
        <v>208.42225011316319</v>
      </c>
      <c r="BX25">
        <v>19.59783786231862</v>
      </c>
      <c r="BY25">
        <v>80.782912566071275</v>
      </c>
      <c r="BZ25">
        <v>325.41683689268001</v>
      </c>
      <c r="CA25">
        <v>2843.6740113000619</v>
      </c>
      <c r="CB25">
        <v>0</v>
      </c>
      <c r="CC25">
        <v>121.60354300456341</v>
      </c>
      <c r="CD25">
        <v>103.1460170124848</v>
      </c>
      <c r="CE25">
        <v>4.7489925622459266</v>
      </c>
      <c r="CF25">
        <v>468.28772028760648</v>
      </c>
      <c r="CG25">
        <v>223.73610247942969</v>
      </c>
      <c r="CH25">
        <v>23.237323152241391</v>
      </c>
      <c r="CI25">
        <v>74.991315647750042</v>
      </c>
      <c r="CJ25">
        <v>392.69912315609321</v>
      </c>
      <c r="CK25">
        <v>2910.447023718782</v>
      </c>
      <c r="CL25">
        <v>0</v>
      </c>
      <c r="CM25">
        <v>125.934089928882</v>
      </c>
      <c r="CN25">
        <v>118.4718617413421</v>
      </c>
      <c r="CO25">
        <v>6.7246639029908266</v>
      </c>
      <c r="CP25">
        <v>508.38073388284749</v>
      </c>
      <c r="CQ25">
        <v>233.16903497607441</v>
      </c>
      <c r="CR25">
        <v>33.552254067400092</v>
      </c>
      <c r="CS25">
        <v>113.9491027739892</v>
      </c>
      <c r="CT25">
        <v>480.20105252031408</v>
      </c>
      <c r="CU25">
        <v>3036.1581235519689</v>
      </c>
      <c r="CV25">
        <v>0</v>
      </c>
      <c r="CW25">
        <v>135.39650026689921</v>
      </c>
      <c r="CX25">
        <v>135.71251942251331</v>
      </c>
      <c r="CY25">
        <v>7.6645531363424428</v>
      </c>
      <c r="CZ25">
        <v>516.24441001190644</v>
      </c>
      <c r="DA25">
        <v>285.32328000635658</v>
      </c>
      <c r="DB25">
        <v>46.182429593476002</v>
      </c>
      <c r="DC25">
        <v>115.6331951993471</v>
      </c>
      <c r="DD25">
        <v>712.29575862736647</v>
      </c>
      <c r="DE25">
        <v>3148.135530405536</v>
      </c>
      <c r="DF25">
        <v>0</v>
      </c>
      <c r="DG25">
        <v>169.16391658243151</v>
      </c>
    </row>
    <row r="26" spans="1:111" hidden="1" x14ac:dyDescent="0.25">
      <c r="A26" s="1" t="s">
        <v>149</v>
      </c>
      <c r="B26">
        <v>3350.5930300752671</v>
      </c>
      <c r="C26">
        <v>3452.6410355873609</v>
      </c>
      <c r="D26">
        <v>3620.2822723097188</v>
      </c>
      <c r="E26">
        <v>3761.4567383925842</v>
      </c>
      <c r="F26">
        <v>3943.3582189744852</v>
      </c>
      <c r="G26">
        <v>4124.2749766946727</v>
      </c>
      <c r="H26">
        <v>4212.0343664837501</v>
      </c>
      <c r="I26">
        <v>4412.2775257991852</v>
      </c>
      <c r="J26">
        <v>4751.9299163759279</v>
      </c>
      <c r="K26">
        <v>5378.1690827666052</v>
      </c>
      <c r="L26">
        <v>74.968067767561479</v>
      </c>
      <c r="M26">
        <v>5.247729346424185</v>
      </c>
      <c r="N26">
        <v>236.71989312133249</v>
      </c>
      <c r="O26">
        <v>443.85453495705451</v>
      </c>
      <c r="P26">
        <v>27.151924066963499</v>
      </c>
      <c r="Q26">
        <v>57.569346361306792</v>
      </c>
      <c r="R26">
        <v>115.40975846489241</v>
      </c>
      <c r="S26">
        <v>2389.6717759897319</v>
      </c>
      <c r="T26">
        <v>0</v>
      </c>
      <c r="U26">
        <v>403.39632338015809</v>
      </c>
      <c r="V26">
        <v>90.071747316100073</v>
      </c>
      <c r="W26">
        <v>5.6264740614463049</v>
      </c>
      <c r="X26">
        <v>231.91529810848201</v>
      </c>
      <c r="Y26">
        <v>477.51761026836488</v>
      </c>
      <c r="Z26">
        <v>26.79979171527382</v>
      </c>
      <c r="AA26">
        <v>74.449404104575265</v>
      </c>
      <c r="AB26">
        <v>155.28472023160111</v>
      </c>
      <c r="AC26">
        <v>2390.9759897815179</v>
      </c>
      <c r="AD26">
        <v>0</v>
      </c>
      <c r="AE26">
        <v>433.41613378302111</v>
      </c>
      <c r="AF26">
        <v>104.3904334412622</v>
      </c>
      <c r="AG26">
        <v>7.2189366744197274</v>
      </c>
      <c r="AH26">
        <v>294.1228075041775</v>
      </c>
      <c r="AI26">
        <v>452.30817017760262</v>
      </c>
      <c r="AJ26">
        <v>48.446400884357381</v>
      </c>
      <c r="AK26">
        <v>86.660406652183383</v>
      </c>
      <c r="AL26">
        <v>203.85132990864631</v>
      </c>
      <c r="AM26">
        <v>2423.283787067071</v>
      </c>
      <c r="AN26">
        <v>0</v>
      </c>
      <c r="AO26">
        <v>405.10161737294811</v>
      </c>
      <c r="AP26">
        <v>115.9470725355029</v>
      </c>
      <c r="AQ26">
        <v>7.7744844798167572</v>
      </c>
      <c r="AR26">
        <v>321.83451523623569</v>
      </c>
      <c r="AS26">
        <v>472.63699786341601</v>
      </c>
      <c r="AT26">
        <v>51.987821983257298</v>
      </c>
      <c r="AU26">
        <v>99.062027912655367</v>
      </c>
      <c r="AV26">
        <v>253.4879188752322</v>
      </c>
      <c r="AW26">
        <v>2438.7258995064681</v>
      </c>
      <c r="AX26">
        <v>0</v>
      </c>
      <c r="AY26">
        <v>417.74663247955499</v>
      </c>
      <c r="AZ26">
        <v>129.92932670276781</v>
      </c>
      <c r="BA26">
        <v>10.50150371903308</v>
      </c>
      <c r="BB26">
        <v>353.91843689620009</v>
      </c>
      <c r="BC26">
        <v>524.28096033899442</v>
      </c>
      <c r="BD26">
        <v>73.923001004280351</v>
      </c>
      <c r="BE26">
        <v>127.256165356106</v>
      </c>
      <c r="BF26">
        <v>273.77926014958962</v>
      </c>
      <c r="BG26">
        <v>2449.7695648075119</v>
      </c>
      <c r="BH26">
        <v>0</v>
      </c>
      <c r="BI26">
        <v>469.65971756342441</v>
      </c>
      <c r="BJ26">
        <v>145.40500305820379</v>
      </c>
      <c r="BK26">
        <v>12.93472205720518</v>
      </c>
      <c r="BL26">
        <v>386.60752864871699</v>
      </c>
      <c r="BM26">
        <v>556.56836515213365</v>
      </c>
      <c r="BN26">
        <v>87.667896915682093</v>
      </c>
      <c r="BO26">
        <v>133.13911497567841</v>
      </c>
      <c r="BP26">
        <v>329.07634221152148</v>
      </c>
      <c r="BQ26">
        <v>2472.876003675532</v>
      </c>
      <c r="BR26">
        <v>0</v>
      </c>
      <c r="BS26">
        <v>497.22631509462673</v>
      </c>
      <c r="BT26">
        <v>149.65541799716189</v>
      </c>
      <c r="BU26">
        <v>11.134499791919369</v>
      </c>
      <c r="BV26">
        <v>390.41389477315857</v>
      </c>
      <c r="BW26">
        <v>555.90772777469738</v>
      </c>
      <c r="BX26">
        <v>74.613047486753899</v>
      </c>
      <c r="BY26">
        <v>153.19805560856179</v>
      </c>
      <c r="BZ26">
        <v>383.23695396707819</v>
      </c>
      <c r="CA26">
        <v>2493.8747690844189</v>
      </c>
      <c r="CB26">
        <v>0</v>
      </c>
      <c r="CC26">
        <v>489.85313394723738</v>
      </c>
      <c r="CD26">
        <v>164.22649482530821</v>
      </c>
      <c r="CE26">
        <v>16.41149636930264</v>
      </c>
      <c r="CF26">
        <v>425.01902707763878</v>
      </c>
      <c r="CG26">
        <v>581.79494659486886</v>
      </c>
      <c r="CH26">
        <v>86.568883141977764</v>
      </c>
      <c r="CI26">
        <v>156.46911950466219</v>
      </c>
      <c r="CJ26">
        <v>466.9705630573547</v>
      </c>
      <c r="CK26">
        <v>2514.8169952280732</v>
      </c>
      <c r="CL26">
        <v>0</v>
      </c>
      <c r="CM26">
        <v>507.29779000058483</v>
      </c>
      <c r="CN26">
        <v>188.04439734004589</v>
      </c>
      <c r="CO26">
        <v>23.606869992740862</v>
      </c>
      <c r="CP26">
        <v>459.86872501245972</v>
      </c>
      <c r="CQ26">
        <v>620.25656587958792</v>
      </c>
      <c r="CR26">
        <v>129.2703467473043</v>
      </c>
      <c r="CS26">
        <v>200.4984254300615</v>
      </c>
      <c r="CT26">
        <v>570.42900307854688</v>
      </c>
      <c r="CU26">
        <v>2559.9555828951802</v>
      </c>
      <c r="CV26">
        <v>0</v>
      </c>
      <c r="CW26">
        <v>545.41502938561234</v>
      </c>
      <c r="CX26">
        <v>214.11122099166559</v>
      </c>
      <c r="CY26">
        <v>26.676495221261781</v>
      </c>
      <c r="CZ26">
        <v>466.73396115952698</v>
      </c>
      <c r="DA26">
        <v>771.77065014375148</v>
      </c>
      <c r="DB26">
        <v>177.15922193467739</v>
      </c>
      <c r="DC26">
        <v>226.26626411482769</v>
      </c>
      <c r="DD26">
        <v>852.73033436344781</v>
      </c>
      <c r="DE26">
        <v>2642.7209348374472</v>
      </c>
      <c r="DF26">
        <v>0</v>
      </c>
      <c r="DG26">
        <v>681.43964099453444</v>
      </c>
    </row>
    <row r="27" spans="1:111" hidden="1" x14ac:dyDescent="0.25">
      <c r="A27" s="1" t="s">
        <v>150</v>
      </c>
      <c r="B27">
        <v>4072.2633796953401</v>
      </c>
      <c r="C27">
        <v>4269.7449987466989</v>
      </c>
      <c r="D27">
        <v>4606.3530200962196</v>
      </c>
      <c r="E27">
        <v>4878.4958841881071</v>
      </c>
      <c r="F27">
        <v>5239.4655203304874</v>
      </c>
      <c r="G27">
        <v>5596.8921204092067</v>
      </c>
      <c r="H27">
        <v>5775.8555020743697</v>
      </c>
      <c r="I27">
        <v>6128.5099432875913</v>
      </c>
      <c r="J27">
        <v>6816.0935630259992</v>
      </c>
      <c r="K27">
        <v>7868.8068447306769</v>
      </c>
      <c r="L27">
        <v>277.27494667844121</v>
      </c>
      <c r="M27">
        <v>7.2368952127901389</v>
      </c>
      <c r="N27">
        <v>394.85423668842401</v>
      </c>
      <c r="O27">
        <v>587.64500861208069</v>
      </c>
      <c r="P27">
        <v>41.956016067506162</v>
      </c>
      <c r="Q27">
        <v>98.159818413918089</v>
      </c>
      <c r="R27">
        <v>193.41368631442</v>
      </c>
      <c r="S27">
        <v>2471.7227717077599</v>
      </c>
      <c r="T27">
        <v>0</v>
      </c>
      <c r="U27">
        <v>525.4225912314779</v>
      </c>
      <c r="V27">
        <v>332.95063936528828</v>
      </c>
      <c r="W27">
        <v>7.8165741057875913</v>
      </c>
      <c r="X27">
        <v>386.33879533240162</v>
      </c>
      <c r="Y27">
        <v>631.42949291500076</v>
      </c>
      <c r="Z27">
        <v>42.326489002532867</v>
      </c>
      <c r="AA27">
        <v>126.5622454255559</v>
      </c>
      <c r="AB27">
        <v>260.19466145763499</v>
      </c>
      <c r="AC27">
        <v>2482.1261011424958</v>
      </c>
      <c r="AD27">
        <v>0</v>
      </c>
      <c r="AE27">
        <v>564.52331093557279</v>
      </c>
      <c r="AF27">
        <v>386.15009466115691</v>
      </c>
      <c r="AG27">
        <v>10.026168734982649</v>
      </c>
      <c r="AH27">
        <v>489.35360833583462</v>
      </c>
      <c r="AI27">
        <v>596.74434521895785</v>
      </c>
      <c r="AJ27">
        <v>72.511111725607151</v>
      </c>
      <c r="AK27">
        <v>154.77951840719129</v>
      </c>
      <c r="AL27">
        <v>343.06679993294409</v>
      </c>
      <c r="AM27">
        <v>2553.7213730795461</v>
      </c>
      <c r="AN27">
        <v>0</v>
      </c>
      <c r="AO27">
        <v>527.64373192258631</v>
      </c>
      <c r="AP27">
        <v>429.67321699515412</v>
      </c>
      <c r="AQ27">
        <v>10.81187491928034</v>
      </c>
      <c r="AR27">
        <v>535.43177802535195</v>
      </c>
      <c r="AS27">
        <v>622.80209320918391</v>
      </c>
      <c r="AT27">
        <v>78.729219920751063</v>
      </c>
      <c r="AU27">
        <v>174.18938655420419</v>
      </c>
      <c r="AV27">
        <v>418.31758798665447</v>
      </c>
      <c r="AW27">
        <v>2608.5407265775279</v>
      </c>
      <c r="AX27">
        <v>0</v>
      </c>
      <c r="AY27">
        <v>544.11382899189789</v>
      </c>
      <c r="AZ27">
        <v>479.96067162241178</v>
      </c>
      <c r="BA27">
        <v>14.58318056815736</v>
      </c>
      <c r="BB27">
        <v>589.68905904551821</v>
      </c>
      <c r="BC27">
        <v>693.85941203511732</v>
      </c>
      <c r="BD27">
        <v>110.7893548354305</v>
      </c>
      <c r="BE27">
        <v>240.3158806942194</v>
      </c>
      <c r="BF27">
        <v>461.24051185499383</v>
      </c>
      <c r="BG27">
        <v>2649.0274496746379</v>
      </c>
      <c r="BH27">
        <v>0</v>
      </c>
      <c r="BI27">
        <v>611.730478184513</v>
      </c>
      <c r="BJ27">
        <v>539.22226059084448</v>
      </c>
      <c r="BK27">
        <v>17.948537493681719</v>
      </c>
      <c r="BL27">
        <v>644.70921099885948</v>
      </c>
      <c r="BM27">
        <v>738.76528724453635</v>
      </c>
      <c r="BN27">
        <v>130.8827669730897</v>
      </c>
      <c r="BO27">
        <v>250.37415654753491</v>
      </c>
      <c r="BP27">
        <v>558.92256591935961</v>
      </c>
      <c r="BQ27">
        <v>2716.0673346413009</v>
      </c>
      <c r="BR27">
        <v>0</v>
      </c>
      <c r="BS27">
        <v>647.6358949342582</v>
      </c>
      <c r="BT27">
        <v>554.28786085560057</v>
      </c>
      <c r="BU27">
        <v>15.484883580970349</v>
      </c>
      <c r="BV27">
        <v>651.30327369459724</v>
      </c>
      <c r="BW27">
        <v>738.01779735151661</v>
      </c>
      <c r="BX27">
        <v>111.4504413360058</v>
      </c>
      <c r="BY27">
        <v>290.24020991128748</v>
      </c>
      <c r="BZ27">
        <v>651.0514649755462</v>
      </c>
      <c r="CA27">
        <v>2764.0195703688451</v>
      </c>
      <c r="CB27">
        <v>0</v>
      </c>
      <c r="CC27">
        <v>638.03234696034781</v>
      </c>
      <c r="CD27">
        <v>606.16822196583075</v>
      </c>
      <c r="CE27">
        <v>22.79251762757583</v>
      </c>
      <c r="CF27">
        <v>708.25624210334684</v>
      </c>
      <c r="CG27">
        <v>772.71923662518032</v>
      </c>
      <c r="CH27">
        <v>129.53627341501129</v>
      </c>
      <c r="CI27">
        <v>282.02316312008941</v>
      </c>
      <c r="CJ27">
        <v>793.24348956431004</v>
      </c>
      <c r="CK27">
        <v>2813.7707988662501</v>
      </c>
      <c r="CL27">
        <v>0</v>
      </c>
      <c r="CM27">
        <v>660.75396303728451</v>
      </c>
      <c r="CN27">
        <v>696.22077362691516</v>
      </c>
      <c r="CO27">
        <v>32.757898226868882</v>
      </c>
      <c r="CP27">
        <v>766.89295945613878</v>
      </c>
      <c r="CQ27">
        <v>822.73340591682631</v>
      </c>
      <c r="CR27">
        <v>191.22882854840401</v>
      </c>
      <c r="CS27">
        <v>431.45176994609392</v>
      </c>
      <c r="CT27">
        <v>953.38052581372096</v>
      </c>
      <c r="CU27">
        <v>2921.4274014910288</v>
      </c>
      <c r="CV27">
        <v>0</v>
      </c>
      <c r="CW27">
        <v>710.40156150931568</v>
      </c>
      <c r="CX27">
        <v>794.87359353076079</v>
      </c>
      <c r="CY27">
        <v>37.048197345992342</v>
      </c>
      <c r="CZ27">
        <v>778.39171802759711</v>
      </c>
      <c r="DA27">
        <v>1021.361699105189</v>
      </c>
      <c r="DB27">
        <v>262.46048371447688</v>
      </c>
      <c r="DC27">
        <v>436.21092844683619</v>
      </c>
      <c r="DD27">
        <v>1440.699738625696</v>
      </c>
      <c r="DE27">
        <v>3097.76048593413</v>
      </c>
      <c r="DF27">
        <v>0</v>
      </c>
      <c r="DG27">
        <v>887.57324047740065</v>
      </c>
    </row>
    <row r="28" spans="1:111" hidden="1" x14ac:dyDescent="0.25">
      <c r="A28" s="1" t="s">
        <v>151</v>
      </c>
      <c r="B28">
        <v>7912.9360004887867</v>
      </c>
      <c r="C28">
        <v>8415.5071246033294</v>
      </c>
      <c r="D28">
        <v>9392.8143505041298</v>
      </c>
      <c r="E28">
        <v>10185.320906233221</v>
      </c>
      <c r="F28">
        <v>11060.823359364111</v>
      </c>
      <c r="G28">
        <v>12010.93092812442</v>
      </c>
      <c r="H28">
        <v>12681.218041829021</v>
      </c>
      <c r="I28">
        <v>13626.43284988939</v>
      </c>
      <c r="J28">
        <v>15215.946671256041</v>
      </c>
      <c r="K28">
        <v>17482.51316386713</v>
      </c>
      <c r="L28">
        <v>663.05348560483947</v>
      </c>
      <c r="M28">
        <v>6.5522453594513532</v>
      </c>
      <c r="N28">
        <v>752.88236897226875</v>
      </c>
      <c r="O28">
        <v>1164.496962256469</v>
      </c>
      <c r="P28">
        <v>64.486363488225706</v>
      </c>
      <c r="Q28">
        <v>150.4229502668118</v>
      </c>
      <c r="R28">
        <v>400.62769527335439</v>
      </c>
      <c r="S28">
        <v>4710.4139292673653</v>
      </c>
      <c r="T28">
        <v>0</v>
      </c>
      <c r="U28">
        <v>350.91931897087818</v>
      </c>
      <c r="V28">
        <v>797.07456874708691</v>
      </c>
      <c r="W28">
        <v>7.5262516092093161</v>
      </c>
      <c r="X28">
        <v>737.84783361118218</v>
      </c>
      <c r="Y28">
        <v>1265.929666505662</v>
      </c>
      <c r="Z28">
        <v>69.820957528444822</v>
      </c>
      <c r="AA28">
        <v>192.22367166484901</v>
      </c>
      <c r="AB28">
        <v>538.52461896404236</v>
      </c>
      <c r="AC28">
        <v>4806.5595559728526</v>
      </c>
      <c r="AD28">
        <v>0</v>
      </c>
      <c r="AE28">
        <v>377.03391350643602</v>
      </c>
      <c r="AF28">
        <v>924.57746410656591</v>
      </c>
      <c r="AG28">
        <v>9.7185532825035779</v>
      </c>
      <c r="AH28">
        <v>936.06951089704717</v>
      </c>
      <c r="AI28">
        <v>1310.9099462033939</v>
      </c>
      <c r="AJ28">
        <v>95.526788669741435</v>
      </c>
      <c r="AK28">
        <v>240.76943571222839</v>
      </c>
      <c r="AL28">
        <v>711.86782062605948</v>
      </c>
      <c r="AM28">
        <v>5163.3748310065876</v>
      </c>
      <c r="AN28">
        <v>0</v>
      </c>
      <c r="AO28">
        <v>352.40277474851308</v>
      </c>
      <c r="AP28">
        <v>1028.353784650099</v>
      </c>
      <c r="AQ28">
        <v>10.58467459178963</v>
      </c>
      <c r="AR28">
        <v>1024.317535635596</v>
      </c>
      <c r="AS28">
        <v>1451.717586870787</v>
      </c>
      <c r="AT28">
        <v>111.60164980607</v>
      </c>
      <c r="AU28">
        <v>270.58291575841753</v>
      </c>
      <c r="AV28">
        <v>859.09538704558815</v>
      </c>
      <c r="AW28">
        <v>5429.0673718748649</v>
      </c>
      <c r="AX28">
        <v>0</v>
      </c>
      <c r="AY28">
        <v>363.40282564735378</v>
      </c>
      <c r="AZ28">
        <v>1150.2381887185129</v>
      </c>
      <c r="BA28">
        <v>13.907002053087711</v>
      </c>
      <c r="BB28">
        <v>1126.006380399496</v>
      </c>
      <c r="BC28">
        <v>1564.637330743451</v>
      </c>
      <c r="BD28">
        <v>149.89117461145429</v>
      </c>
      <c r="BE28">
        <v>387.97305812528219</v>
      </c>
      <c r="BF28">
        <v>958.36374490835647</v>
      </c>
      <c r="BG28">
        <v>5709.806479804477</v>
      </c>
      <c r="BH28">
        <v>0</v>
      </c>
      <c r="BI28">
        <v>408.56264344306737</v>
      </c>
      <c r="BJ28">
        <v>1292.8046051121551</v>
      </c>
      <c r="BK28">
        <v>17.1402626627623</v>
      </c>
      <c r="BL28">
        <v>1229.914795570558</v>
      </c>
      <c r="BM28">
        <v>1716.5414059909101</v>
      </c>
      <c r="BN28">
        <v>174.98780630380699</v>
      </c>
      <c r="BO28">
        <v>409.86756508631368</v>
      </c>
      <c r="BP28">
        <v>1167.28226274652</v>
      </c>
      <c r="BQ28">
        <v>6002.3922246513966</v>
      </c>
      <c r="BR28">
        <v>0</v>
      </c>
      <c r="BS28">
        <v>432.54315856263003</v>
      </c>
      <c r="BT28">
        <v>1328.511334413917</v>
      </c>
      <c r="BU28">
        <v>15.040361740245061</v>
      </c>
      <c r="BV28">
        <v>1241.8140518071241</v>
      </c>
      <c r="BW28">
        <v>1890.9597487988319</v>
      </c>
      <c r="BX28">
        <v>147.26433447759891</v>
      </c>
      <c r="BY28">
        <v>466.43959592955952</v>
      </c>
      <c r="BZ28">
        <v>1355.626057157549</v>
      </c>
      <c r="CA28">
        <v>6235.5625575041931</v>
      </c>
      <c r="CB28">
        <v>0</v>
      </c>
      <c r="CC28">
        <v>426.12913950263862</v>
      </c>
      <c r="CD28">
        <v>1453.332641077923</v>
      </c>
      <c r="CE28">
        <v>21.993571807481629</v>
      </c>
      <c r="CF28">
        <v>1352.2013674174359</v>
      </c>
      <c r="CG28">
        <v>2020.192763352268</v>
      </c>
      <c r="CH28">
        <v>174.33524651941249</v>
      </c>
      <c r="CI28">
        <v>447.7531274455867</v>
      </c>
      <c r="CJ28">
        <v>1649.080453713844</v>
      </c>
      <c r="CK28">
        <v>6507.5436785554384</v>
      </c>
      <c r="CL28">
        <v>0</v>
      </c>
      <c r="CM28">
        <v>441.30445585313709</v>
      </c>
      <c r="CN28">
        <v>1671.5013875480431</v>
      </c>
      <c r="CO28">
        <v>31.121511608911181</v>
      </c>
      <c r="CP28">
        <v>1463.013047404397</v>
      </c>
      <c r="CQ28">
        <v>2087.491318202402</v>
      </c>
      <c r="CR28">
        <v>245.8845967604251</v>
      </c>
      <c r="CS28">
        <v>720.36018550789277</v>
      </c>
      <c r="CT28">
        <v>1974.311797739573</v>
      </c>
      <c r="CU28">
        <v>7022.262826484387</v>
      </c>
      <c r="CV28">
        <v>0</v>
      </c>
      <c r="CW28">
        <v>474.46310136076681</v>
      </c>
      <c r="CX28">
        <v>1911.155303661184</v>
      </c>
      <c r="CY28">
        <v>35.515255022327409</v>
      </c>
      <c r="CZ28">
        <v>1484.8679956260009</v>
      </c>
      <c r="DA28">
        <v>2516.5809549066171</v>
      </c>
      <c r="DB28">
        <v>341.59801667645218</v>
      </c>
      <c r="DC28">
        <v>730.39613345737575</v>
      </c>
      <c r="DD28">
        <v>2966.653882339112</v>
      </c>
      <c r="DE28">
        <v>7495.7456221780649</v>
      </c>
      <c r="DF28">
        <v>0</v>
      </c>
      <c r="DG28">
        <v>592.79254886070646</v>
      </c>
    </row>
    <row r="29" spans="1:111" hidden="1" x14ac:dyDescent="0.25">
      <c r="A29" s="1" t="s">
        <v>152</v>
      </c>
      <c r="B29">
        <v>1283.7983050764569</v>
      </c>
      <c r="C29">
        <v>1337.718000688501</v>
      </c>
      <c r="D29">
        <v>1447.3825961038251</v>
      </c>
      <c r="E29">
        <v>1533.0675567654439</v>
      </c>
      <c r="F29">
        <v>1641.7089980762071</v>
      </c>
      <c r="G29">
        <v>1746.642781133866</v>
      </c>
      <c r="H29">
        <v>1813.17470523117</v>
      </c>
      <c r="I29">
        <v>1913.9302017854391</v>
      </c>
      <c r="J29">
        <v>2123.5226062499892</v>
      </c>
      <c r="K29">
        <v>2405.9271435114229</v>
      </c>
      <c r="L29">
        <v>51.078092532262218</v>
      </c>
      <c r="M29">
        <v>1.8695920445787</v>
      </c>
      <c r="N29">
        <v>136.27751056244199</v>
      </c>
      <c r="O29">
        <v>194.20531367028551</v>
      </c>
      <c r="P29">
        <v>9.706105628923261</v>
      </c>
      <c r="Q29">
        <v>23.747853967489611</v>
      </c>
      <c r="R29">
        <v>51.417970530601437</v>
      </c>
      <c r="S29">
        <v>815.49586613987412</v>
      </c>
      <c r="T29">
        <v>0</v>
      </c>
      <c r="U29">
        <v>131.0561516201781</v>
      </c>
      <c r="V29">
        <v>61.587029008863801</v>
      </c>
      <c r="W29">
        <v>2.0382844520440311</v>
      </c>
      <c r="X29">
        <v>133.2973559996681</v>
      </c>
      <c r="Y29">
        <v>209.47987749360229</v>
      </c>
      <c r="Z29">
        <v>9.7661873314780347</v>
      </c>
      <c r="AA29">
        <v>31.230788530198961</v>
      </c>
      <c r="AB29">
        <v>69.150337147027642</v>
      </c>
      <c r="AC29">
        <v>821.16814072561851</v>
      </c>
      <c r="AD29">
        <v>0</v>
      </c>
      <c r="AE29">
        <v>140.80904374076141</v>
      </c>
      <c r="AF29">
        <v>71.287408787820439</v>
      </c>
      <c r="AG29">
        <v>2.6103483979435849</v>
      </c>
      <c r="AH29">
        <v>168.79000517407081</v>
      </c>
      <c r="AI29">
        <v>204.7278049618694</v>
      </c>
      <c r="AJ29">
        <v>17.09937366609585</v>
      </c>
      <c r="AK29">
        <v>40.568960167472952</v>
      </c>
      <c r="AL29">
        <v>90.956238179308443</v>
      </c>
      <c r="AM29">
        <v>851.34245676924354</v>
      </c>
      <c r="AN29">
        <v>0</v>
      </c>
      <c r="AO29">
        <v>131.61017072031109</v>
      </c>
      <c r="AP29">
        <v>79.023878414623127</v>
      </c>
      <c r="AQ29">
        <v>2.822090651777021</v>
      </c>
      <c r="AR29">
        <v>184.68400200066799</v>
      </c>
      <c r="AS29">
        <v>219.08940217900451</v>
      </c>
      <c r="AT29">
        <v>18.273737776917532</v>
      </c>
      <c r="AU29">
        <v>43.868216849362881</v>
      </c>
      <c r="AV29">
        <v>110.59872089802781</v>
      </c>
      <c r="AW29">
        <v>874.70750799506322</v>
      </c>
      <c r="AX29">
        <v>0</v>
      </c>
      <c r="AY29">
        <v>135.7183068658386</v>
      </c>
      <c r="AZ29">
        <v>88.863839289188448</v>
      </c>
      <c r="BA29">
        <v>3.8000896267960602</v>
      </c>
      <c r="BB29">
        <v>203.47162263524649</v>
      </c>
      <c r="BC29">
        <v>239.91722917830009</v>
      </c>
      <c r="BD29">
        <v>25.88330182603675</v>
      </c>
      <c r="BE29">
        <v>64.699902827291652</v>
      </c>
      <c r="BF29">
        <v>121.43578645192051</v>
      </c>
      <c r="BG29">
        <v>893.6372262414269</v>
      </c>
      <c r="BH29">
        <v>0</v>
      </c>
      <c r="BI29">
        <v>152.58392699051981</v>
      </c>
      <c r="BJ29">
        <v>99.593855702047847</v>
      </c>
      <c r="BK29">
        <v>4.6726540103091478</v>
      </c>
      <c r="BL29">
        <v>222.51456594063441</v>
      </c>
      <c r="BM29">
        <v>258.21810681470589</v>
      </c>
      <c r="BN29">
        <v>30.596459752547879</v>
      </c>
      <c r="BO29">
        <v>63.196666169275687</v>
      </c>
      <c r="BP29">
        <v>146.091877214498</v>
      </c>
      <c r="BQ29">
        <v>921.75859552984673</v>
      </c>
      <c r="BR29">
        <v>0</v>
      </c>
      <c r="BS29">
        <v>161.53981472749609</v>
      </c>
      <c r="BT29">
        <v>102.3997324892219</v>
      </c>
      <c r="BU29">
        <v>4.0388612107485757</v>
      </c>
      <c r="BV29">
        <v>224.80441140174781</v>
      </c>
      <c r="BW29">
        <v>267.95769213317618</v>
      </c>
      <c r="BX29">
        <v>26.090278060127641</v>
      </c>
      <c r="BY29">
        <v>77.180906448461542</v>
      </c>
      <c r="BZ29">
        <v>169.9930963451813</v>
      </c>
      <c r="CA29">
        <v>940.70972714250502</v>
      </c>
      <c r="CB29">
        <v>0</v>
      </c>
      <c r="CC29">
        <v>159.14440185343111</v>
      </c>
      <c r="CD29">
        <v>112.18837217255481</v>
      </c>
      <c r="CE29">
        <v>5.9392831297215514</v>
      </c>
      <c r="CF29">
        <v>244.39394560279291</v>
      </c>
      <c r="CG29">
        <v>284.00703673473799</v>
      </c>
      <c r="CH29">
        <v>30.38758004446311</v>
      </c>
      <c r="CI29">
        <v>70.574419867633793</v>
      </c>
      <c r="CJ29">
        <v>204.91555740710379</v>
      </c>
      <c r="CK29">
        <v>961.52400682643076</v>
      </c>
      <c r="CL29">
        <v>0</v>
      </c>
      <c r="CM29">
        <v>164.8118543218435</v>
      </c>
      <c r="CN29">
        <v>128.89197752001971</v>
      </c>
      <c r="CO29">
        <v>8.5303365164393714</v>
      </c>
      <c r="CP29">
        <v>264.68879384255422</v>
      </c>
      <c r="CQ29">
        <v>298.110560051927</v>
      </c>
      <c r="CR29">
        <v>44.964445351912453</v>
      </c>
      <c r="CS29">
        <v>124.6893834142389</v>
      </c>
      <c r="CT29">
        <v>248.1181488853594</v>
      </c>
      <c r="CU29">
        <v>1005.5289606675379</v>
      </c>
      <c r="CV29">
        <v>0</v>
      </c>
      <c r="CW29">
        <v>177.19545430691099</v>
      </c>
      <c r="CX29">
        <v>147.3028547095017</v>
      </c>
      <c r="CY29">
        <v>9.6548530983766074</v>
      </c>
      <c r="CZ29">
        <v>268.66437610644391</v>
      </c>
      <c r="DA29">
        <v>365.78386273073329</v>
      </c>
      <c r="DB29">
        <v>61.555394441707513</v>
      </c>
      <c r="DC29">
        <v>113.0788322768085</v>
      </c>
      <c r="DD29">
        <v>371.0358818301446</v>
      </c>
      <c r="DE29">
        <v>1068.8510883177071</v>
      </c>
      <c r="DF29">
        <v>0</v>
      </c>
      <c r="DG29">
        <v>221.38738440116421</v>
      </c>
    </row>
    <row r="30" spans="1:111" hidden="1" x14ac:dyDescent="0.25">
      <c r="A30" s="1" t="s">
        <v>153</v>
      </c>
      <c r="B30">
        <v>2848.5332959094671</v>
      </c>
      <c r="C30">
        <v>2924.0802709271338</v>
      </c>
      <c r="D30">
        <v>3130.880309831206</v>
      </c>
      <c r="E30">
        <v>3275.5390625683108</v>
      </c>
      <c r="F30">
        <v>3438.288623984974</v>
      </c>
      <c r="G30">
        <v>3604.7674699864779</v>
      </c>
      <c r="H30">
        <v>3723.719390640611</v>
      </c>
      <c r="I30">
        <v>3907.39091369172</v>
      </c>
      <c r="J30">
        <v>4217.7167743193413</v>
      </c>
      <c r="K30">
        <v>4627.194767859276</v>
      </c>
      <c r="L30">
        <v>43.743902860497492</v>
      </c>
      <c r="M30">
        <v>1.316722445588808</v>
      </c>
      <c r="N30">
        <v>245.94444501055409</v>
      </c>
      <c r="O30">
        <v>147.1554398270894</v>
      </c>
      <c r="P30">
        <v>7.6865043766898191</v>
      </c>
      <c r="Q30">
        <v>25.689536241533911</v>
      </c>
      <c r="R30">
        <v>92.354467909621519</v>
      </c>
      <c r="S30">
        <v>2284.642277237891</v>
      </c>
      <c r="T30">
        <v>0</v>
      </c>
      <c r="U30">
        <v>95.522172884373092</v>
      </c>
      <c r="V30">
        <v>52.948914618172587</v>
      </c>
      <c r="W30">
        <v>1.564877001078457</v>
      </c>
      <c r="X30">
        <v>240.60558840032559</v>
      </c>
      <c r="Y30">
        <v>157.86480094542571</v>
      </c>
      <c r="Z30">
        <v>7.8523778104186794</v>
      </c>
      <c r="AA30">
        <v>33.57336040769907</v>
      </c>
      <c r="AB30">
        <v>123.9075149793855</v>
      </c>
      <c r="AC30">
        <v>2305.7628367646289</v>
      </c>
      <c r="AD30">
        <v>0</v>
      </c>
      <c r="AE30">
        <v>102.63070946009201</v>
      </c>
      <c r="AF30">
        <v>61.186169716429568</v>
      </c>
      <c r="AG30">
        <v>2.0061544379869969</v>
      </c>
      <c r="AH30">
        <v>304.7428730112095</v>
      </c>
      <c r="AI30">
        <v>152.16422527690591</v>
      </c>
      <c r="AJ30">
        <v>12.291668000069119</v>
      </c>
      <c r="AK30">
        <v>42.16484255249275</v>
      </c>
      <c r="AL30">
        <v>162.53691110224591</v>
      </c>
      <c r="AM30">
        <v>2393.787465733868</v>
      </c>
      <c r="AN30">
        <v>0</v>
      </c>
      <c r="AO30">
        <v>95.925977723824886</v>
      </c>
      <c r="AP30">
        <v>67.536484158749829</v>
      </c>
      <c r="AQ30">
        <v>2.1963440555082561</v>
      </c>
      <c r="AR30">
        <v>333.67008442505198</v>
      </c>
      <c r="AS30">
        <v>162.72536452412811</v>
      </c>
      <c r="AT30">
        <v>13.310443479825629</v>
      </c>
      <c r="AU30">
        <v>46.420802630380052</v>
      </c>
      <c r="AV30">
        <v>200.19195528446161</v>
      </c>
      <c r="AW30">
        <v>2449.487584010205</v>
      </c>
      <c r="AX30">
        <v>0</v>
      </c>
      <c r="AY30">
        <v>98.920252210557166</v>
      </c>
      <c r="AZ30">
        <v>76.631449117393998</v>
      </c>
      <c r="BA30">
        <v>2.881282378267163</v>
      </c>
      <c r="BB30">
        <v>367.57980116852218</v>
      </c>
      <c r="BC30">
        <v>178.2340491322642</v>
      </c>
      <c r="BD30">
        <v>19.066075605162681</v>
      </c>
      <c r="BE30">
        <v>64.463900559857478</v>
      </c>
      <c r="BF30">
        <v>217.1325881243994</v>
      </c>
      <c r="BG30">
        <v>2512.2994778991051</v>
      </c>
      <c r="BH30">
        <v>0</v>
      </c>
      <c r="BI30">
        <v>111.2130035345928</v>
      </c>
      <c r="BJ30">
        <v>85.56668203123175</v>
      </c>
      <c r="BK30">
        <v>3.5222552864361778</v>
      </c>
      <c r="BL30">
        <v>402.9741839600913</v>
      </c>
      <c r="BM30">
        <v>192.39371746552411</v>
      </c>
      <c r="BN30">
        <v>21.900512961466891</v>
      </c>
      <c r="BO30">
        <v>61.387071711409149</v>
      </c>
      <c r="BP30">
        <v>260.4270486995963</v>
      </c>
      <c r="BQ30">
        <v>2576.5959978707228</v>
      </c>
      <c r="BR30">
        <v>0</v>
      </c>
      <c r="BS30">
        <v>117.7406319302733</v>
      </c>
      <c r="BT30">
        <v>88.023643426993189</v>
      </c>
      <c r="BU30">
        <v>3.0965231462737952</v>
      </c>
      <c r="BV30">
        <v>406.58761426781081</v>
      </c>
      <c r="BW30">
        <v>197.10448178924381</v>
      </c>
      <c r="BX30">
        <v>18.80942607846848</v>
      </c>
      <c r="BY30">
        <v>76.111028140202279</v>
      </c>
      <c r="BZ30">
        <v>303.39201614812617</v>
      </c>
      <c r="CA30">
        <v>2630.5946576434922</v>
      </c>
      <c r="CB30">
        <v>0</v>
      </c>
      <c r="CC30">
        <v>115.9947005881946</v>
      </c>
      <c r="CD30">
        <v>96.876634559020673</v>
      </c>
      <c r="CE30">
        <v>4.5397744596473579</v>
      </c>
      <c r="CF30">
        <v>441.70368744738232</v>
      </c>
      <c r="CG30">
        <v>211.45768098999761</v>
      </c>
      <c r="CH30">
        <v>22.282399724887849</v>
      </c>
      <c r="CI30">
        <v>70.74338886364508</v>
      </c>
      <c r="CJ30">
        <v>365.98937163916258</v>
      </c>
      <c r="CK30">
        <v>2693.797976007977</v>
      </c>
      <c r="CL30">
        <v>0</v>
      </c>
      <c r="CM30">
        <v>120.12550534485059</v>
      </c>
      <c r="CN30">
        <v>111.27451174431</v>
      </c>
      <c r="CO30">
        <v>6.4334501049990029</v>
      </c>
      <c r="CP30">
        <v>479.57454733304297</v>
      </c>
      <c r="CQ30">
        <v>220.46214879756499</v>
      </c>
      <c r="CR30">
        <v>32.209502292918351</v>
      </c>
      <c r="CS30">
        <v>107.7474387045642</v>
      </c>
      <c r="CT30">
        <v>447.3854198610594</v>
      </c>
      <c r="CU30">
        <v>2812.629755480883</v>
      </c>
      <c r="CV30">
        <v>0</v>
      </c>
      <c r="CW30">
        <v>129.1514714218402</v>
      </c>
      <c r="CX30">
        <v>127.45698230467821</v>
      </c>
      <c r="CY30">
        <v>7.330324002557612</v>
      </c>
      <c r="CZ30">
        <v>486.9973270414601</v>
      </c>
      <c r="DA30">
        <v>269.8032632804036</v>
      </c>
      <c r="DB30">
        <v>44.327912019441598</v>
      </c>
      <c r="DC30">
        <v>109.2239038306128</v>
      </c>
      <c r="DD30">
        <v>664.11446961332535</v>
      </c>
      <c r="DE30">
        <v>2917.9405857667962</v>
      </c>
      <c r="DF30">
        <v>0</v>
      </c>
      <c r="DG30">
        <v>161.36139926095009</v>
      </c>
    </row>
    <row r="31" spans="1:111" hidden="1" x14ac:dyDescent="0.25">
      <c r="A31" s="1" t="s">
        <v>154</v>
      </c>
      <c r="B31">
        <v>3194.7968822121238</v>
      </c>
      <c r="C31">
        <v>3293.4387034012739</v>
      </c>
      <c r="D31">
        <v>3454.5126905247498</v>
      </c>
      <c r="E31">
        <v>3590.551436649338</v>
      </c>
      <c r="F31">
        <v>3766.9649998930859</v>
      </c>
      <c r="G31">
        <v>3941.7864701965141</v>
      </c>
      <c r="H31">
        <v>4025.8446149443662</v>
      </c>
      <c r="I31">
        <v>4218.8743203175636</v>
      </c>
      <c r="J31">
        <v>4546.7952806954572</v>
      </c>
      <c r="K31">
        <v>5151.7964517431083</v>
      </c>
      <c r="L31">
        <v>72.796079499849782</v>
      </c>
      <c r="M31">
        <v>5.1168113447848764</v>
      </c>
      <c r="N31">
        <v>227.928496297518</v>
      </c>
      <c r="O31">
        <v>431.27153522723791</v>
      </c>
      <c r="P31">
        <v>26.456458144455269</v>
      </c>
      <c r="Q31">
        <v>55.845515598625703</v>
      </c>
      <c r="R31">
        <v>110.87334987060311</v>
      </c>
      <c r="S31">
        <v>2264.508636229049</v>
      </c>
      <c r="T31">
        <v>0</v>
      </c>
      <c r="U31">
        <v>392.90200046371689</v>
      </c>
      <c r="V31">
        <v>87.45197293842638</v>
      </c>
      <c r="W31">
        <v>5.4826130741984143</v>
      </c>
      <c r="X31">
        <v>223.27174401783151</v>
      </c>
      <c r="Y31">
        <v>463.96725133538303</v>
      </c>
      <c r="Z31">
        <v>26.108797931162819</v>
      </c>
      <c r="AA31">
        <v>72.205026039510173</v>
      </c>
      <c r="AB31">
        <v>149.180180192134</v>
      </c>
      <c r="AC31">
        <v>2265.7711178726281</v>
      </c>
      <c r="AD31">
        <v>0</v>
      </c>
      <c r="AE31">
        <v>422.14084791278248</v>
      </c>
      <c r="AF31">
        <v>101.3591120182984</v>
      </c>
      <c r="AG31">
        <v>7.0339115246328134</v>
      </c>
      <c r="AH31">
        <v>283.12297946372308</v>
      </c>
      <c r="AI31">
        <v>439.33924218851939</v>
      </c>
      <c r="AJ31">
        <v>47.242708245557353</v>
      </c>
      <c r="AK31">
        <v>84.01233461841899</v>
      </c>
      <c r="AL31">
        <v>195.79752206067619</v>
      </c>
      <c r="AM31">
        <v>2296.6048804049242</v>
      </c>
      <c r="AN31">
        <v>0</v>
      </c>
      <c r="AO31">
        <v>394.5629313704037</v>
      </c>
      <c r="AP31">
        <v>112.5928042530915</v>
      </c>
      <c r="AQ31">
        <v>7.5744650303794137</v>
      </c>
      <c r="AR31">
        <v>309.79376963752622</v>
      </c>
      <c r="AS31">
        <v>458.93826178877049</v>
      </c>
      <c r="AT31">
        <v>50.694055672425968</v>
      </c>
      <c r="AU31">
        <v>96.058585374161311</v>
      </c>
      <c r="AV31">
        <v>243.39138503597081</v>
      </c>
      <c r="AW31">
        <v>2311.5081098570122</v>
      </c>
      <c r="AX31">
        <v>0</v>
      </c>
      <c r="AY31">
        <v>406.87898742577272</v>
      </c>
      <c r="AZ31">
        <v>126.1401686207751</v>
      </c>
      <c r="BA31">
        <v>10.234460495210479</v>
      </c>
      <c r="BB31">
        <v>340.73058119784378</v>
      </c>
      <c r="BC31">
        <v>509.26128723706017</v>
      </c>
      <c r="BD31">
        <v>72.073479287326563</v>
      </c>
      <c r="BE31">
        <v>123.38713331019041</v>
      </c>
      <c r="BF31">
        <v>262.9744726310912</v>
      </c>
      <c r="BG31">
        <v>2322.163417113587</v>
      </c>
      <c r="BH31">
        <v>0</v>
      </c>
      <c r="BI31">
        <v>457.44155777541278</v>
      </c>
      <c r="BJ31">
        <v>141.17452938318081</v>
      </c>
      <c r="BK31">
        <v>12.605685305936071</v>
      </c>
      <c r="BL31">
        <v>372.2226062845387</v>
      </c>
      <c r="BM31">
        <v>540.59490424654848</v>
      </c>
      <c r="BN31">
        <v>85.49357340645804</v>
      </c>
      <c r="BO31">
        <v>129.24643031051579</v>
      </c>
      <c r="BP31">
        <v>316.09099630041379</v>
      </c>
      <c r="BQ31">
        <v>2344.3577449589229</v>
      </c>
      <c r="BR31">
        <v>0</v>
      </c>
      <c r="BS31">
        <v>484.29101248841602</v>
      </c>
      <c r="BT31">
        <v>145.30077099582309</v>
      </c>
      <c r="BU31">
        <v>10.85003995521244</v>
      </c>
      <c r="BV31">
        <v>375.90874676295641</v>
      </c>
      <c r="BW31">
        <v>539.79408642095359</v>
      </c>
      <c r="BX31">
        <v>72.759095985382032</v>
      </c>
      <c r="BY31">
        <v>148.5645166281634</v>
      </c>
      <c r="BZ31">
        <v>368.16098904588569</v>
      </c>
      <c r="CA31">
        <v>2364.506369149989</v>
      </c>
      <c r="CB31">
        <v>0</v>
      </c>
      <c r="CC31">
        <v>477.10964405571332</v>
      </c>
      <c r="CD31">
        <v>159.4330927477678</v>
      </c>
      <c r="CE31">
        <v>15.99197158823846</v>
      </c>
      <c r="CF31">
        <v>409.18545081498843</v>
      </c>
      <c r="CG31">
        <v>564.77734402636793</v>
      </c>
      <c r="CH31">
        <v>84.403940397727823</v>
      </c>
      <c r="CI31">
        <v>151.87904584896529</v>
      </c>
      <c r="CJ31">
        <v>448.59660714124021</v>
      </c>
      <c r="CK31">
        <v>2384.606867752269</v>
      </c>
      <c r="CL31">
        <v>0</v>
      </c>
      <c r="CM31">
        <v>494.10047878452281</v>
      </c>
      <c r="CN31">
        <v>182.5504173346836</v>
      </c>
      <c r="CO31">
        <v>23.00705348127622</v>
      </c>
      <c r="CP31">
        <v>442.7559110834365</v>
      </c>
      <c r="CQ31">
        <v>602.23734112053694</v>
      </c>
      <c r="CR31">
        <v>126.061862370605</v>
      </c>
      <c r="CS31">
        <v>194.47431028825989</v>
      </c>
      <c r="CT31">
        <v>547.83624023006075</v>
      </c>
      <c r="CU31">
        <v>2427.8721447865992</v>
      </c>
      <c r="CV31">
        <v>0</v>
      </c>
      <c r="CW31">
        <v>531.2261012518801</v>
      </c>
      <c r="CX31">
        <v>207.83521384759561</v>
      </c>
      <c r="CY31">
        <v>25.99715407346859</v>
      </c>
      <c r="CZ31">
        <v>449.3659602285303</v>
      </c>
      <c r="DA31">
        <v>749.4157776991409</v>
      </c>
      <c r="DB31">
        <v>172.7589279570837</v>
      </c>
      <c r="DC31">
        <v>219.6020683991089</v>
      </c>
      <c r="DD31">
        <v>819.51690893408716</v>
      </c>
      <c r="DE31">
        <v>2507.3044406040931</v>
      </c>
      <c r="DF31">
        <v>0</v>
      </c>
      <c r="DG31">
        <v>663.71204352726363</v>
      </c>
    </row>
    <row r="32" spans="1:111" hidden="1" x14ac:dyDescent="0.25">
      <c r="A32" s="1" t="s">
        <v>155</v>
      </c>
      <c r="B32">
        <v>505.00706840558672</v>
      </c>
      <c r="C32">
        <v>529.62481704018876</v>
      </c>
      <c r="D32">
        <v>574.5297634907588</v>
      </c>
      <c r="E32">
        <v>610.75958115167464</v>
      </c>
      <c r="F32">
        <v>655.36374913335294</v>
      </c>
      <c r="G32">
        <v>700.9391016984398</v>
      </c>
      <c r="H32">
        <v>727.63760851670963</v>
      </c>
      <c r="I32">
        <v>773.26924148494652</v>
      </c>
      <c r="J32">
        <v>856.77765691066872</v>
      </c>
      <c r="K32">
        <v>982.58592757301426</v>
      </c>
      <c r="L32">
        <v>31.315998796190549</v>
      </c>
      <c r="M32">
        <v>0.71760671897948525</v>
      </c>
      <c r="N32">
        <v>46.979646270972658</v>
      </c>
      <c r="O32">
        <v>70.82601414590772</v>
      </c>
      <c r="P32">
        <v>4.518076551625299</v>
      </c>
      <c r="Q32">
        <v>10.513603627567541</v>
      </c>
      <c r="R32">
        <v>22.955222497145279</v>
      </c>
      <c r="S32">
        <v>317.18089979719821</v>
      </c>
      <c r="T32">
        <v>0</v>
      </c>
      <c r="U32">
        <v>50.311233137069841</v>
      </c>
      <c r="V32">
        <v>37.629503945540343</v>
      </c>
      <c r="W32">
        <v>0.7833836396090943</v>
      </c>
      <c r="X32">
        <v>45.99155867682385</v>
      </c>
      <c r="Y32">
        <v>76.385283264925476</v>
      </c>
      <c r="Z32">
        <v>4.6272192434160706</v>
      </c>
      <c r="AA32">
        <v>13.548811683712559</v>
      </c>
      <c r="AB32">
        <v>30.871203501940592</v>
      </c>
      <c r="AC32">
        <v>319.7878530842209</v>
      </c>
      <c r="AD32">
        <v>0</v>
      </c>
      <c r="AE32">
        <v>54.055277374393597</v>
      </c>
      <c r="AF32">
        <v>43.637943617211882</v>
      </c>
      <c r="AG32">
        <v>1.0058679692071899</v>
      </c>
      <c r="AH32">
        <v>58.285943106020262</v>
      </c>
      <c r="AI32">
        <v>74.363696672411251</v>
      </c>
      <c r="AJ32">
        <v>7.5685247401488969</v>
      </c>
      <c r="AK32">
        <v>16.639372874360379</v>
      </c>
      <c r="AL32">
        <v>40.703664737360633</v>
      </c>
      <c r="AM32">
        <v>332.32474977403831</v>
      </c>
      <c r="AN32">
        <v>0</v>
      </c>
      <c r="AO32">
        <v>50.523915897585859</v>
      </c>
      <c r="AP32">
        <v>48.533344453394662</v>
      </c>
      <c r="AQ32">
        <v>1.0866808163379451</v>
      </c>
      <c r="AR32">
        <v>63.778081905911719</v>
      </c>
      <c r="AS32">
        <v>79.218155018122872</v>
      </c>
      <c r="AT32">
        <v>8.3324743452122156</v>
      </c>
      <c r="AU32">
        <v>18.701233883095629</v>
      </c>
      <c r="AV32">
        <v>49.588359574659407</v>
      </c>
      <c r="AW32">
        <v>341.52125115494027</v>
      </c>
      <c r="AX32">
        <v>0</v>
      </c>
      <c r="AY32">
        <v>52.100991012498923</v>
      </c>
      <c r="AZ32">
        <v>54.271382844271201</v>
      </c>
      <c r="BA32">
        <v>1.4589956669923001</v>
      </c>
      <c r="BB32">
        <v>70.197210453791001</v>
      </c>
      <c r="BC32">
        <v>87.180816195391202</v>
      </c>
      <c r="BD32">
        <v>11.625429083274019</v>
      </c>
      <c r="BE32">
        <v>25.95715722602192</v>
      </c>
      <c r="BF32">
        <v>54.709413327647241</v>
      </c>
      <c r="BG32">
        <v>349.963344335964</v>
      </c>
      <c r="BH32">
        <v>0</v>
      </c>
      <c r="BI32">
        <v>58.575545129983389</v>
      </c>
      <c r="BJ32">
        <v>60.959952562139783</v>
      </c>
      <c r="BK32">
        <v>1.796017763543807</v>
      </c>
      <c r="BL32">
        <v>76.730240231351601</v>
      </c>
      <c r="BM32">
        <v>93.745299661231741</v>
      </c>
      <c r="BN32">
        <v>13.701372875261431</v>
      </c>
      <c r="BO32">
        <v>27.00955166629803</v>
      </c>
      <c r="BP32">
        <v>66.295286157543899</v>
      </c>
      <c r="BQ32">
        <v>360.70138078106947</v>
      </c>
      <c r="BR32">
        <v>0</v>
      </c>
      <c r="BS32">
        <v>62.01362682484573</v>
      </c>
      <c r="BT32">
        <v>62.661101113908302</v>
      </c>
      <c r="BU32">
        <v>1.553903448351752</v>
      </c>
      <c r="BV32">
        <v>77.49717125697083</v>
      </c>
      <c r="BW32">
        <v>96.953520148729126</v>
      </c>
      <c r="BX32">
        <v>11.63836392911244</v>
      </c>
      <c r="BY32">
        <v>31.266302297496939</v>
      </c>
      <c r="BZ32">
        <v>77.148312329224083</v>
      </c>
      <c r="CA32">
        <v>368.91893399291598</v>
      </c>
      <c r="CB32">
        <v>0</v>
      </c>
      <c r="CC32">
        <v>61.094050184781587</v>
      </c>
      <c r="CD32">
        <v>68.555568133366009</v>
      </c>
      <c r="CE32">
        <v>2.2849367365653208</v>
      </c>
      <c r="CF32">
        <v>84.308691357477457</v>
      </c>
      <c r="CG32">
        <v>102.3192122545819</v>
      </c>
      <c r="CH32">
        <v>13.58271465716083</v>
      </c>
      <c r="CI32">
        <v>30.3199319888753</v>
      </c>
      <c r="CJ32">
        <v>93.87181792626005</v>
      </c>
      <c r="CK32">
        <v>378.02636843065972</v>
      </c>
      <c r="CL32">
        <v>0</v>
      </c>
      <c r="CM32">
        <v>63.269732279109597</v>
      </c>
      <c r="CN32">
        <v>78.767531677826327</v>
      </c>
      <c r="CO32">
        <v>3.2752456205481271</v>
      </c>
      <c r="CP32">
        <v>91.27373275360091</v>
      </c>
      <c r="CQ32">
        <v>107.7311784379382</v>
      </c>
      <c r="CR32">
        <v>19.88371338312006</v>
      </c>
      <c r="CS32">
        <v>46.564701182203891</v>
      </c>
      <c r="CT32">
        <v>112.98272076169771</v>
      </c>
      <c r="CU32">
        <v>396.29883309373349</v>
      </c>
      <c r="CV32">
        <v>0</v>
      </c>
      <c r="CW32">
        <v>68.023680706731668</v>
      </c>
      <c r="CX32">
        <v>89.970881989113835</v>
      </c>
      <c r="CY32">
        <v>3.7097472951381341</v>
      </c>
      <c r="CZ32">
        <v>92.642187011582791</v>
      </c>
      <c r="DA32">
        <v>132.35806513122691</v>
      </c>
      <c r="DB32">
        <v>27.352485052439601</v>
      </c>
      <c r="DC32">
        <v>47.304650809284787</v>
      </c>
      <c r="DD32">
        <v>170.0752407444472</v>
      </c>
      <c r="DE32">
        <v>419.17266953978123</v>
      </c>
      <c r="DF32">
        <v>0</v>
      </c>
      <c r="DG32">
        <v>84.988550117766223</v>
      </c>
    </row>
    <row r="33" spans="1:111" hidden="1" x14ac:dyDescent="0.25">
      <c r="A33" s="1" t="s">
        <v>156</v>
      </c>
      <c r="B33">
        <v>3971.9191366209711</v>
      </c>
      <c r="C33">
        <v>4169.8669427319228</v>
      </c>
      <c r="D33">
        <v>4507.6253638439312</v>
      </c>
      <c r="E33">
        <v>4779.2045019734369</v>
      </c>
      <c r="F33">
        <v>5132.2537061578414</v>
      </c>
      <c r="G33">
        <v>5487.8016940579</v>
      </c>
      <c r="H33">
        <v>5667.8044307046284</v>
      </c>
      <c r="I33">
        <v>6020.2994860170847</v>
      </c>
      <c r="J33">
        <v>6697.0704573138419</v>
      </c>
      <c r="K33">
        <v>7741.2998579870209</v>
      </c>
      <c r="L33">
        <v>292.83574106025998</v>
      </c>
      <c r="M33">
        <v>6.7755684552484894</v>
      </c>
      <c r="N33">
        <v>385.26226062818711</v>
      </c>
      <c r="O33">
        <v>542.20496062129098</v>
      </c>
      <c r="P33">
        <v>39.763928118698239</v>
      </c>
      <c r="Q33">
        <v>96.809520420897499</v>
      </c>
      <c r="R33">
        <v>194.51199311865139</v>
      </c>
      <c r="S33">
        <v>2413.755164197737</v>
      </c>
      <c r="T33">
        <v>0</v>
      </c>
      <c r="U33">
        <v>489.03571899505528</v>
      </c>
      <c r="V33">
        <v>351.49443808754597</v>
      </c>
      <c r="W33">
        <v>7.3375987045354094</v>
      </c>
      <c r="X33">
        <v>376.97814384747392</v>
      </c>
      <c r="Y33">
        <v>582.997089204492</v>
      </c>
      <c r="Z33">
        <v>40.240815076804893</v>
      </c>
      <c r="AA33">
        <v>124.50212336996699</v>
      </c>
      <c r="AB33">
        <v>261.70249641172899</v>
      </c>
      <c r="AC33">
        <v>2424.614238029375</v>
      </c>
      <c r="AD33">
        <v>0</v>
      </c>
      <c r="AE33">
        <v>525.42861281581611</v>
      </c>
      <c r="AF33">
        <v>407.6726704450902</v>
      </c>
      <c r="AG33">
        <v>9.4141566031640451</v>
      </c>
      <c r="AH33">
        <v>477.52861898817122</v>
      </c>
      <c r="AI33">
        <v>551.66785319903488</v>
      </c>
      <c r="AJ33">
        <v>68.415681072670822</v>
      </c>
      <c r="AK33">
        <v>151.64733155255249</v>
      </c>
      <c r="AL33">
        <v>345.24746489445539</v>
      </c>
      <c r="AM33">
        <v>2496.0315870887921</v>
      </c>
      <c r="AN33">
        <v>0</v>
      </c>
      <c r="AO33">
        <v>491.10303995344702</v>
      </c>
      <c r="AP33">
        <v>453.76094427332868</v>
      </c>
      <c r="AQ33">
        <v>10.15492243739752</v>
      </c>
      <c r="AR33">
        <v>522.51031035221865</v>
      </c>
      <c r="AS33">
        <v>576.00805021219219</v>
      </c>
      <c r="AT33">
        <v>74.348815191705413</v>
      </c>
      <c r="AU33">
        <v>171.46197715716639</v>
      </c>
      <c r="AV33">
        <v>420.65574542818052</v>
      </c>
      <c r="AW33">
        <v>2550.3037369212489</v>
      </c>
      <c r="AX33">
        <v>0</v>
      </c>
      <c r="AY33">
        <v>506.43254023879098</v>
      </c>
      <c r="AZ33">
        <v>506.59180681345612</v>
      </c>
      <c r="BA33">
        <v>13.68446647390364</v>
      </c>
      <c r="BB33">
        <v>575.41759788510194</v>
      </c>
      <c r="BC33">
        <v>640.61630447002597</v>
      </c>
      <c r="BD33">
        <v>104.5535995904123</v>
      </c>
      <c r="BE33">
        <v>235.49247536763329</v>
      </c>
      <c r="BF33">
        <v>464.46889421015919</v>
      </c>
      <c r="BG33">
        <v>2591.4285613471461</v>
      </c>
      <c r="BH33">
        <v>0</v>
      </c>
      <c r="BI33">
        <v>569.36656174031248</v>
      </c>
      <c r="BJ33">
        <v>569.3018620689262</v>
      </c>
      <c r="BK33">
        <v>16.83971193433274</v>
      </c>
      <c r="BL33">
        <v>629.14972352063785</v>
      </c>
      <c r="BM33">
        <v>681.15444574194055</v>
      </c>
      <c r="BN33">
        <v>123.3849726695918</v>
      </c>
      <c r="BO33">
        <v>246.8864250099426</v>
      </c>
      <c r="BP33">
        <v>563.50779512962697</v>
      </c>
      <c r="BQ33">
        <v>2657.5767579829021</v>
      </c>
      <c r="BR33">
        <v>0</v>
      </c>
      <c r="BS33">
        <v>602.78543559359343</v>
      </c>
      <c r="BT33">
        <v>585.18521705925002</v>
      </c>
      <c r="BU33">
        <v>14.53920237242383</v>
      </c>
      <c r="BV33">
        <v>635.53757649967781</v>
      </c>
      <c r="BW33">
        <v>680.62443558246503</v>
      </c>
      <c r="BX33">
        <v>105.10453415015721</v>
      </c>
      <c r="BY33">
        <v>284.93787237234432</v>
      </c>
      <c r="BZ33">
        <v>656.39697068963653</v>
      </c>
      <c r="CA33">
        <v>2705.4786219786729</v>
      </c>
      <c r="CB33">
        <v>0</v>
      </c>
      <c r="CC33">
        <v>593.84695813430267</v>
      </c>
      <c r="CD33">
        <v>639.7508702373899</v>
      </c>
      <c r="CE33">
        <v>21.3950266824531</v>
      </c>
      <c r="CF33">
        <v>691.12421410528168</v>
      </c>
      <c r="CG33">
        <v>712.16062315659337</v>
      </c>
      <c r="CH33">
        <v>122.2128064756744</v>
      </c>
      <c r="CI33">
        <v>277.65353525306261</v>
      </c>
      <c r="CJ33">
        <v>800.43967241531152</v>
      </c>
      <c r="CK33">
        <v>2755.562737691318</v>
      </c>
      <c r="CL33">
        <v>0</v>
      </c>
      <c r="CM33">
        <v>614.99504358085881</v>
      </c>
      <c r="CN33">
        <v>734.79790300008733</v>
      </c>
      <c r="CO33">
        <v>30.73226428373107</v>
      </c>
      <c r="CP33">
        <v>748.39930154778574</v>
      </c>
      <c r="CQ33">
        <v>758.88442861409771</v>
      </c>
      <c r="CR33">
        <v>180.0791651325074</v>
      </c>
      <c r="CS33">
        <v>420.18285218842459</v>
      </c>
      <c r="CT33">
        <v>960.85688462868529</v>
      </c>
      <c r="CU33">
        <v>2863.137657918523</v>
      </c>
      <c r="CV33">
        <v>0</v>
      </c>
      <c r="CW33">
        <v>661.2044175597008</v>
      </c>
      <c r="CX33">
        <v>839.01295580557462</v>
      </c>
      <c r="CY33">
        <v>34.768858878742257</v>
      </c>
      <c r="CZ33">
        <v>759.63356809004483</v>
      </c>
      <c r="DA33">
        <v>943.11323049292969</v>
      </c>
      <c r="DB33">
        <v>247.22939366168811</v>
      </c>
      <c r="DC33">
        <v>429.55858872203441</v>
      </c>
      <c r="DD33">
        <v>1453.2502790567571</v>
      </c>
      <c r="DE33">
        <v>3034.732983279252</v>
      </c>
      <c r="DF33">
        <v>0</v>
      </c>
      <c r="DG33">
        <v>826.10649991334549</v>
      </c>
    </row>
    <row r="34" spans="1:111" hidden="1" x14ac:dyDescent="0.25">
      <c r="A34" s="1" t="s">
        <v>157</v>
      </c>
      <c r="B34">
        <v>6465.7030142057947</v>
      </c>
      <c r="C34">
        <v>6893.5037623468443</v>
      </c>
      <c r="D34">
        <v>7748.527896130624</v>
      </c>
      <c r="E34">
        <v>8430.6115372285312</v>
      </c>
      <c r="F34">
        <v>9202.7428855850194</v>
      </c>
      <c r="G34">
        <v>10021.444605153119</v>
      </c>
      <c r="H34">
        <v>10604.814841199581</v>
      </c>
      <c r="I34">
        <v>11415.87023727952</v>
      </c>
      <c r="J34">
        <v>12788.69314936742</v>
      </c>
      <c r="K34">
        <v>14667.24816075464</v>
      </c>
      <c r="L34">
        <v>537.94255019126581</v>
      </c>
      <c r="M34">
        <v>4.8909777063611672</v>
      </c>
      <c r="N34">
        <v>605.35925101013936</v>
      </c>
      <c r="O34">
        <v>902.03344248099256</v>
      </c>
      <c r="P34">
        <v>48.738298483826</v>
      </c>
      <c r="Q34">
        <v>126.1904122469216</v>
      </c>
      <c r="R34">
        <v>328.4263464824615</v>
      </c>
      <c r="S34">
        <v>3912.1217356038269</v>
      </c>
      <c r="T34">
        <v>0</v>
      </c>
      <c r="U34">
        <v>255.64771564118669</v>
      </c>
      <c r="V34">
        <v>647.13872889729998</v>
      </c>
      <c r="W34">
        <v>5.6858683419528226</v>
      </c>
      <c r="X34">
        <v>593.71341464921454</v>
      </c>
      <c r="Y34">
        <v>980.87868192756002</v>
      </c>
      <c r="Z34">
        <v>52.89843583400917</v>
      </c>
      <c r="AA34">
        <v>160.99820540374719</v>
      </c>
      <c r="AB34">
        <v>441.40862872449679</v>
      </c>
      <c r="AC34">
        <v>4010.781798568566</v>
      </c>
      <c r="AD34">
        <v>0</v>
      </c>
      <c r="AE34">
        <v>274.67242040092998</v>
      </c>
      <c r="AF34">
        <v>750.25246553581815</v>
      </c>
      <c r="AG34">
        <v>7.3477351066692096</v>
      </c>
      <c r="AH34">
        <v>753.75625145510082</v>
      </c>
      <c r="AI34">
        <v>1018.311546645739</v>
      </c>
      <c r="AJ34">
        <v>71.999944718913042</v>
      </c>
      <c r="AK34">
        <v>201.62745522946571</v>
      </c>
      <c r="AL34">
        <v>582.71410416394133</v>
      </c>
      <c r="AM34">
        <v>4362.518393274976</v>
      </c>
      <c r="AN34">
        <v>0</v>
      </c>
      <c r="AO34">
        <v>256.72842582243078</v>
      </c>
      <c r="AP34">
        <v>833.83394395835364</v>
      </c>
      <c r="AQ34">
        <v>8.0155233709093796</v>
      </c>
      <c r="AR34">
        <v>824.84346552940156</v>
      </c>
      <c r="AS34">
        <v>1126.7476498643509</v>
      </c>
      <c r="AT34">
        <v>83.651084471096581</v>
      </c>
      <c r="AU34">
        <v>226.92492175928061</v>
      </c>
      <c r="AV34">
        <v>703.69646435201753</v>
      </c>
      <c r="AW34">
        <v>4622.8984839231171</v>
      </c>
      <c r="AX34">
        <v>0</v>
      </c>
      <c r="AY34">
        <v>264.74205668342881</v>
      </c>
      <c r="AZ34">
        <v>933.86579004090913</v>
      </c>
      <c r="BA34">
        <v>10.486395244308831</v>
      </c>
      <c r="BB34">
        <v>905.95342343060349</v>
      </c>
      <c r="BC34">
        <v>1220.8968207516391</v>
      </c>
      <c r="BD34">
        <v>112.70716140752251</v>
      </c>
      <c r="BE34">
        <v>327.43573906380578</v>
      </c>
      <c r="BF34">
        <v>784.38772020592091</v>
      </c>
      <c r="BG34">
        <v>4907.009835440309</v>
      </c>
      <c r="BH34">
        <v>0</v>
      </c>
      <c r="BI34">
        <v>297.64136895869422</v>
      </c>
      <c r="BJ34">
        <v>1048.9834645688079</v>
      </c>
      <c r="BK34">
        <v>12.92048172392313</v>
      </c>
      <c r="BL34">
        <v>989.07579237248899</v>
      </c>
      <c r="BM34">
        <v>1343.345540299056</v>
      </c>
      <c r="BN34">
        <v>130.97519994213641</v>
      </c>
      <c r="BO34">
        <v>350.92620621954279</v>
      </c>
      <c r="BP34">
        <v>955.0851485323725</v>
      </c>
      <c r="BQ34">
        <v>5190.1327714947893</v>
      </c>
      <c r="BR34">
        <v>0</v>
      </c>
      <c r="BS34">
        <v>315.11137866974082</v>
      </c>
      <c r="BT34">
        <v>1078.114114469721</v>
      </c>
      <c r="BU34">
        <v>11.36601149650958</v>
      </c>
      <c r="BV34">
        <v>998.42212978948078</v>
      </c>
      <c r="BW34">
        <v>1486.12908225413</v>
      </c>
      <c r="BX34">
        <v>110.6931410641501</v>
      </c>
      <c r="BY34">
        <v>392.43655211059593</v>
      </c>
      <c r="BZ34">
        <v>1109.044939488077</v>
      </c>
      <c r="CA34">
        <v>5418.6088705269121</v>
      </c>
      <c r="CB34">
        <v>0</v>
      </c>
      <c r="CC34">
        <v>310.4387111016668</v>
      </c>
      <c r="CD34">
        <v>1179.757520657017</v>
      </c>
      <c r="CE34">
        <v>16.611705497484071</v>
      </c>
      <c r="CF34">
        <v>1087.8561245818651</v>
      </c>
      <c r="CG34">
        <v>1582.58529406394</v>
      </c>
      <c r="CH34">
        <v>130.9929789990085</v>
      </c>
      <c r="CI34">
        <v>382.0351111048725</v>
      </c>
      <c r="CJ34">
        <v>1348.5676502528429</v>
      </c>
      <c r="CK34">
        <v>5687.4638521224906</v>
      </c>
      <c r="CL34">
        <v>0</v>
      </c>
      <c r="CM34">
        <v>321.49405844052131</v>
      </c>
      <c r="CN34">
        <v>1356.6412463956251</v>
      </c>
      <c r="CO34">
        <v>23.451215895614361</v>
      </c>
      <c r="CP34">
        <v>1176.5201141674011</v>
      </c>
      <c r="CQ34">
        <v>1636.269518309851</v>
      </c>
      <c r="CR34">
        <v>183.99229129342339</v>
      </c>
      <c r="CS34">
        <v>605.94575363301908</v>
      </c>
      <c r="CT34">
        <v>1616.0651662254861</v>
      </c>
      <c r="CU34">
        <v>6189.8078434469971</v>
      </c>
      <c r="CV34">
        <v>0</v>
      </c>
      <c r="CW34">
        <v>345.65041438764109</v>
      </c>
      <c r="CX34">
        <v>1551.133652695386</v>
      </c>
      <c r="CY34">
        <v>26.792073685480741</v>
      </c>
      <c r="CZ34">
        <v>1194.053346475336</v>
      </c>
      <c r="DA34">
        <v>1968.7830105814251</v>
      </c>
      <c r="DB34">
        <v>255.4821464546379</v>
      </c>
      <c r="DC34">
        <v>629.500760875026</v>
      </c>
      <c r="DD34">
        <v>2429.573281528174</v>
      </c>
      <c r="DE34">
        <v>6611.9298884591753</v>
      </c>
      <c r="DF34">
        <v>0</v>
      </c>
      <c r="DG34">
        <v>431.85442571183307</v>
      </c>
    </row>
    <row r="35" spans="1:111" hidden="1" x14ac:dyDescent="0.25">
      <c r="A35" s="1" t="s">
        <v>158</v>
      </c>
      <c r="B35">
        <v>936.10440692963323</v>
      </c>
      <c r="C35">
        <v>976.35549128122284</v>
      </c>
      <c r="D35">
        <v>1059.877957738614</v>
      </c>
      <c r="E35">
        <v>1124.420548454415</v>
      </c>
      <c r="F35">
        <v>1207.305707897144</v>
      </c>
      <c r="G35">
        <v>1286.5440173620641</v>
      </c>
      <c r="H35">
        <v>1336.195252311011</v>
      </c>
      <c r="I35">
        <v>1412.6304023501179</v>
      </c>
      <c r="J35">
        <v>1570.3793786103361</v>
      </c>
      <c r="K35">
        <v>1777.7014314529099</v>
      </c>
      <c r="L35">
        <v>37.441721168185502</v>
      </c>
      <c r="M35">
        <v>1.3266725239183019</v>
      </c>
      <c r="N35">
        <v>99.311135094613164</v>
      </c>
      <c r="O35">
        <v>134.69403887798759</v>
      </c>
      <c r="P35">
        <v>6.9823395477331234</v>
      </c>
      <c r="Q35">
        <v>17.66108024570423</v>
      </c>
      <c r="R35">
        <v>37.708016329803442</v>
      </c>
      <c r="S35">
        <v>600.97940314168784</v>
      </c>
      <c r="T35">
        <v>0</v>
      </c>
      <c r="U35">
        <v>92.970249936169665</v>
      </c>
      <c r="V35">
        <v>45.172696827523957</v>
      </c>
      <c r="W35">
        <v>1.4497148778004709</v>
      </c>
      <c r="X35">
        <v>97.166246000000399</v>
      </c>
      <c r="Y35">
        <v>145.1313320262658</v>
      </c>
      <c r="Z35">
        <v>7.049097069610224</v>
      </c>
      <c r="AA35">
        <v>23.186427706710401</v>
      </c>
      <c r="AB35">
        <v>50.707869473235156</v>
      </c>
      <c r="AC35">
        <v>606.49210730007621</v>
      </c>
      <c r="AD35">
        <v>0</v>
      </c>
      <c r="AE35">
        <v>99.888878377808766</v>
      </c>
      <c r="AF35">
        <v>52.257194069216503</v>
      </c>
      <c r="AG35">
        <v>1.8566326360236829</v>
      </c>
      <c r="AH35">
        <v>123.07175772033121</v>
      </c>
      <c r="AI35">
        <v>141.17486134142379</v>
      </c>
      <c r="AJ35">
        <v>12.258871590818201</v>
      </c>
      <c r="AK35">
        <v>30.059329254036829</v>
      </c>
      <c r="AL35">
        <v>66.648122484262842</v>
      </c>
      <c r="AM35">
        <v>632.55118864250142</v>
      </c>
      <c r="AN35">
        <v>0</v>
      </c>
      <c r="AO35">
        <v>93.363266926002083</v>
      </c>
      <c r="AP35">
        <v>57.885330983265092</v>
      </c>
      <c r="AQ35">
        <v>2.0078303534442701</v>
      </c>
      <c r="AR35">
        <v>134.66599960883141</v>
      </c>
      <c r="AS35">
        <v>150.6575130036878</v>
      </c>
      <c r="AT35">
        <v>13.09381461485941</v>
      </c>
      <c r="AU35">
        <v>32.587794142059003</v>
      </c>
      <c r="AV35">
        <v>81.06173900736168</v>
      </c>
      <c r="AW35">
        <v>652.46052674090629</v>
      </c>
      <c r="AX35">
        <v>0</v>
      </c>
      <c r="AY35">
        <v>96.277547862072979</v>
      </c>
      <c r="AZ35">
        <v>65.177163193238044</v>
      </c>
      <c r="BA35">
        <v>2.7019181696943542</v>
      </c>
      <c r="BB35">
        <v>148.3186363513058</v>
      </c>
      <c r="BC35">
        <v>165.48554586738149</v>
      </c>
      <c r="BD35">
        <v>18.545144559119471</v>
      </c>
      <c r="BE35">
        <v>48.145683764788998</v>
      </c>
      <c r="BF35">
        <v>88.981465589179152</v>
      </c>
      <c r="BG35">
        <v>669.95015040243675</v>
      </c>
      <c r="BH35">
        <v>0</v>
      </c>
      <c r="BI35">
        <v>108.2418921445483</v>
      </c>
      <c r="BJ35">
        <v>73.004261233291643</v>
      </c>
      <c r="BK35">
        <v>3.3215382200272909</v>
      </c>
      <c r="BL35">
        <v>162.18711842175239</v>
      </c>
      <c r="BM35">
        <v>178.12429588955811</v>
      </c>
      <c r="BN35">
        <v>21.886382293728641</v>
      </c>
      <c r="BO35">
        <v>47.585022543114242</v>
      </c>
      <c r="BP35">
        <v>107.0371453279363</v>
      </c>
      <c r="BQ35">
        <v>693.39825343265488</v>
      </c>
      <c r="BR35">
        <v>0</v>
      </c>
      <c r="BS35">
        <v>114.59513166069149</v>
      </c>
      <c r="BT35">
        <v>75.074815217970297</v>
      </c>
      <c r="BU35">
        <v>2.8723906186762642</v>
      </c>
      <c r="BV35">
        <v>163.8344506813018</v>
      </c>
      <c r="BW35">
        <v>184.0810677696162</v>
      </c>
      <c r="BX35">
        <v>18.686095921746841</v>
      </c>
      <c r="BY35">
        <v>57.353929472429478</v>
      </c>
      <c r="BZ35">
        <v>124.5486522515603</v>
      </c>
      <c r="CA35">
        <v>709.74385037770946</v>
      </c>
      <c r="CB35">
        <v>0</v>
      </c>
      <c r="CC35">
        <v>112.8958437535693</v>
      </c>
      <c r="CD35">
        <v>82.271142229765601</v>
      </c>
      <c r="CE35">
        <v>4.223572445063188</v>
      </c>
      <c r="CF35">
        <v>178.1464832454146</v>
      </c>
      <c r="CG35">
        <v>195.03032262037789</v>
      </c>
      <c r="CH35">
        <v>21.762825591978711</v>
      </c>
      <c r="CI35">
        <v>53.001896500115549</v>
      </c>
      <c r="CJ35">
        <v>150.1206822622654</v>
      </c>
      <c r="CK35">
        <v>728.07347745513732</v>
      </c>
      <c r="CL35">
        <v>0</v>
      </c>
      <c r="CM35">
        <v>116.91629198111011</v>
      </c>
      <c r="CN35">
        <v>94.504249492440223</v>
      </c>
      <c r="CO35">
        <v>6.0641605062729402</v>
      </c>
      <c r="CP35">
        <v>192.93020057257499</v>
      </c>
      <c r="CQ35">
        <v>204.83085791659681</v>
      </c>
      <c r="CR35">
        <v>32.131958069874173</v>
      </c>
      <c r="CS35">
        <v>92.395811012543618</v>
      </c>
      <c r="CT35">
        <v>181.82998233567969</v>
      </c>
      <c r="CU35">
        <v>765.69215870435346</v>
      </c>
      <c r="CV35">
        <v>0</v>
      </c>
      <c r="CW35">
        <v>125.7011248293838</v>
      </c>
      <c r="CX35">
        <v>108.01143389047201</v>
      </c>
      <c r="CY35">
        <v>6.8647036710223031</v>
      </c>
      <c r="CZ35">
        <v>195.82898292621161</v>
      </c>
      <c r="DA35">
        <v>251.38326612829269</v>
      </c>
      <c r="DB35">
        <v>43.992020127363688</v>
      </c>
      <c r="DC35">
        <v>85.446822953034655</v>
      </c>
      <c r="DD35">
        <v>272.10254181736502</v>
      </c>
      <c r="DE35">
        <v>814.07165993914805</v>
      </c>
      <c r="DF35">
        <v>0</v>
      </c>
      <c r="DG35">
        <v>157.05054822716261</v>
      </c>
    </row>
    <row r="36" spans="1:111" hidden="1" x14ac:dyDescent="0.25">
      <c r="A36" s="1" t="s">
        <v>159</v>
      </c>
      <c r="B36">
        <v>3681.8519351647119</v>
      </c>
      <c r="C36">
        <v>3768.9332006039158</v>
      </c>
      <c r="D36">
        <v>4008.578211494219</v>
      </c>
      <c r="E36">
        <v>4175.1964161227907</v>
      </c>
      <c r="F36">
        <v>4352.6359999069846</v>
      </c>
      <c r="G36">
        <v>4541.679765175626</v>
      </c>
      <c r="H36">
        <v>4680.8060745428538</v>
      </c>
      <c r="I36">
        <v>4894.975418959295</v>
      </c>
      <c r="J36">
        <v>5247.1571626014202</v>
      </c>
      <c r="K36">
        <v>5728.4253103113106</v>
      </c>
      <c r="L36">
        <v>50.980773373651409</v>
      </c>
      <c r="M36">
        <v>1.251468978718786</v>
      </c>
      <c r="N36">
        <v>284.93925489819941</v>
      </c>
      <c r="O36">
        <v>157.0728826673332</v>
      </c>
      <c r="P36">
        <v>7.5622312934001323</v>
      </c>
      <c r="Q36">
        <v>29.356683002562171</v>
      </c>
      <c r="R36">
        <v>113.450185713614</v>
      </c>
      <c r="S36">
        <v>3037.2384552372318</v>
      </c>
      <c r="T36">
        <v>0</v>
      </c>
      <c r="U36">
        <v>94.540255215517263</v>
      </c>
      <c r="V36">
        <v>61.72339681617207</v>
      </c>
      <c r="W36">
        <v>1.541763380662186</v>
      </c>
      <c r="X36">
        <v>279.10757651937843</v>
      </c>
      <c r="Y36">
        <v>168.60862433466681</v>
      </c>
      <c r="Z36">
        <v>7.7946378794053368</v>
      </c>
      <c r="AA36">
        <v>38.382496558274617</v>
      </c>
      <c r="AB36">
        <v>152.28607476394001</v>
      </c>
      <c r="AC36">
        <v>3059.4886303514181</v>
      </c>
      <c r="AD36">
        <v>0</v>
      </c>
      <c r="AE36">
        <v>101.5757197760941</v>
      </c>
      <c r="AF36">
        <v>71.298697571419538</v>
      </c>
      <c r="AG36">
        <v>1.9812295375161091</v>
      </c>
      <c r="AH36">
        <v>353.94319848810483</v>
      </c>
      <c r="AI36">
        <v>163.57609156622311</v>
      </c>
      <c r="AJ36">
        <v>11.61627330110335</v>
      </c>
      <c r="AK36">
        <v>47.96702187446396</v>
      </c>
      <c r="AL36">
        <v>200.1889287434096</v>
      </c>
      <c r="AM36">
        <v>3158.0067704119788</v>
      </c>
      <c r="AN36">
        <v>0</v>
      </c>
      <c r="AO36">
        <v>94.939909153721146</v>
      </c>
      <c r="AP36">
        <v>78.661117783267414</v>
      </c>
      <c r="AQ36">
        <v>2.179391525255709</v>
      </c>
      <c r="AR36">
        <v>387.56962883924422</v>
      </c>
      <c r="AS36">
        <v>176.1274690229541</v>
      </c>
      <c r="AT36">
        <v>12.59403738784164</v>
      </c>
      <c r="AU36">
        <v>53.025570833981732</v>
      </c>
      <c r="AV36">
        <v>247.68560902675651</v>
      </c>
      <c r="AW36">
        <v>3217.3535917034869</v>
      </c>
      <c r="AX36">
        <v>0</v>
      </c>
      <c r="AY36">
        <v>97.903404074462145</v>
      </c>
      <c r="AZ36">
        <v>89.366440403165029</v>
      </c>
      <c r="BA36">
        <v>2.8205277990095259</v>
      </c>
      <c r="BB36">
        <v>426.33595438725342</v>
      </c>
      <c r="BC36">
        <v>191.36813923828609</v>
      </c>
      <c r="BD36">
        <v>18.17449843816927</v>
      </c>
      <c r="BE36">
        <v>72.744151064341182</v>
      </c>
      <c r="BF36">
        <v>267.58736232435558</v>
      </c>
      <c r="BG36">
        <v>3284.2389262524039</v>
      </c>
      <c r="BH36">
        <v>0</v>
      </c>
      <c r="BI36">
        <v>110.069792383928</v>
      </c>
      <c r="BJ36">
        <v>99.752864888761607</v>
      </c>
      <c r="BK36">
        <v>3.446143740278012</v>
      </c>
      <c r="BL36">
        <v>467.03993399060789</v>
      </c>
      <c r="BM36">
        <v>206.7014705067574</v>
      </c>
      <c r="BN36">
        <v>20.588565273715229</v>
      </c>
      <c r="BO36">
        <v>68.742319038613985</v>
      </c>
      <c r="BP36">
        <v>321.13410157840462</v>
      </c>
      <c r="BQ36">
        <v>3354.2743661584868</v>
      </c>
      <c r="BR36">
        <v>0</v>
      </c>
      <c r="BS36">
        <v>116.53032019485531</v>
      </c>
      <c r="BT36">
        <v>102.6238418483815</v>
      </c>
      <c r="BU36">
        <v>3.048765286655819</v>
      </c>
      <c r="BV36">
        <v>471.03174213085691</v>
      </c>
      <c r="BW36">
        <v>212.89258456031871</v>
      </c>
      <c r="BX36">
        <v>17.753241921447849</v>
      </c>
      <c r="BY36">
        <v>85.869586498324622</v>
      </c>
      <c r="BZ36">
        <v>373.67778494916638</v>
      </c>
      <c r="CA36">
        <v>3413.9085273477021</v>
      </c>
      <c r="CB36">
        <v>0</v>
      </c>
      <c r="CC36">
        <v>114.8023361081795</v>
      </c>
      <c r="CD36">
        <v>112.994607624042</v>
      </c>
      <c r="CE36">
        <v>4.4695263612781702</v>
      </c>
      <c r="CF36">
        <v>512.24524052104073</v>
      </c>
      <c r="CG36">
        <v>229.68085111056629</v>
      </c>
      <c r="CH36">
        <v>21.221473439103931</v>
      </c>
      <c r="CI36">
        <v>79.525573462401553</v>
      </c>
      <c r="CJ36">
        <v>451.6294561846118</v>
      </c>
      <c r="CK36">
        <v>3483.208690256251</v>
      </c>
      <c r="CL36">
        <v>0</v>
      </c>
      <c r="CM36">
        <v>118.8906783657666</v>
      </c>
      <c r="CN36">
        <v>129.79635952733489</v>
      </c>
      <c r="CO36">
        <v>6.2881221820937334</v>
      </c>
      <c r="CP36">
        <v>555.81891353081744</v>
      </c>
      <c r="CQ36">
        <v>238.53514862996349</v>
      </c>
      <c r="CR36">
        <v>30.29999632050594</v>
      </c>
      <c r="CS36">
        <v>118.5347096527565</v>
      </c>
      <c r="CT36">
        <v>553.27478795288903</v>
      </c>
      <c r="CU36">
        <v>3614.6091248050602</v>
      </c>
      <c r="CV36">
        <v>0</v>
      </c>
      <c r="CW36">
        <v>127.8238622613855</v>
      </c>
      <c r="CX36">
        <v>148.80426409561039</v>
      </c>
      <c r="CY36">
        <v>7.1865717933470874</v>
      </c>
      <c r="CZ36">
        <v>564.39608312327653</v>
      </c>
      <c r="DA36">
        <v>291.5372765133161</v>
      </c>
      <c r="DB36">
        <v>41.755811738004333</v>
      </c>
      <c r="DC36">
        <v>122.1923260804956</v>
      </c>
      <c r="DD36">
        <v>817.07296303606984</v>
      </c>
      <c r="DE36">
        <v>3735.480013931191</v>
      </c>
      <c r="DF36">
        <v>0</v>
      </c>
      <c r="DG36">
        <v>159.70268899273401</v>
      </c>
    </row>
    <row r="37" spans="1:111" hidden="1" x14ac:dyDescent="0.25">
      <c r="A37" s="1" t="s">
        <v>160</v>
      </c>
      <c r="B37">
        <v>3432.135922477562</v>
      </c>
      <c r="C37">
        <v>3527.3653042203091</v>
      </c>
      <c r="D37">
        <v>3691.217784238389</v>
      </c>
      <c r="E37">
        <v>3826.17665822649</v>
      </c>
      <c r="F37">
        <v>3985.8262368166288</v>
      </c>
      <c r="G37">
        <v>4153.3041711464703</v>
      </c>
      <c r="H37">
        <v>4243.9448980619909</v>
      </c>
      <c r="I37">
        <v>4434.046214323308</v>
      </c>
      <c r="J37">
        <v>4748.6791170768738</v>
      </c>
      <c r="K37">
        <v>5331.4205671922618</v>
      </c>
      <c r="L37">
        <v>75.057488265261696</v>
      </c>
      <c r="M37">
        <v>4.1858314316159051</v>
      </c>
      <c r="N37">
        <v>218.26788613172491</v>
      </c>
      <c r="O37">
        <v>367.40202140097551</v>
      </c>
      <c r="P37">
        <v>21.950668740192381</v>
      </c>
      <c r="Q37">
        <v>51.884865016531258</v>
      </c>
      <c r="R37">
        <v>114.61538720123799</v>
      </c>
      <c r="S37">
        <v>2578.7717742900222</v>
      </c>
      <c r="T37">
        <v>0</v>
      </c>
      <c r="U37">
        <v>324.02012599889031</v>
      </c>
      <c r="V37">
        <v>90.136217767042254</v>
      </c>
      <c r="W37">
        <v>4.5300446699373111</v>
      </c>
      <c r="X37">
        <v>214.22142155032651</v>
      </c>
      <c r="Y37">
        <v>395.4061304502203</v>
      </c>
      <c r="Z37">
        <v>21.76425553503411</v>
      </c>
      <c r="AA37">
        <v>67.007996009863447</v>
      </c>
      <c r="AB37">
        <v>154.24708439799829</v>
      </c>
      <c r="AC37">
        <v>2580.052153839888</v>
      </c>
      <c r="AD37">
        <v>0</v>
      </c>
      <c r="AE37">
        <v>348.13294553996423</v>
      </c>
      <c r="AF37">
        <v>104.4074365865948</v>
      </c>
      <c r="AG37">
        <v>5.8191489201549373</v>
      </c>
      <c r="AH37">
        <v>272.1552699959488</v>
      </c>
      <c r="AI37">
        <v>375.9461455639821</v>
      </c>
      <c r="AJ37">
        <v>38.713940974625309</v>
      </c>
      <c r="AK37">
        <v>78.241321431593121</v>
      </c>
      <c r="AL37">
        <v>202.8215761815631</v>
      </c>
      <c r="AM37">
        <v>2613.1129445839269</v>
      </c>
      <c r="AN37">
        <v>0</v>
      </c>
      <c r="AO37">
        <v>325.38986970349077</v>
      </c>
      <c r="AP37">
        <v>115.9690803778057</v>
      </c>
      <c r="AQ37">
        <v>6.2745861296220156</v>
      </c>
      <c r="AR37">
        <v>297.84112432749862</v>
      </c>
      <c r="AS37">
        <v>394.38032441520522</v>
      </c>
      <c r="AT37">
        <v>41.546150617622182</v>
      </c>
      <c r="AU37">
        <v>89.768151250510542</v>
      </c>
      <c r="AV37">
        <v>252.87908942489389</v>
      </c>
      <c r="AW37">
        <v>2627.51815168333</v>
      </c>
      <c r="AX37">
        <v>0</v>
      </c>
      <c r="AY37">
        <v>335.54672823350631</v>
      </c>
      <c r="AZ37">
        <v>129.982740457593</v>
      </c>
      <c r="BA37">
        <v>8.4390853249847844</v>
      </c>
      <c r="BB37">
        <v>326.86345927245952</v>
      </c>
      <c r="BC37">
        <v>435.64662231255858</v>
      </c>
      <c r="BD37">
        <v>59.164637781632358</v>
      </c>
      <c r="BE37">
        <v>115.19739493007221</v>
      </c>
      <c r="BF37">
        <v>272.58551273477781</v>
      </c>
      <c r="BG37">
        <v>2637.94678400255</v>
      </c>
      <c r="BH37">
        <v>0</v>
      </c>
      <c r="BI37">
        <v>377.24488807026461</v>
      </c>
      <c r="BJ37">
        <v>145.48900579911771</v>
      </c>
      <c r="BK37">
        <v>10.39455007839774</v>
      </c>
      <c r="BL37">
        <v>356.73154602351349</v>
      </c>
      <c r="BM37">
        <v>462.78631480067543</v>
      </c>
      <c r="BN37">
        <v>69.906845226602826</v>
      </c>
      <c r="BO37">
        <v>119.52858273084379</v>
      </c>
      <c r="BP37">
        <v>328.02232478182998</v>
      </c>
      <c r="BQ37">
        <v>2660.445001705491</v>
      </c>
      <c r="BR37">
        <v>0</v>
      </c>
      <c r="BS37">
        <v>399.38721284550383</v>
      </c>
      <c r="BT37">
        <v>149.75136250192381</v>
      </c>
      <c r="BU37">
        <v>8.9668341880742553</v>
      </c>
      <c r="BV37">
        <v>360.00445484625249</v>
      </c>
      <c r="BW37">
        <v>463.92936405694007</v>
      </c>
      <c r="BX37">
        <v>59.574223450967231</v>
      </c>
      <c r="BY37">
        <v>138.8769451000401</v>
      </c>
      <c r="BZ37">
        <v>381.6963238116046</v>
      </c>
      <c r="CA37">
        <v>2681.1453901061868</v>
      </c>
      <c r="CB37">
        <v>0</v>
      </c>
      <c r="CC37">
        <v>393.46485077643177</v>
      </c>
      <c r="CD37">
        <v>164.25605608212209</v>
      </c>
      <c r="CE37">
        <v>13.213659733257691</v>
      </c>
      <c r="CF37">
        <v>392.47138987490018</v>
      </c>
      <c r="CG37">
        <v>487.12429717898431</v>
      </c>
      <c r="CH37">
        <v>69.265154734650096</v>
      </c>
      <c r="CI37">
        <v>140.1185003191153</v>
      </c>
      <c r="CJ37">
        <v>465.78217603423258</v>
      </c>
      <c r="CK37">
        <v>2701.8149803660472</v>
      </c>
      <c r="CL37">
        <v>0</v>
      </c>
      <c r="CM37">
        <v>407.47692606023679</v>
      </c>
      <c r="CN37">
        <v>188.0774076181055</v>
      </c>
      <c r="CO37">
        <v>18.96158139025794</v>
      </c>
      <c r="CP37">
        <v>424.34351560171098</v>
      </c>
      <c r="CQ37">
        <v>518.03974258702215</v>
      </c>
      <c r="CR37">
        <v>103.0439981195197</v>
      </c>
      <c r="CS37">
        <v>179.73381954313621</v>
      </c>
      <c r="CT37">
        <v>569.62976637642885</v>
      </c>
      <c r="CU37">
        <v>2746.849285840693</v>
      </c>
      <c r="CV37">
        <v>0</v>
      </c>
      <c r="CW37">
        <v>438.09384543316628</v>
      </c>
      <c r="CX37">
        <v>214.35294861393641</v>
      </c>
      <c r="CY37">
        <v>21.44998122292764</v>
      </c>
      <c r="CZ37">
        <v>430.66216863625681</v>
      </c>
      <c r="DA37">
        <v>643.88361017636703</v>
      </c>
      <c r="DB37">
        <v>141.2573124042207</v>
      </c>
      <c r="DC37">
        <v>203.50212822264919</v>
      </c>
      <c r="DD37">
        <v>848.32178381868562</v>
      </c>
      <c r="DE37">
        <v>2827.9906340972188</v>
      </c>
      <c r="DF37">
        <v>0</v>
      </c>
      <c r="DG37">
        <v>547.35292698145622</v>
      </c>
    </row>
    <row r="38" spans="1:111" hidden="1" x14ac:dyDescent="0.25">
      <c r="A38" s="1" t="s">
        <v>161</v>
      </c>
      <c r="B38">
        <v>3108.86654842903</v>
      </c>
      <c r="C38">
        <v>3269.5049818408752</v>
      </c>
      <c r="D38">
        <v>3535.2932861859608</v>
      </c>
      <c r="E38">
        <v>3750.1541857967891</v>
      </c>
      <c r="F38">
        <v>4032.7490853883601</v>
      </c>
      <c r="G38">
        <v>4318.2257635285659</v>
      </c>
      <c r="H38">
        <v>4456.0617427979141</v>
      </c>
      <c r="I38">
        <v>4737.4477694928519</v>
      </c>
      <c r="J38">
        <v>5278.0116530224541</v>
      </c>
      <c r="K38">
        <v>6110.7693933610917</v>
      </c>
      <c r="L38">
        <v>247.80176924063781</v>
      </c>
      <c r="M38">
        <v>5.5284635622419112</v>
      </c>
      <c r="N38">
        <v>295.12604358367201</v>
      </c>
      <c r="O38">
        <v>443.39707787108938</v>
      </c>
      <c r="P38">
        <v>32.616496603640662</v>
      </c>
      <c r="Q38">
        <v>77.566582482858124</v>
      </c>
      <c r="R38">
        <v>152.48588023093311</v>
      </c>
      <c r="S38">
        <v>1854.3442348539561</v>
      </c>
      <c r="T38">
        <v>0</v>
      </c>
      <c r="U38">
        <v>401.08535188426049</v>
      </c>
      <c r="V38">
        <v>297.59748814046458</v>
      </c>
      <c r="W38">
        <v>5.9727128031655141</v>
      </c>
      <c r="X38">
        <v>288.90555473121742</v>
      </c>
      <c r="Y38">
        <v>476.78202059431737</v>
      </c>
      <c r="Z38">
        <v>33.02320372224969</v>
      </c>
      <c r="AA38">
        <v>99.819045888443341</v>
      </c>
      <c r="AB38">
        <v>205.21420918220139</v>
      </c>
      <c r="AC38">
        <v>1862.190746778816</v>
      </c>
      <c r="AD38">
        <v>0</v>
      </c>
      <c r="AE38">
        <v>430.93318519627661</v>
      </c>
      <c r="AF38">
        <v>345.17388875206831</v>
      </c>
      <c r="AG38">
        <v>7.6636234068990587</v>
      </c>
      <c r="AH38">
        <v>366.11603706217431</v>
      </c>
      <c r="AI38">
        <v>451.1160963306985</v>
      </c>
      <c r="AJ38">
        <v>56.128202887621057</v>
      </c>
      <c r="AK38">
        <v>121.4270423229802</v>
      </c>
      <c r="AL38">
        <v>271.33495385708471</v>
      </c>
      <c r="AM38">
        <v>1916.333441566436</v>
      </c>
      <c r="AN38">
        <v>0</v>
      </c>
      <c r="AO38">
        <v>402.78087661148942</v>
      </c>
      <c r="AP38">
        <v>384.10090347668847</v>
      </c>
      <c r="AQ38">
        <v>8.2648174865487842</v>
      </c>
      <c r="AR38">
        <v>400.58511095171889</v>
      </c>
      <c r="AS38">
        <v>470.94262815983632</v>
      </c>
      <c r="AT38">
        <v>61.018514685253699</v>
      </c>
      <c r="AU38">
        <v>137.0157104105231</v>
      </c>
      <c r="AV38">
        <v>330.26386528475268</v>
      </c>
      <c r="AW38">
        <v>1957.9626353414669</v>
      </c>
      <c r="AX38">
        <v>0</v>
      </c>
      <c r="AY38">
        <v>415.35345112361671</v>
      </c>
      <c r="AZ38">
        <v>429.03775380401908</v>
      </c>
      <c r="BA38">
        <v>11.138863318333939</v>
      </c>
      <c r="BB38">
        <v>440.92213138613403</v>
      </c>
      <c r="BC38">
        <v>523.75130962168373</v>
      </c>
      <c r="BD38">
        <v>85.770348294937136</v>
      </c>
      <c r="BE38">
        <v>188.73129008901171</v>
      </c>
      <c r="BF38">
        <v>365.02735240224189</v>
      </c>
      <c r="BG38">
        <v>1988.3700364719971</v>
      </c>
      <c r="BH38">
        <v>0</v>
      </c>
      <c r="BI38">
        <v>466.96913721562692</v>
      </c>
      <c r="BJ38">
        <v>482.20123822696257</v>
      </c>
      <c r="BK38">
        <v>13.71444941700331</v>
      </c>
      <c r="BL38">
        <v>481.84367398085641</v>
      </c>
      <c r="BM38">
        <v>556.76253506666694</v>
      </c>
      <c r="BN38">
        <v>101.2670486540993</v>
      </c>
      <c r="BO38">
        <v>199.92046784541421</v>
      </c>
      <c r="BP38">
        <v>443.44650119435772</v>
      </c>
      <c r="BQ38">
        <v>2039.069849143207</v>
      </c>
      <c r="BR38">
        <v>0</v>
      </c>
      <c r="BS38">
        <v>494.37781158927618</v>
      </c>
      <c r="BT38">
        <v>495.5805647213603</v>
      </c>
      <c r="BU38">
        <v>11.8300343781676</v>
      </c>
      <c r="BV38">
        <v>486.72997210057542</v>
      </c>
      <c r="BW38">
        <v>556.18734803493919</v>
      </c>
      <c r="BX38">
        <v>86.240117699377024</v>
      </c>
      <c r="BY38">
        <v>228.09435568340311</v>
      </c>
      <c r="BZ38">
        <v>515.96970327297799</v>
      </c>
      <c r="CA38">
        <v>2075.4296469071119</v>
      </c>
      <c r="CB38">
        <v>0</v>
      </c>
      <c r="CC38">
        <v>487.04686982404809</v>
      </c>
      <c r="CD38">
        <v>541.83579867607716</v>
      </c>
      <c r="CE38">
        <v>17.418758573862039</v>
      </c>
      <c r="CF38">
        <v>529.53645908399733</v>
      </c>
      <c r="CG38">
        <v>581.82953834350894</v>
      </c>
      <c r="CH38">
        <v>100.261037277494</v>
      </c>
      <c r="CI38">
        <v>224.2090155598014</v>
      </c>
      <c r="CJ38">
        <v>629.40082031841303</v>
      </c>
      <c r="CK38">
        <v>2112.9563416597011</v>
      </c>
      <c r="CL38">
        <v>0</v>
      </c>
      <c r="CM38">
        <v>504.39158916365159</v>
      </c>
      <c r="CN38">
        <v>622.6132685579629</v>
      </c>
      <c r="CO38">
        <v>25.024722020647879</v>
      </c>
      <c r="CP38">
        <v>573.14520811458999</v>
      </c>
      <c r="CQ38">
        <v>620.14833629936879</v>
      </c>
      <c r="CR38">
        <v>147.72669833101301</v>
      </c>
      <c r="CS38">
        <v>340.09734669065728</v>
      </c>
      <c r="CT38">
        <v>754.60643773179561</v>
      </c>
      <c r="CU38">
        <v>2194.649635276417</v>
      </c>
      <c r="CV38">
        <v>0</v>
      </c>
      <c r="CW38">
        <v>542.29046301430094</v>
      </c>
      <c r="CX38">
        <v>711.19459473842392</v>
      </c>
      <c r="CY38">
        <v>28.303177146691539</v>
      </c>
      <c r="CZ38">
        <v>581.71191436387426</v>
      </c>
      <c r="DA38">
        <v>770.86605004133594</v>
      </c>
      <c r="DB38">
        <v>202.78520809384671</v>
      </c>
      <c r="DC38">
        <v>348.53170516885649</v>
      </c>
      <c r="DD38">
        <v>1138.8048492330699</v>
      </c>
      <c r="DE38">
        <v>2328.5718945749941</v>
      </c>
      <c r="DF38">
        <v>0</v>
      </c>
      <c r="DG38">
        <v>677.53581863612146</v>
      </c>
    </row>
    <row r="39" spans="1:111" hidden="1" x14ac:dyDescent="0.25">
      <c r="A39" s="1" t="s">
        <v>162</v>
      </c>
      <c r="B39">
        <v>5202.0458463078776</v>
      </c>
      <c r="C39">
        <v>5551.9845808022046</v>
      </c>
      <c r="D39">
        <v>6223.9859684390813</v>
      </c>
      <c r="E39">
        <v>6768.3364712954872</v>
      </c>
      <c r="F39">
        <v>7372.8542797652663</v>
      </c>
      <c r="G39">
        <v>8030.3408107939822</v>
      </c>
      <c r="H39">
        <v>8498.0969370604216</v>
      </c>
      <c r="I39">
        <v>9147.1740594429793</v>
      </c>
      <c r="J39">
        <v>10225.95958699</v>
      </c>
      <c r="K39">
        <v>11771.39843690053</v>
      </c>
      <c r="L39">
        <v>466.19905496929931</v>
      </c>
      <c r="M39">
        <v>4.0354063922068129</v>
      </c>
      <c r="N39">
        <v>479.07732128813649</v>
      </c>
      <c r="O39">
        <v>794.15596454361355</v>
      </c>
      <c r="P39">
        <v>39.899366162214697</v>
      </c>
      <c r="Q39">
        <v>103.41824405913989</v>
      </c>
      <c r="R39">
        <v>267.24524158339341</v>
      </c>
      <c r="S39">
        <v>3048.0152473098728</v>
      </c>
      <c r="T39">
        <v>0</v>
      </c>
      <c r="U39">
        <v>208.97966141232649</v>
      </c>
      <c r="V39">
        <v>560.77427990510785</v>
      </c>
      <c r="W39">
        <v>4.6750268264869366</v>
      </c>
      <c r="X39">
        <v>470.02687159710388</v>
      </c>
      <c r="Y39">
        <v>865.0409561541062</v>
      </c>
      <c r="Z39">
        <v>43.362310260288893</v>
      </c>
      <c r="AA39">
        <v>131.85859920309451</v>
      </c>
      <c r="AB39">
        <v>359.28167796731782</v>
      </c>
      <c r="AC39">
        <v>3116.9648588886989</v>
      </c>
      <c r="AD39">
        <v>0</v>
      </c>
      <c r="AE39">
        <v>224.5314387837341</v>
      </c>
      <c r="AF39">
        <v>650.2126743355517</v>
      </c>
      <c r="AG39">
        <v>6.0442382268368187</v>
      </c>
      <c r="AH39">
        <v>596.92840786850581</v>
      </c>
      <c r="AI39">
        <v>903.8523958761599</v>
      </c>
      <c r="AJ39">
        <v>58.98880800097519</v>
      </c>
      <c r="AK39">
        <v>164.43158495931559</v>
      </c>
      <c r="AL39">
        <v>475.26350017183449</v>
      </c>
      <c r="AM39">
        <v>3368.2643589999002</v>
      </c>
      <c r="AN39">
        <v>0</v>
      </c>
      <c r="AO39">
        <v>209.86308979421059</v>
      </c>
      <c r="AP39">
        <v>722.78989429942158</v>
      </c>
      <c r="AQ39">
        <v>6.5921942240207096</v>
      </c>
      <c r="AR39">
        <v>653.20261105848806</v>
      </c>
      <c r="AS39">
        <v>1003.291713360965</v>
      </c>
      <c r="AT39">
        <v>68.517397401512284</v>
      </c>
      <c r="AU39">
        <v>185.2309199516948</v>
      </c>
      <c r="AV39">
        <v>573.53275738364982</v>
      </c>
      <c r="AW39">
        <v>3555.178983615735</v>
      </c>
      <c r="AX39">
        <v>0</v>
      </c>
      <c r="AY39">
        <v>216.41384601675099</v>
      </c>
      <c r="AZ39">
        <v>809.22971505455996</v>
      </c>
      <c r="BA39">
        <v>8.6214168523362922</v>
      </c>
      <c r="BB39">
        <v>717.13877402684284</v>
      </c>
      <c r="BC39">
        <v>1083.122194324329</v>
      </c>
      <c r="BD39">
        <v>92.238822799719486</v>
      </c>
      <c r="BE39">
        <v>266.94685280745028</v>
      </c>
      <c r="BF39">
        <v>640.10674956736273</v>
      </c>
      <c r="BG39">
        <v>3755.4497543326652</v>
      </c>
      <c r="BH39">
        <v>0</v>
      </c>
      <c r="BI39">
        <v>243.30744497866439</v>
      </c>
      <c r="BJ39">
        <v>909.24379649147659</v>
      </c>
      <c r="BK39">
        <v>10.63428609148216</v>
      </c>
      <c r="BL39">
        <v>782.61040643353863</v>
      </c>
      <c r="BM39">
        <v>1191.305192132683</v>
      </c>
      <c r="BN39">
        <v>107.302359322659</v>
      </c>
      <c r="BO39">
        <v>289.16728272240152</v>
      </c>
      <c r="BP39">
        <v>780.36015416670398</v>
      </c>
      <c r="BQ39">
        <v>3959.7173334330369</v>
      </c>
      <c r="BR39">
        <v>0</v>
      </c>
      <c r="BS39">
        <v>257.58833422943621</v>
      </c>
      <c r="BT39">
        <v>934.39942521528656</v>
      </c>
      <c r="BU39">
        <v>9.3458478914362573</v>
      </c>
      <c r="BV39">
        <v>789.99498317323776</v>
      </c>
      <c r="BW39">
        <v>1324.1189306942081</v>
      </c>
      <c r="BX39">
        <v>90.614211105215162</v>
      </c>
      <c r="BY39">
        <v>319.90356944870013</v>
      </c>
      <c r="BZ39">
        <v>905.66831321179507</v>
      </c>
      <c r="CA39">
        <v>4124.0516563205429</v>
      </c>
      <c r="CB39">
        <v>0</v>
      </c>
      <c r="CC39">
        <v>253.76865415203221</v>
      </c>
      <c r="CD39">
        <v>1022.287769153609</v>
      </c>
      <c r="CE39">
        <v>13.6669225610237</v>
      </c>
      <c r="CF39">
        <v>861.06840291675974</v>
      </c>
      <c r="CG39">
        <v>1410.038874782751</v>
      </c>
      <c r="CH39">
        <v>107.28648888904721</v>
      </c>
      <c r="CI39">
        <v>314.25960873403648</v>
      </c>
      <c r="CJ39">
        <v>1102.3913378244581</v>
      </c>
      <c r="CK39">
        <v>4316.1746545812939</v>
      </c>
      <c r="CL39">
        <v>0</v>
      </c>
      <c r="CM39">
        <v>262.80586670006898</v>
      </c>
      <c r="CN39">
        <v>1175.7977133628051</v>
      </c>
      <c r="CO39">
        <v>19.29062343227605</v>
      </c>
      <c r="CP39">
        <v>930.89131847203237</v>
      </c>
      <c r="CQ39">
        <v>1457.521645580985</v>
      </c>
      <c r="CR39">
        <v>150.66763227683049</v>
      </c>
      <c r="CS39">
        <v>494.99199941891908</v>
      </c>
      <c r="CT39">
        <v>1319.2399838710421</v>
      </c>
      <c r="CU39">
        <v>4677.558670575112</v>
      </c>
      <c r="CV39">
        <v>0</v>
      </c>
      <c r="CW39">
        <v>282.55252109173227</v>
      </c>
      <c r="CX39">
        <v>1344.566097915867</v>
      </c>
      <c r="CY39">
        <v>22.03595547049256</v>
      </c>
      <c r="CZ39">
        <v>944.71653938918371</v>
      </c>
      <c r="DA39">
        <v>1753.825616540614</v>
      </c>
      <c r="DB39">
        <v>209.1141145365664</v>
      </c>
      <c r="DC39">
        <v>518.68988699863462</v>
      </c>
      <c r="DD39">
        <v>1981.0078709124789</v>
      </c>
      <c r="DE39">
        <v>4997.4423551366926</v>
      </c>
      <c r="DF39">
        <v>0</v>
      </c>
      <c r="DG39">
        <v>353.02013725537017</v>
      </c>
    </row>
    <row r="40" spans="1:111" hidden="1" x14ac:dyDescent="0.25">
      <c r="A40" s="1" t="s">
        <v>163</v>
      </c>
      <c r="B40">
        <v>786.40043832017398</v>
      </c>
      <c r="C40">
        <v>820.50187052869569</v>
      </c>
      <c r="D40">
        <v>889.87409003054916</v>
      </c>
      <c r="E40">
        <v>943.91522009714333</v>
      </c>
      <c r="F40">
        <v>1012.407095836095</v>
      </c>
      <c r="G40">
        <v>1078.9117682742331</v>
      </c>
      <c r="H40">
        <v>1120.4597519869401</v>
      </c>
      <c r="I40">
        <v>1184.9616716137691</v>
      </c>
      <c r="J40">
        <v>1315.2539043675699</v>
      </c>
      <c r="K40">
        <v>1491.4802482109101</v>
      </c>
      <c r="L40">
        <v>33.348711989805977</v>
      </c>
      <c r="M40">
        <v>1.110953299621976</v>
      </c>
      <c r="N40">
        <v>83.132215043180423</v>
      </c>
      <c r="O40">
        <v>115.3647412379497</v>
      </c>
      <c r="P40">
        <v>5.8314116004664136</v>
      </c>
      <c r="Q40">
        <v>14.92618892630593</v>
      </c>
      <c r="R40">
        <v>32.034006416100809</v>
      </c>
      <c r="S40">
        <v>500.65220980674269</v>
      </c>
      <c r="T40">
        <v>0</v>
      </c>
      <c r="U40">
        <v>77.410386378690518</v>
      </c>
      <c r="V40">
        <v>40.212741942383772</v>
      </c>
      <c r="W40">
        <v>1.2143002687287821</v>
      </c>
      <c r="X40">
        <v>81.343164585314071</v>
      </c>
      <c r="Y40">
        <v>124.3916022956099</v>
      </c>
      <c r="Z40">
        <v>5.8921591665948476</v>
      </c>
      <c r="AA40">
        <v>19.55867629022924</v>
      </c>
      <c r="AB40">
        <v>43.082429797543888</v>
      </c>
      <c r="AC40">
        <v>504.80679618229118</v>
      </c>
      <c r="AD40">
        <v>0</v>
      </c>
      <c r="AE40">
        <v>83.171086185839428</v>
      </c>
      <c r="AF40">
        <v>46.530775347697272</v>
      </c>
      <c r="AG40">
        <v>1.555437690233141</v>
      </c>
      <c r="AH40">
        <v>103.0378647651808</v>
      </c>
      <c r="AI40">
        <v>121.4813554054944</v>
      </c>
      <c r="AJ40">
        <v>10.23614199485097</v>
      </c>
      <c r="AK40">
        <v>25.21445865095151</v>
      </c>
      <c r="AL40">
        <v>56.665186081539488</v>
      </c>
      <c r="AM40">
        <v>525.15287009460155</v>
      </c>
      <c r="AN40">
        <v>0</v>
      </c>
      <c r="AO40">
        <v>77.737626512574252</v>
      </c>
      <c r="AP40">
        <v>51.569401120456583</v>
      </c>
      <c r="AQ40">
        <v>1.6822123690379089</v>
      </c>
      <c r="AR40">
        <v>112.7443030996438</v>
      </c>
      <c r="AS40">
        <v>129.98579225759809</v>
      </c>
      <c r="AT40">
        <v>10.929754626924851</v>
      </c>
      <c r="AU40">
        <v>27.427481295026269</v>
      </c>
      <c r="AV40">
        <v>68.89476806378859</v>
      </c>
      <c r="AW40">
        <v>540.68150726466729</v>
      </c>
      <c r="AX40">
        <v>0</v>
      </c>
      <c r="AY40">
        <v>80.164162027238206</v>
      </c>
      <c r="AZ40">
        <v>58.01213672655345</v>
      </c>
      <c r="BA40">
        <v>2.2629520260786431</v>
      </c>
      <c r="BB40">
        <v>124.1630757324246</v>
      </c>
      <c r="BC40">
        <v>142.43182383766811</v>
      </c>
      <c r="BD40">
        <v>15.47699138273469</v>
      </c>
      <c r="BE40">
        <v>40.297782119405547</v>
      </c>
      <c r="BF40">
        <v>75.689330318393957</v>
      </c>
      <c r="BG40">
        <v>554.07300369283621</v>
      </c>
      <c r="BH40">
        <v>0</v>
      </c>
      <c r="BI40">
        <v>90.126106996838374</v>
      </c>
      <c r="BJ40">
        <v>65.008171073676905</v>
      </c>
      <c r="BK40">
        <v>2.7823589949729839</v>
      </c>
      <c r="BL40">
        <v>135.7620744409885</v>
      </c>
      <c r="BM40">
        <v>153.3847708616785</v>
      </c>
      <c r="BN40">
        <v>18.267159129027661</v>
      </c>
      <c r="BO40">
        <v>40.100478448759873</v>
      </c>
      <c r="BP40">
        <v>91.114417779941164</v>
      </c>
      <c r="BQ40">
        <v>572.49233754518718</v>
      </c>
      <c r="BR40">
        <v>0</v>
      </c>
      <c r="BS40">
        <v>95.416043573739728</v>
      </c>
      <c r="BT40">
        <v>66.845805095021916</v>
      </c>
      <c r="BU40">
        <v>2.4064848643382062</v>
      </c>
      <c r="BV40">
        <v>137.13970026813749</v>
      </c>
      <c r="BW40">
        <v>159.1183852925096</v>
      </c>
      <c r="BX40">
        <v>15.594592546187259</v>
      </c>
      <c r="BY40">
        <v>48.029210832480501</v>
      </c>
      <c r="BZ40">
        <v>106.0088101635708</v>
      </c>
      <c r="CA40">
        <v>585.31676292469388</v>
      </c>
      <c r="CB40">
        <v>0</v>
      </c>
      <c r="CC40">
        <v>94.001155116956241</v>
      </c>
      <c r="CD40">
        <v>73.226504557588513</v>
      </c>
      <c r="CE40">
        <v>3.5382229296440171</v>
      </c>
      <c r="CF40">
        <v>149.13105010669801</v>
      </c>
      <c r="CG40">
        <v>168.73163399907489</v>
      </c>
      <c r="CH40">
        <v>18.16782442789529</v>
      </c>
      <c r="CI40">
        <v>44.688104209734441</v>
      </c>
      <c r="CJ40">
        <v>127.86407075220001</v>
      </c>
      <c r="CK40">
        <v>599.61426063093393</v>
      </c>
      <c r="CL40">
        <v>0</v>
      </c>
      <c r="CM40">
        <v>97.348725451801315</v>
      </c>
      <c r="CN40">
        <v>84.121941764435206</v>
      </c>
      <c r="CO40">
        <v>5.0789615808156992</v>
      </c>
      <c r="CP40">
        <v>161.49523649632721</v>
      </c>
      <c r="CQ40">
        <v>177.03204459829561</v>
      </c>
      <c r="CR40">
        <v>26.815592449917329</v>
      </c>
      <c r="CS40">
        <v>76.831681665817413</v>
      </c>
      <c r="CT40">
        <v>154.74696033860221</v>
      </c>
      <c r="CU40">
        <v>629.1314854733597</v>
      </c>
      <c r="CV40">
        <v>0</v>
      </c>
      <c r="CW40">
        <v>104.6632944190136</v>
      </c>
      <c r="CX40">
        <v>96.150474886458539</v>
      </c>
      <c r="CY40">
        <v>5.7502004629401888</v>
      </c>
      <c r="CZ40">
        <v>163.9202636157122</v>
      </c>
      <c r="DA40">
        <v>217.12117158246679</v>
      </c>
      <c r="DB40">
        <v>36.707612496042699</v>
      </c>
      <c r="DC40">
        <v>71.884240712592359</v>
      </c>
      <c r="DD40">
        <v>231.58678158821641</v>
      </c>
      <c r="DE40">
        <v>668.35950286648063</v>
      </c>
      <c r="DF40">
        <v>0</v>
      </c>
      <c r="DG40">
        <v>130.76595607300891</v>
      </c>
    </row>
    <row r="41" spans="1:111" hidden="1" x14ac:dyDescent="0.25">
      <c r="A41" s="1" t="s">
        <v>164</v>
      </c>
      <c r="B41">
        <v>2261.3579714908142</v>
      </c>
      <c r="C41">
        <v>2320.177920416053</v>
      </c>
      <c r="D41">
        <v>2477.0446688409411</v>
      </c>
      <c r="E41">
        <v>2587.477469824119</v>
      </c>
      <c r="F41">
        <v>2709.1405787809199</v>
      </c>
      <c r="G41">
        <v>2835.622394876174</v>
      </c>
      <c r="H41">
        <v>2926.6580753544781</v>
      </c>
      <c r="I41">
        <v>3067.8390078531838</v>
      </c>
      <c r="J41">
        <v>3303.624600875818</v>
      </c>
      <c r="K41">
        <v>3617.468355421483</v>
      </c>
      <c r="L41">
        <v>35.655830412603017</v>
      </c>
      <c r="M41">
        <v>0.93331005327493788</v>
      </c>
      <c r="N41">
        <v>176.2918540428702</v>
      </c>
      <c r="O41">
        <v>109.886247217679</v>
      </c>
      <c r="P41">
        <v>5.556749584529042</v>
      </c>
      <c r="Q41">
        <v>19.77146362215311</v>
      </c>
      <c r="R41">
        <v>71.138628352960524</v>
      </c>
      <c r="S41">
        <v>1842.1238882047439</v>
      </c>
      <c r="T41">
        <v>0</v>
      </c>
      <c r="U41">
        <v>69.374686469451305</v>
      </c>
      <c r="V41">
        <v>43.164675571770744</v>
      </c>
      <c r="W41">
        <v>1.1195515910080629</v>
      </c>
      <c r="X41">
        <v>172.6928945000148</v>
      </c>
      <c r="Y41">
        <v>117.8808612049108</v>
      </c>
      <c r="Z41">
        <v>5.6995173476241927</v>
      </c>
      <c r="AA41">
        <v>25.816155350826989</v>
      </c>
      <c r="AB41">
        <v>95.49105010455969</v>
      </c>
      <c r="AC41">
        <v>1858.3132147453391</v>
      </c>
      <c r="AD41">
        <v>0</v>
      </c>
      <c r="AE41">
        <v>74.537388293603399</v>
      </c>
      <c r="AF41">
        <v>49.863726779882683</v>
      </c>
      <c r="AG41">
        <v>1.438561156802058</v>
      </c>
      <c r="AH41">
        <v>219.0058924109608</v>
      </c>
      <c r="AI41">
        <v>113.8156939212613</v>
      </c>
      <c r="AJ41">
        <v>8.7687740913255574</v>
      </c>
      <c r="AK41">
        <v>32.253572395187213</v>
      </c>
      <c r="AL41">
        <v>125.4785954512312</v>
      </c>
      <c r="AM41">
        <v>1926.4198526342909</v>
      </c>
      <c r="AN41">
        <v>0</v>
      </c>
      <c r="AO41">
        <v>69.667956956144749</v>
      </c>
      <c r="AP41">
        <v>55.026530887000462</v>
      </c>
      <c r="AQ41">
        <v>1.57652085899966</v>
      </c>
      <c r="AR41">
        <v>239.79966642851539</v>
      </c>
      <c r="AS41">
        <v>121.9944933702009</v>
      </c>
      <c r="AT41">
        <v>9.484011533144507</v>
      </c>
      <c r="AU41">
        <v>35.649921098767777</v>
      </c>
      <c r="AV41">
        <v>155.04057980348611</v>
      </c>
      <c r="AW41">
        <v>1968.9057458440029</v>
      </c>
      <c r="AX41">
        <v>0</v>
      </c>
      <c r="AY41">
        <v>71.842602354674128</v>
      </c>
      <c r="AZ41">
        <v>62.469124298218297</v>
      </c>
      <c r="BA41">
        <v>2.055622072446071</v>
      </c>
      <c r="BB41">
        <v>263.76734431819131</v>
      </c>
      <c r="BC41">
        <v>133.27716622400081</v>
      </c>
      <c r="BD41">
        <v>13.6267539570467</v>
      </c>
      <c r="BE41">
        <v>49.236396589235419</v>
      </c>
      <c r="BF41">
        <v>167.75702766424641</v>
      </c>
      <c r="BG41">
        <v>2016.951143657534</v>
      </c>
      <c r="BH41">
        <v>0</v>
      </c>
      <c r="BI41">
        <v>80.77043285936962</v>
      </c>
      <c r="BJ41">
        <v>69.754452333002732</v>
      </c>
      <c r="BK41">
        <v>2.5159567865288639</v>
      </c>
      <c r="BL41">
        <v>288.8795574157968</v>
      </c>
      <c r="BM41">
        <v>143.9301392918108</v>
      </c>
      <c r="BN41">
        <v>15.574294106361171</v>
      </c>
      <c r="BO41">
        <v>47.39125418269267</v>
      </c>
      <c r="BP41">
        <v>201.43688687084531</v>
      </c>
      <c r="BQ41">
        <v>2066.1398538891358</v>
      </c>
      <c r="BR41">
        <v>0</v>
      </c>
      <c r="BS41">
        <v>85.511239728237541</v>
      </c>
      <c r="BT41">
        <v>71.755957980837053</v>
      </c>
      <c r="BU41">
        <v>2.2150370469293161</v>
      </c>
      <c r="BV41">
        <v>291.37408451459919</v>
      </c>
      <c r="BW41">
        <v>147.66573039787289</v>
      </c>
      <c r="BX41">
        <v>13.405026022289761</v>
      </c>
      <c r="BY41">
        <v>58.164417369449787</v>
      </c>
      <c r="BZ41">
        <v>234.33168672878091</v>
      </c>
      <c r="CA41">
        <v>2107.746135293718</v>
      </c>
      <c r="CB41">
        <v>0</v>
      </c>
      <c r="CC41">
        <v>84.243225865105316</v>
      </c>
      <c r="CD41">
        <v>78.962137734530515</v>
      </c>
      <c r="CE41">
        <v>3.249857647016746</v>
      </c>
      <c r="CF41">
        <v>316.90428971771217</v>
      </c>
      <c r="CG41">
        <v>158.79305391101161</v>
      </c>
      <c r="CH41">
        <v>15.9209136409871</v>
      </c>
      <c r="CI41">
        <v>54.488372328350842</v>
      </c>
      <c r="CJ41">
        <v>283.18632400631168</v>
      </c>
      <c r="CK41">
        <v>2156.334058867264</v>
      </c>
      <c r="CL41">
        <v>0</v>
      </c>
      <c r="CM41">
        <v>87.243296698988189</v>
      </c>
      <c r="CN41">
        <v>90.710641341028321</v>
      </c>
      <c r="CO41">
        <v>4.5899425916800913</v>
      </c>
      <c r="CP41">
        <v>343.77899086439129</v>
      </c>
      <c r="CQ41">
        <v>165.2865846828046</v>
      </c>
      <c r="CR41">
        <v>22.898158384625852</v>
      </c>
      <c r="CS41">
        <v>81.88098867758994</v>
      </c>
      <c r="CT41">
        <v>346.61259825432973</v>
      </c>
      <c r="CU41">
        <v>2247.866696079368</v>
      </c>
      <c r="CV41">
        <v>0</v>
      </c>
      <c r="CW41">
        <v>93.798565991626916</v>
      </c>
      <c r="CX41">
        <v>103.961126883132</v>
      </c>
      <c r="CY41">
        <v>5.2355225397700629</v>
      </c>
      <c r="CZ41">
        <v>349.07010018129068</v>
      </c>
      <c r="DA41">
        <v>202.1483202990961</v>
      </c>
      <c r="DB41">
        <v>31.50600313023757</v>
      </c>
      <c r="DC41">
        <v>84.345800915982124</v>
      </c>
      <c r="DD41">
        <v>512.49557579631926</v>
      </c>
      <c r="DE41">
        <v>2328.7059056756548</v>
      </c>
      <c r="DF41">
        <v>0</v>
      </c>
      <c r="DG41">
        <v>117.1916021587037</v>
      </c>
    </row>
    <row r="42" spans="1:111" hidden="1" x14ac:dyDescent="0.25">
      <c r="A42" s="1" t="s">
        <v>165</v>
      </c>
      <c r="B42">
        <v>2871.2853355599018</v>
      </c>
      <c r="C42">
        <v>2952.1847578595239</v>
      </c>
      <c r="D42">
        <v>3087.4901236245719</v>
      </c>
      <c r="E42">
        <v>3200.2785265209181</v>
      </c>
      <c r="F42">
        <v>3332.9124707175411</v>
      </c>
      <c r="G42">
        <v>3472.816757413621</v>
      </c>
      <c r="H42">
        <v>3548.4983534484609</v>
      </c>
      <c r="I42">
        <v>3707.5707169705101</v>
      </c>
      <c r="J42">
        <v>3970.752722132509</v>
      </c>
      <c r="K42">
        <v>4460.1157041457418</v>
      </c>
      <c r="L42">
        <v>66.089916977726574</v>
      </c>
      <c r="M42">
        <v>3.5074984732999002</v>
      </c>
      <c r="N42">
        <v>172.2003983483383</v>
      </c>
      <c r="O42">
        <v>308.65490642725132</v>
      </c>
      <c r="P42">
        <v>18.427187169764391</v>
      </c>
      <c r="Q42">
        <v>43.90644705092302</v>
      </c>
      <c r="R42">
        <v>95.778422759220859</v>
      </c>
      <c r="S42">
        <v>2162.7205583533778</v>
      </c>
      <c r="T42">
        <v>0</v>
      </c>
      <c r="U42">
        <v>272.14431959773151</v>
      </c>
      <c r="V42">
        <v>79.348740594744612</v>
      </c>
      <c r="W42">
        <v>3.792552703136538</v>
      </c>
      <c r="X42">
        <v>169.16751315722939</v>
      </c>
      <c r="Y42">
        <v>332.17933793309891</v>
      </c>
      <c r="Z42">
        <v>18.275838137311151</v>
      </c>
      <c r="AA42">
        <v>56.664669826377583</v>
      </c>
      <c r="AB42">
        <v>128.93423589358829</v>
      </c>
      <c r="AC42">
        <v>2163.8218696140389</v>
      </c>
      <c r="AD42">
        <v>0</v>
      </c>
      <c r="AE42">
        <v>292.39666302040808</v>
      </c>
      <c r="AF42">
        <v>91.911228429023154</v>
      </c>
      <c r="AG42">
        <v>4.8739584083463381</v>
      </c>
      <c r="AH42">
        <v>215.11030507917539</v>
      </c>
      <c r="AI42">
        <v>315.83185103734502</v>
      </c>
      <c r="AJ42">
        <v>32.495368193039219</v>
      </c>
      <c r="AK42">
        <v>66.067272378654934</v>
      </c>
      <c r="AL42">
        <v>169.6431772509475</v>
      </c>
      <c r="AM42">
        <v>2191.5569628480421</v>
      </c>
      <c r="AN42">
        <v>0</v>
      </c>
      <c r="AO42">
        <v>273.2947665564277</v>
      </c>
      <c r="AP42">
        <v>102.10903827550641</v>
      </c>
      <c r="AQ42">
        <v>5.2541401417527291</v>
      </c>
      <c r="AR42">
        <v>235.4028321052931</v>
      </c>
      <c r="AS42">
        <v>331.33575321636852</v>
      </c>
      <c r="AT42">
        <v>34.867241541463237</v>
      </c>
      <c r="AU42">
        <v>75.938381889720716</v>
      </c>
      <c r="AV42">
        <v>211.72671237655541</v>
      </c>
      <c r="AW42">
        <v>2203.6444269742569</v>
      </c>
      <c r="AX42">
        <v>0</v>
      </c>
      <c r="AY42">
        <v>281.8255062608834</v>
      </c>
      <c r="AZ42">
        <v>114.40780878787869</v>
      </c>
      <c r="BA42">
        <v>7.0645035792417694</v>
      </c>
      <c r="BB42">
        <v>258.05913974742998</v>
      </c>
      <c r="BC42">
        <v>365.96845370650658</v>
      </c>
      <c r="BD42">
        <v>49.656227057718617</v>
      </c>
      <c r="BE42">
        <v>97.28835252982627</v>
      </c>
      <c r="BF42">
        <v>228.1356977001968</v>
      </c>
      <c r="BG42">
        <v>2212.3322876087409</v>
      </c>
      <c r="BH42">
        <v>0</v>
      </c>
      <c r="BI42">
        <v>316.84776699937498</v>
      </c>
      <c r="BJ42">
        <v>128.0892954622291</v>
      </c>
      <c r="BK42">
        <v>8.7045171994082828</v>
      </c>
      <c r="BL42">
        <v>281.38116410068852</v>
      </c>
      <c r="BM42">
        <v>388.75984409470101</v>
      </c>
      <c r="BN42">
        <v>58.668164219387442</v>
      </c>
      <c r="BO42">
        <v>101.27842973776011</v>
      </c>
      <c r="BP42">
        <v>274.75925878218243</v>
      </c>
      <c r="BQ42">
        <v>2231.176083817265</v>
      </c>
      <c r="BR42">
        <v>0</v>
      </c>
      <c r="BS42">
        <v>335.44509298859492</v>
      </c>
      <c r="BT42">
        <v>131.8342182298737</v>
      </c>
      <c r="BU42">
        <v>7.5077629402970842</v>
      </c>
      <c r="BV42">
        <v>283.92514475334968</v>
      </c>
      <c r="BW42">
        <v>389.70759414171113</v>
      </c>
      <c r="BX42">
        <v>50.002070105854898</v>
      </c>
      <c r="BY42">
        <v>117.4341352421871</v>
      </c>
      <c r="BZ42">
        <v>319.54495034623471</v>
      </c>
      <c r="CA42">
        <v>2248.5424776889531</v>
      </c>
      <c r="CB42">
        <v>0</v>
      </c>
      <c r="CC42">
        <v>330.47090445407002</v>
      </c>
      <c r="CD42">
        <v>144.55933953133271</v>
      </c>
      <c r="CE42">
        <v>11.065240381962001</v>
      </c>
      <c r="CF42">
        <v>309.8082052205196</v>
      </c>
      <c r="CG42">
        <v>409.22856401228262</v>
      </c>
      <c r="CH42">
        <v>58.132585951388599</v>
      </c>
      <c r="CI42">
        <v>118.5770735179961</v>
      </c>
      <c r="CJ42">
        <v>390.35782303764518</v>
      </c>
      <c r="CK42">
        <v>2265.8418853173839</v>
      </c>
      <c r="CL42">
        <v>0</v>
      </c>
      <c r="CM42">
        <v>342.2396385180657</v>
      </c>
      <c r="CN42">
        <v>165.5373616287518</v>
      </c>
      <c r="CO42">
        <v>15.875079226855361</v>
      </c>
      <c r="CP42">
        <v>334.68990590140072</v>
      </c>
      <c r="CQ42">
        <v>435.1819337847927</v>
      </c>
      <c r="CR42">
        <v>86.465771710210902</v>
      </c>
      <c r="CS42">
        <v>151.91112605139969</v>
      </c>
      <c r="CT42">
        <v>477.41184783580809</v>
      </c>
      <c r="CU42">
        <v>2303.6796959932899</v>
      </c>
      <c r="CV42">
        <v>0</v>
      </c>
      <c r="CW42">
        <v>367.95477169146938</v>
      </c>
      <c r="CX42">
        <v>188.6970124735729</v>
      </c>
      <c r="CY42">
        <v>17.958916358998671</v>
      </c>
      <c r="CZ42">
        <v>339.63982188162151</v>
      </c>
      <c r="DA42">
        <v>540.90192645130821</v>
      </c>
      <c r="DB42">
        <v>118.5195520462684</v>
      </c>
      <c r="DC42">
        <v>172.28637793452509</v>
      </c>
      <c r="DD42">
        <v>710.45573900930208</v>
      </c>
      <c r="DE42">
        <v>2371.6563579901449</v>
      </c>
      <c r="DF42">
        <v>0</v>
      </c>
      <c r="DG42">
        <v>459.72141216223531</v>
      </c>
    </row>
    <row r="43" spans="1:111" hidden="1" x14ac:dyDescent="0.25">
      <c r="A43" s="1" t="s">
        <v>166</v>
      </c>
      <c r="B43">
        <v>397.21759391330102</v>
      </c>
      <c r="C43">
        <v>417.54461114170812</v>
      </c>
      <c r="D43">
        <v>454.27948505367311</v>
      </c>
      <c r="E43">
        <v>483.88941146623978</v>
      </c>
      <c r="F43">
        <v>519.58519352528413</v>
      </c>
      <c r="G43">
        <v>556.82422288546081</v>
      </c>
      <c r="H43">
        <v>579.08041340081877</v>
      </c>
      <c r="I43">
        <v>616.36220305790539</v>
      </c>
      <c r="J43">
        <v>683.00894756532102</v>
      </c>
      <c r="K43">
        <v>783.59321339733879</v>
      </c>
      <c r="L43">
        <v>27.282734723683479</v>
      </c>
      <c r="M43">
        <v>0.51529573177374954</v>
      </c>
      <c r="N43">
        <v>35.148022781516943</v>
      </c>
      <c r="O43">
        <v>54.215039813060088</v>
      </c>
      <c r="P43">
        <v>3.3489399488889049</v>
      </c>
      <c r="Q43">
        <v>8.2515843781955347</v>
      </c>
      <c r="R43">
        <v>18.272952498376419</v>
      </c>
      <c r="S43">
        <v>250.18302403780601</v>
      </c>
      <c r="T43">
        <v>0</v>
      </c>
      <c r="U43">
        <v>35.69173131387641</v>
      </c>
      <c r="V43">
        <v>32.7937616717171</v>
      </c>
      <c r="W43">
        <v>0.56553914476085876</v>
      </c>
      <c r="X43">
        <v>34.444810807615688</v>
      </c>
      <c r="Y43">
        <v>58.575670536165653</v>
      </c>
      <c r="Z43">
        <v>3.4528601588371099</v>
      </c>
      <c r="AA43">
        <v>10.60745210856329</v>
      </c>
      <c r="AB43">
        <v>24.580734975637458</v>
      </c>
      <c r="AC43">
        <v>252.52378173841089</v>
      </c>
      <c r="AD43">
        <v>0</v>
      </c>
      <c r="AE43">
        <v>38.347826436445878</v>
      </c>
      <c r="AF43">
        <v>38.023608652670511</v>
      </c>
      <c r="AG43">
        <v>0.72682904396071268</v>
      </c>
      <c r="AH43">
        <v>43.696587207241507</v>
      </c>
      <c r="AI43">
        <v>57.623481655604543</v>
      </c>
      <c r="AJ43">
        <v>5.5514537312431376</v>
      </c>
      <c r="AK43">
        <v>12.989246589651991</v>
      </c>
      <c r="AL43">
        <v>32.472101588711297</v>
      </c>
      <c r="AM43">
        <v>263.19617658458941</v>
      </c>
      <c r="AN43">
        <v>0</v>
      </c>
      <c r="AO43">
        <v>35.842612448567529</v>
      </c>
      <c r="AP43">
        <v>42.279991306371038</v>
      </c>
      <c r="AQ43">
        <v>0.78589188897819329</v>
      </c>
      <c r="AR43">
        <v>47.814660852220129</v>
      </c>
      <c r="AS43">
        <v>61.736166033662272</v>
      </c>
      <c r="AT43">
        <v>6.1223646497403674</v>
      </c>
      <c r="AU43">
        <v>14.640909427603519</v>
      </c>
      <c r="AV43">
        <v>39.536580987565543</v>
      </c>
      <c r="AW43">
        <v>270.97284632009871</v>
      </c>
      <c r="AX43">
        <v>0</v>
      </c>
      <c r="AY43">
        <v>36.961419079880329</v>
      </c>
      <c r="AZ43">
        <v>47.299596572322137</v>
      </c>
      <c r="BA43">
        <v>1.05191919376484</v>
      </c>
      <c r="BB43">
        <v>52.563568197166717</v>
      </c>
      <c r="BC43">
        <v>67.740556443922074</v>
      </c>
      <c r="BD43">
        <v>8.5292905226234534</v>
      </c>
      <c r="BE43">
        <v>20.369980419011899</v>
      </c>
      <c r="BF43">
        <v>43.674803772500212</v>
      </c>
      <c r="BG43">
        <v>278.3554784039726</v>
      </c>
      <c r="BH43">
        <v>0</v>
      </c>
      <c r="BI43">
        <v>41.554589064579822</v>
      </c>
      <c r="BJ43">
        <v>53.133929192051973</v>
      </c>
      <c r="BK43">
        <v>1.295516376368171</v>
      </c>
      <c r="BL43">
        <v>57.409514325722292</v>
      </c>
      <c r="BM43">
        <v>73.032837104266164</v>
      </c>
      <c r="BN43">
        <v>10.02920527150806</v>
      </c>
      <c r="BO43">
        <v>21.57048945179757</v>
      </c>
      <c r="BP43">
        <v>53.025307410053969</v>
      </c>
      <c r="BQ43">
        <v>287.32742375369281</v>
      </c>
      <c r="BR43">
        <v>0</v>
      </c>
      <c r="BS43">
        <v>43.993628627650459</v>
      </c>
      <c r="BT43">
        <v>54.612271032553238</v>
      </c>
      <c r="BU43">
        <v>1.12213282133433</v>
      </c>
      <c r="BV43">
        <v>57.968625777911122</v>
      </c>
      <c r="BW43">
        <v>76.390298244483233</v>
      </c>
      <c r="BX43">
        <v>8.5259705624089932</v>
      </c>
      <c r="BY43">
        <v>24.518792907624292</v>
      </c>
      <c r="BZ43">
        <v>61.63847081322244</v>
      </c>
      <c r="CA43">
        <v>294.30385124128111</v>
      </c>
      <c r="CB43">
        <v>0</v>
      </c>
      <c r="CC43">
        <v>43.341263731916989</v>
      </c>
      <c r="CD43">
        <v>59.743193785968948</v>
      </c>
      <c r="CE43">
        <v>1.649996872299698</v>
      </c>
      <c r="CF43">
        <v>63.121734306599841</v>
      </c>
      <c r="CG43">
        <v>80.643126431975901</v>
      </c>
      <c r="CH43">
        <v>9.9619197681970153</v>
      </c>
      <c r="CI43">
        <v>24.063101927837451</v>
      </c>
      <c r="CJ43">
        <v>75.077900721129311</v>
      </c>
      <c r="CK43">
        <v>302.10122924389719</v>
      </c>
      <c r="CL43">
        <v>0</v>
      </c>
      <c r="CM43">
        <v>44.884733368679903</v>
      </c>
      <c r="CN43">
        <v>68.662572846498037</v>
      </c>
      <c r="CO43">
        <v>2.361108380767003</v>
      </c>
      <c r="CP43">
        <v>68.288703211320851</v>
      </c>
      <c r="CQ43">
        <v>84.733796858574323</v>
      </c>
      <c r="CR43">
        <v>14.517455484580079</v>
      </c>
      <c r="CS43">
        <v>36.611722367522432</v>
      </c>
      <c r="CT43">
        <v>90.261101650870884</v>
      </c>
      <c r="CU43">
        <v>317.57248676518759</v>
      </c>
      <c r="CV43">
        <v>0</v>
      </c>
      <c r="CW43">
        <v>48.257273443307739</v>
      </c>
      <c r="CX43">
        <v>78.462549930264672</v>
      </c>
      <c r="CY43">
        <v>2.6762175386126841</v>
      </c>
      <c r="CZ43">
        <v>69.307633955571092</v>
      </c>
      <c r="DA43">
        <v>103.8306572615309</v>
      </c>
      <c r="DB43">
        <v>19.975985319471171</v>
      </c>
      <c r="DC43">
        <v>37.934236531608512</v>
      </c>
      <c r="DD43">
        <v>135.61921448835781</v>
      </c>
      <c r="DE43">
        <v>335.78671837192229</v>
      </c>
      <c r="DF43">
        <v>0</v>
      </c>
      <c r="DG43">
        <v>60.292469621942111</v>
      </c>
    </row>
    <row r="44" spans="1:111" hidden="1" x14ac:dyDescent="0.25">
      <c r="A44" s="1" t="s">
        <v>167</v>
      </c>
      <c r="B44">
        <v>4080.7349709553769</v>
      </c>
      <c r="C44">
        <v>4285.7579922119157</v>
      </c>
      <c r="D44">
        <v>4634.1684689095464</v>
      </c>
      <c r="E44">
        <v>4914.1496025837732</v>
      </c>
      <c r="F44">
        <v>5276.3862305347902</v>
      </c>
      <c r="G44">
        <v>5643.7003819079146</v>
      </c>
      <c r="H44">
        <v>5829.0492893483924</v>
      </c>
      <c r="I44">
        <v>6193.1926668915103</v>
      </c>
      <c r="J44">
        <v>6888.6621202513252</v>
      </c>
      <c r="K44">
        <v>7965.6603740251921</v>
      </c>
      <c r="L44">
        <v>310.71141418266478</v>
      </c>
      <c r="M44">
        <v>6.8996322773742866</v>
      </c>
      <c r="N44">
        <v>395.86580241620499</v>
      </c>
      <c r="O44">
        <v>550.92776259996469</v>
      </c>
      <c r="P44">
        <v>40.615472406123537</v>
      </c>
      <c r="Q44">
        <v>99.156402654635869</v>
      </c>
      <c r="R44">
        <v>201.5088332347099</v>
      </c>
      <c r="S44">
        <v>2475.0496511836991</v>
      </c>
      <c r="T44">
        <v>0</v>
      </c>
      <c r="U44">
        <v>498.06426374964371</v>
      </c>
      <c r="V44">
        <v>372.87798135046052</v>
      </c>
      <c r="W44">
        <v>7.4744729161023482</v>
      </c>
      <c r="X44">
        <v>387.32863600711198</v>
      </c>
      <c r="Y44">
        <v>592.38394607890632</v>
      </c>
      <c r="Z44">
        <v>41.123300342616957</v>
      </c>
      <c r="AA44">
        <v>127.4477058306269</v>
      </c>
      <c r="AB44">
        <v>271.13852825560571</v>
      </c>
      <c r="AC44">
        <v>2485.9834214304842</v>
      </c>
      <c r="AD44">
        <v>0</v>
      </c>
      <c r="AE44">
        <v>535.12904074344726</v>
      </c>
      <c r="AF44">
        <v>432.5249352092552</v>
      </c>
      <c r="AG44">
        <v>9.5897664267910248</v>
      </c>
      <c r="AH44">
        <v>490.61002370336718</v>
      </c>
      <c r="AI44">
        <v>560.45185572132425</v>
      </c>
      <c r="AJ44">
        <v>69.799849702415074</v>
      </c>
      <c r="AK44">
        <v>154.92257665810391</v>
      </c>
      <c r="AL44">
        <v>357.89209952391229</v>
      </c>
      <c r="AM44">
        <v>2558.377361964378</v>
      </c>
      <c r="AN44">
        <v>0</v>
      </c>
      <c r="AO44">
        <v>500.16975144937959</v>
      </c>
      <c r="AP44">
        <v>481.52274826728222</v>
      </c>
      <c r="AQ44">
        <v>10.34466672959671</v>
      </c>
      <c r="AR44">
        <v>536.83114870215309</v>
      </c>
      <c r="AS44">
        <v>585.08573825849658</v>
      </c>
      <c r="AT44">
        <v>75.908557821189746</v>
      </c>
      <c r="AU44">
        <v>175.3890669018833</v>
      </c>
      <c r="AV44">
        <v>435.81494586064889</v>
      </c>
      <c r="AW44">
        <v>2613.2527300425222</v>
      </c>
      <c r="AX44">
        <v>0</v>
      </c>
      <c r="AY44">
        <v>515.78226394429419</v>
      </c>
      <c r="AZ44">
        <v>537.39423727187727</v>
      </c>
      <c r="BA44">
        <v>13.939012871982079</v>
      </c>
      <c r="BB44">
        <v>591.23390982186743</v>
      </c>
      <c r="BC44">
        <v>650.71757601457603</v>
      </c>
      <c r="BD44">
        <v>106.71325211055149</v>
      </c>
      <c r="BE44">
        <v>240.16811831899031</v>
      </c>
      <c r="BF44">
        <v>481.56567099050972</v>
      </c>
      <c r="BG44">
        <v>2654.6544531344339</v>
      </c>
      <c r="BH44">
        <v>0</v>
      </c>
      <c r="BI44">
        <v>579.87816914396421</v>
      </c>
      <c r="BJ44">
        <v>604.05127785827085</v>
      </c>
      <c r="BK44">
        <v>17.151973080526979</v>
      </c>
      <c r="BL44">
        <v>646.50958649805864</v>
      </c>
      <c r="BM44">
        <v>691.77369466200844</v>
      </c>
      <c r="BN44">
        <v>125.92941196507201</v>
      </c>
      <c r="BO44">
        <v>252.0111912973133</v>
      </c>
      <c r="BP44">
        <v>584.60744438254665</v>
      </c>
      <c r="BQ44">
        <v>2721.6658021641151</v>
      </c>
      <c r="BR44">
        <v>0</v>
      </c>
      <c r="BS44">
        <v>613.91402001244614</v>
      </c>
      <c r="BT44">
        <v>620.86158172745081</v>
      </c>
      <c r="BU44">
        <v>14.80978720494174</v>
      </c>
      <c r="BV44">
        <v>653.06673389575371</v>
      </c>
      <c r="BW44">
        <v>691.02934366662282</v>
      </c>
      <c r="BX44">
        <v>107.2507840078634</v>
      </c>
      <c r="BY44">
        <v>290.93340814263831</v>
      </c>
      <c r="BZ44">
        <v>680.90910959314022</v>
      </c>
      <c r="CA44">
        <v>2770.1885411099811</v>
      </c>
      <c r="CB44">
        <v>0</v>
      </c>
      <c r="CC44">
        <v>604.81052097979261</v>
      </c>
      <c r="CD44">
        <v>678.65204916902633</v>
      </c>
      <c r="CE44">
        <v>21.793300311477701</v>
      </c>
      <c r="CF44">
        <v>710.13364379867789</v>
      </c>
      <c r="CG44">
        <v>722.95459607716737</v>
      </c>
      <c r="CH44">
        <v>124.72744420925051</v>
      </c>
      <c r="CI44">
        <v>283.44776896451663</v>
      </c>
      <c r="CJ44">
        <v>830.55380191825759</v>
      </c>
      <c r="CK44">
        <v>2820.9300624431389</v>
      </c>
      <c r="CL44">
        <v>0</v>
      </c>
      <c r="CM44">
        <v>626.34904096622358</v>
      </c>
      <c r="CN44">
        <v>779.54575890431852</v>
      </c>
      <c r="CO44">
        <v>31.30299964910915</v>
      </c>
      <c r="CP44">
        <v>769.05861155882394</v>
      </c>
      <c r="CQ44">
        <v>770.51345862436676</v>
      </c>
      <c r="CR44">
        <v>183.74291610912039</v>
      </c>
      <c r="CS44">
        <v>427.96292809749872</v>
      </c>
      <c r="CT44">
        <v>996.35316982715835</v>
      </c>
      <c r="CU44">
        <v>2930.1822774809252</v>
      </c>
      <c r="CV44">
        <v>0</v>
      </c>
      <c r="CW44">
        <v>673.41152931860631</v>
      </c>
      <c r="CX44">
        <v>890.19153945168</v>
      </c>
      <c r="CY44">
        <v>35.415309614820679</v>
      </c>
      <c r="CZ44">
        <v>780.61388999967016</v>
      </c>
      <c r="DA44">
        <v>957.72455042086301</v>
      </c>
      <c r="DB44">
        <v>252.2997753293497</v>
      </c>
      <c r="DC44">
        <v>437.65243178593403</v>
      </c>
      <c r="DD44">
        <v>1506.9560061274019</v>
      </c>
      <c r="DE44">
        <v>3104.806871295471</v>
      </c>
      <c r="DF44">
        <v>0</v>
      </c>
      <c r="DG44">
        <v>841.35802289381604</v>
      </c>
    </row>
    <row r="45" spans="1:111" hidden="1" x14ac:dyDescent="0.25">
      <c r="A45" s="1" t="s">
        <v>168</v>
      </c>
      <c r="B45">
        <v>6084.9004993513736</v>
      </c>
      <c r="C45">
        <v>6480.284902577886</v>
      </c>
      <c r="D45">
        <v>7288.7981733278139</v>
      </c>
      <c r="E45">
        <v>7923.25533199029</v>
      </c>
      <c r="F45">
        <v>8659.9699540973252</v>
      </c>
      <c r="G45">
        <v>9426.1282335541655</v>
      </c>
      <c r="H45">
        <v>9959.4255495752368</v>
      </c>
      <c r="I45">
        <v>10716.534899840501</v>
      </c>
      <c r="J45">
        <v>12025.057021391071</v>
      </c>
      <c r="K45">
        <v>13762.136770779731</v>
      </c>
      <c r="L45">
        <v>492.96607321823211</v>
      </c>
      <c r="M45">
        <v>4.5519891934618233</v>
      </c>
      <c r="N45">
        <v>580.73619819156556</v>
      </c>
      <c r="O45">
        <v>764.20151748845922</v>
      </c>
      <c r="P45">
        <v>46.969666884439363</v>
      </c>
      <c r="Q45">
        <v>120.7749045439449</v>
      </c>
      <c r="R45">
        <v>307.30540782624252</v>
      </c>
      <c r="S45">
        <v>3767.394742005029</v>
      </c>
      <c r="T45">
        <v>0</v>
      </c>
      <c r="U45">
        <v>247.173688715493</v>
      </c>
      <c r="V45">
        <v>593.26975751914722</v>
      </c>
      <c r="W45">
        <v>5.3037007122495519</v>
      </c>
      <c r="X45">
        <v>569.53141328086895</v>
      </c>
      <c r="Y45">
        <v>829.68338047894952</v>
      </c>
      <c r="Z45">
        <v>50.976907668663607</v>
      </c>
      <c r="AA45">
        <v>154.2556624839994</v>
      </c>
      <c r="AB45">
        <v>412.97562185036668</v>
      </c>
      <c r="AC45">
        <v>3864.2884585836418</v>
      </c>
      <c r="AD45">
        <v>0</v>
      </c>
      <c r="AE45">
        <v>265.56777622139907</v>
      </c>
      <c r="AF45">
        <v>687.67350739573101</v>
      </c>
      <c r="AG45">
        <v>6.8478891142712586</v>
      </c>
      <c r="AH45">
        <v>723.0197818515054</v>
      </c>
      <c r="AI45">
        <v>854.50984150518036</v>
      </c>
      <c r="AJ45">
        <v>69.293665359648841</v>
      </c>
      <c r="AK45">
        <v>193.65170892982141</v>
      </c>
      <c r="AL45">
        <v>544.82770192529074</v>
      </c>
      <c r="AM45">
        <v>4208.974077246361</v>
      </c>
      <c r="AN45">
        <v>0</v>
      </c>
      <c r="AO45">
        <v>248.21857629158791</v>
      </c>
      <c r="AP45">
        <v>763.98969536744335</v>
      </c>
      <c r="AQ45">
        <v>7.4715942148600512</v>
      </c>
      <c r="AR45">
        <v>791.24590584612929</v>
      </c>
      <c r="AS45">
        <v>940.35592156491725</v>
      </c>
      <c r="AT45">
        <v>80.58556642237474</v>
      </c>
      <c r="AU45">
        <v>217.63472759746799</v>
      </c>
      <c r="AV45">
        <v>658.37712754228869</v>
      </c>
      <c r="AW45">
        <v>4463.5947934348069</v>
      </c>
      <c r="AX45">
        <v>0</v>
      </c>
      <c r="AY45">
        <v>255.96657707050849</v>
      </c>
      <c r="AZ45">
        <v>856.22896361509856</v>
      </c>
      <c r="BA45">
        <v>9.7803180891314145</v>
      </c>
      <c r="BB45">
        <v>869.11553275023562</v>
      </c>
      <c r="BC45">
        <v>1025.398827456009</v>
      </c>
      <c r="BD45">
        <v>108.62381209793109</v>
      </c>
      <c r="BE45">
        <v>315.50276328152182</v>
      </c>
      <c r="BF45">
        <v>732.93329671071842</v>
      </c>
      <c r="BG45">
        <v>4742.3864400966786</v>
      </c>
      <c r="BH45">
        <v>0</v>
      </c>
      <c r="BI45">
        <v>287.77536656383478</v>
      </c>
      <c r="BJ45">
        <v>961.43806558463621</v>
      </c>
      <c r="BK45">
        <v>12.03793078734685</v>
      </c>
      <c r="BL45">
        <v>949.07278995012553</v>
      </c>
      <c r="BM45">
        <v>1128.1740640221219</v>
      </c>
      <c r="BN45">
        <v>126.0660269566293</v>
      </c>
      <c r="BO45">
        <v>338.70329318901361</v>
      </c>
      <c r="BP45">
        <v>891.72583847666817</v>
      </c>
      <c r="BQ45">
        <v>5018.910224587622</v>
      </c>
      <c r="BR45">
        <v>0</v>
      </c>
      <c r="BS45">
        <v>304.66629293626352</v>
      </c>
      <c r="BT45">
        <v>988.24221457613373</v>
      </c>
      <c r="BU45">
        <v>10.58804330999746</v>
      </c>
      <c r="BV45">
        <v>957.96876513192694</v>
      </c>
      <c r="BW45">
        <v>1240.9346469221639</v>
      </c>
      <c r="BX45">
        <v>106.6658356512602</v>
      </c>
      <c r="BY45">
        <v>377.56866092720998</v>
      </c>
      <c r="BZ45">
        <v>1035.7516699329501</v>
      </c>
      <c r="CA45">
        <v>5241.7057131235952</v>
      </c>
      <c r="CB45">
        <v>0</v>
      </c>
      <c r="CC45">
        <v>300.14851159780977</v>
      </c>
      <c r="CD45">
        <v>1081.7116871620151</v>
      </c>
      <c r="CE45">
        <v>15.48096825211614</v>
      </c>
      <c r="CF45">
        <v>1043.663488001074</v>
      </c>
      <c r="CG45">
        <v>1318.357549442057</v>
      </c>
      <c r="CH45">
        <v>126.06155244717139</v>
      </c>
      <c r="CI45">
        <v>368.51882752187868</v>
      </c>
      <c r="CJ45">
        <v>1258.723326955946</v>
      </c>
      <c r="CK45">
        <v>5504.0175000582394</v>
      </c>
      <c r="CL45">
        <v>0</v>
      </c>
      <c r="CM45">
        <v>310.83740422069928</v>
      </c>
      <c r="CN45">
        <v>1243.80942783863</v>
      </c>
      <c r="CO45">
        <v>21.86787678878375</v>
      </c>
      <c r="CP45">
        <v>1128.97537853671</v>
      </c>
      <c r="CQ45">
        <v>1365.541664359997</v>
      </c>
      <c r="CR45">
        <v>176.95082440671459</v>
      </c>
      <c r="CS45">
        <v>584.6132969458929</v>
      </c>
      <c r="CT45">
        <v>1509.382710732551</v>
      </c>
      <c r="CU45">
        <v>5993.9158417817926</v>
      </c>
      <c r="CV45">
        <v>0</v>
      </c>
      <c r="CW45">
        <v>334.19304262489442</v>
      </c>
      <c r="CX45">
        <v>1421.9926971092721</v>
      </c>
      <c r="CY45">
        <v>24.972312502753311</v>
      </c>
      <c r="CZ45">
        <v>1145.8419075500649</v>
      </c>
      <c r="DA45">
        <v>1643.8695776255929</v>
      </c>
      <c r="DB45">
        <v>245.8881081646806</v>
      </c>
      <c r="DC45">
        <v>609.54311873378504</v>
      </c>
      <c r="DD45">
        <v>2270.1027688955519</v>
      </c>
      <c r="DE45">
        <v>6399.9262801980258</v>
      </c>
      <c r="DF45">
        <v>0</v>
      </c>
      <c r="DG45">
        <v>417.5396252752887</v>
      </c>
    </row>
    <row r="46" spans="1:111" hidden="1" x14ac:dyDescent="0.25">
      <c r="A46" s="1" t="s">
        <v>169</v>
      </c>
      <c r="B46">
        <v>894.44614488060984</v>
      </c>
      <c r="C46">
        <v>932.44975949628838</v>
      </c>
      <c r="D46">
        <v>1012.130673836351</v>
      </c>
      <c r="E46">
        <v>1072.8702417426321</v>
      </c>
      <c r="F46">
        <v>1152.5422530778881</v>
      </c>
      <c r="G46">
        <v>1227.8025645217581</v>
      </c>
      <c r="H46">
        <v>1273.580581995735</v>
      </c>
      <c r="I46">
        <v>1345.852555165684</v>
      </c>
      <c r="J46">
        <v>1497.6829929692019</v>
      </c>
      <c r="K46">
        <v>1693.9024285373</v>
      </c>
      <c r="L46">
        <v>36.275690297786177</v>
      </c>
      <c r="M46">
        <v>1.2691974052634261</v>
      </c>
      <c r="N46">
        <v>95.589660201333473</v>
      </c>
      <c r="O46">
        <v>121.3867673341009</v>
      </c>
      <c r="P46">
        <v>6.7430313893566192</v>
      </c>
      <c r="Q46">
        <v>17.13931244267626</v>
      </c>
      <c r="R46">
        <v>36.155639282337198</v>
      </c>
      <c r="S46">
        <v>579.88684652775578</v>
      </c>
      <c r="T46">
        <v>0</v>
      </c>
      <c r="U46">
        <v>90.072595472996554</v>
      </c>
      <c r="V46">
        <v>43.76345341893218</v>
      </c>
      <c r="W46">
        <v>1.3869803875251869</v>
      </c>
      <c r="X46">
        <v>93.525156023771942</v>
      </c>
      <c r="Y46">
        <v>130.60174981085251</v>
      </c>
      <c r="Z46">
        <v>6.80520075631821</v>
      </c>
      <c r="AA46">
        <v>22.498066275525488</v>
      </c>
      <c r="AB46">
        <v>48.623060104951961</v>
      </c>
      <c r="AC46">
        <v>585.24609271841086</v>
      </c>
      <c r="AD46">
        <v>0</v>
      </c>
      <c r="AE46">
        <v>96.775587250254105</v>
      </c>
      <c r="AF46">
        <v>50.624559494365073</v>
      </c>
      <c r="AG46">
        <v>1.7756470203130139</v>
      </c>
      <c r="AH46">
        <v>118.4602881287167</v>
      </c>
      <c r="AI46">
        <v>125.83993498484359</v>
      </c>
      <c r="AJ46">
        <v>11.835114628612571</v>
      </c>
      <c r="AK46">
        <v>29.14596061119731</v>
      </c>
      <c r="AL46">
        <v>63.909761186193798</v>
      </c>
      <c r="AM46">
        <v>610.53940778210836</v>
      </c>
      <c r="AN46">
        <v>0</v>
      </c>
      <c r="AO46">
        <v>90.453363088050764</v>
      </c>
      <c r="AP46">
        <v>56.076633001306881</v>
      </c>
      <c r="AQ46">
        <v>1.920092307996303</v>
      </c>
      <c r="AR46">
        <v>129.6236066869123</v>
      </c>
      <c r="AS46">
        <v>133.41104833783609</v>
      </c>
      <c r="AT46">
        <v>12.643622726119011</v>
      </c>
      <c r="AU46">
        <v>31.622632042776619</v>
      </c>
      <c r="AV46">
        <v>77.749724853055341</v>
      </c>
      <c r="AW46">
        <v>629.82288178662952</v>
      </c>
      <c r="AX46">
        <v>0</v>
      </c>
      <c r="AY46">
        <v>93.27681304144555</v>
      </c>
      <c r="AZ46">
        <v>63.139288353271738</v>
      </c>
      <c r="BA46">
        <v>2.585146496057765</v>
      </c>
      <c r="BB46">
        <v>142.76556717591021</v>
      </c>
      <c r="BC46">
        <v>147.33254638156859</v>
      </c>
      <c r="BD46">
        <v>17.916751120255071</v>
      </c>
      <c r="BE46">
        <v>46.697325437719883</v>
      </c>
      <c r="BF46">
        <v>85.306911705349677</v>
      </c>
      <c r="BG46">
        <v>646.7987164077548</v>
      </c>
      <c r="BH46">
        <v>0</v>
      </c>
      <c r="BI46">
        <v>104.8682580832191</v>
      </c>
      <c r="BJ46">
        <v>70.719177157764761</v>
      </c>
      <c r="BK46">
        <v>3.1767285476479978</v>
      </c>
      <c r="BL46">
        <v>156.13067626048621</v>
      </c>
      <c r="BM46">
        <v>158.28692717802591</v>
      </c>
      <c r="BN46">
        <v>21.129716398516148</v>
      </c>
      <c r="BO46">
        <v>46.25223899533772</v>
      </c>
      <c r="BP46">
        <v>102.6137197880641</v>
      </c>
      <c r="BQ46">
        <v>669.49338019591426</v>
      </c>
      <c r="BR46">
        <v>0</v>
      </c>
      <c r="BS46">
        <v>111.02348271984761</v>
      </c>
      <c r="BT46">
        <v>72.727879830801825</v>
      </c>
      <c r="BU46">
        <v>2.746487084076036</v>
      </c>
      <c r="BV46">
        <v>157.70861688728161</v>
      </c>
      <c r="BW46">
        <v>161.99400648012011</v>
      </c>
      <c r="BX46">
        <v>18.051828390272281</v>
      </c>
      <c r="BY46">
        <v>55.652936994296013</v>
      </c>
      <c r="BZ46">
        <v>119.4200396406011</v>
      </c>
      <c r="CA46">
        <v>685.27878668828555</v>
      </c>
      <c r="CB46">
        <v>0</v>
      </c>
      <c r="CC46">
        <v>109.3771574453059</v>
      </c>
      <c r="CD46">
        <v>79.696654845896774</v>
      </c>
      <c r="CE46">
        <v>4.0393768710773559</v>
      </c>
      <c r="CF46">
        <v>171.47977935620301</v>
      </c>
      <c r="CG46">
        <v>171.20313838463011</v>
      </c>
      <c r="CH46">
        <v>21.009594111034541</v>
      </c>
      <c r="CI46">
        <v>51.499168812209071</v>
      </c>
      <c r="CJ46">
        <v>143.9434361422031</v>
      </c>
      <c r="CK46">
        <v>702.98140664243078</v>
      </c>
      <c r="CL46">
        <v>0</v>
      </c>
      <c r="CM46">
        <v>113.27229817116221</v>
      </c>
      <c r="CN46">
        <v>91.539887078359413</v>
      </c>
      <c r="CO46">
        <v>5.8018940792379228</v>
      </c>
      <c r="CP46">
        <v>185.7291682873765</v>
      </c>
      <c r="CQ46">
        <v>180.33569457613589</v>
      </c>
      <c r="CR46">
        <v>31.01465733075753</v>
      </c>
      <c r="CS46">
        <v>89.58299803603181</v>
      </c>
      <c r="CT46">
        <v>174.3277051708655</v>
      </c>
      <c r="CU46">
        <v>739.35098841043703</v>
      </c>
      <c r="CV46">
        <v>0</v>
      </c>
      <c r="CW46">
        <v>121.7833293449377</v>
      </c>
      <c r="CX46">
        <v>104.6165572284502</v>
      </c>
      <c r="CY46">
        <v>6.5661587677304656</v>
      </c>
      <c r="CZ46">
        <v>188.52317903603969</v>
      </c>
      <c r="DA46">
        <v>221.8130385187761</v>
      </c>
      <c r="DB46">
        <v>42.475189677466297</v>
      </c>
      <c r="DC46">
        <v>83.058283609378535</v>
      </c>
      <c r="DD46">
        <v>261.00936309530891</v>
      </c>
      <c r="DE46">
        <v>785.84065860414944</v>
      </c>
      <c r="DF46">
        <v>0</v>
      </c>
      <c r="DG46">
        <v>152.1556681733102</v>
      </c>
    </row>
    <row r="47" spans="1:111" hidden="1" x14ac:dyDescent="0.25">
      <c r="A47" s="1" t="s">
        <v>170</v>
      </c>
      <c r="B47">
        <v>4397.2384786277662</v>
      </c>
      <c r="C47">
        <v>4493.0813072078236</v>
      </c>
      <c r="D47">
        <v>4759.641483133777</v>
      </c>
      <c r="E47">
        <v>4943.846850763407</v>
      </c>
      <c r="F47">
        <v>5132.3341083524738</v>
      </c>
      <c r="G47">
        <v>5339.0558361028106</v>
      </c>
      <c r="H47">
        <v>5494.8759760723242</v>
      </c>
      <c r="I47">
        <v>5732.8550691992759</v>
      </c>
      <c r="J47">
        <v>6119.6307736550079</v>
      </c>
      <c r="K47">
        <v>6660.8064002058136</v>
      </c>
      <c r="L47">
        <v>56.038154038547148</v>
      </c>
      <c r="M47">
        <v>1.2201449318008339</v>
      </c>
      <c r="N47">
        <v>323.04940938941371</v>
      </c>
      <c r="O47">
        <v>167.39777119687429</v>
      </c>
      <c r="P47">
        <v>7.5511777517663683</v>
      </c>
      <c r="Q47">
        <v>32.195790151477787</v>
      </c>
      <c r="R47">
        <v>131.70181931290011</v>
      </c>
      <c r="S47">
        <v>3678.0842118549858</v>
      </c>
      <c r="T47">
        <v>0</v>
      </c>
      <c r="U47">
        <v>95.415437989412993</v>
      </c>
      <c r="V47">
        <v>67.845464076372721</v>
      </c>
      <c r="W47">
        <v>1.5480833789358459</v>
      </c>
      <c r="X47">
        <v>316.61856023801852</v>
      </c>
      <c r="Y47">
        <v>179.83179983110401</v>
      </c>
      <c r="Z47">
        <v>7.8247252129102014</v>
      </c>
      <c r="AA47">
        <v>42.163223281427697</v>
      </c>
      <c r="AB47">
        <v>176.82663161836811</v>
      </c>
      <c r="AC47">
        <v>3700.4228195706901</v>
      </c>
      <c r="AD47">
        <v>0</v>
      </c>
      <c r="AE47">
        <v>102.5160316040181</v>
      </c>
      <c r="AF47">
        <v>78.371101281782742</v>
      </c>
      <c r="AG47">
        <v>1.9922946952061671</v>
      </c>
      <c r="AH47">
        <v>401.73429924308221</v>
      </c>
      <c r="AI47">
        <v>175.40913994805109</v>
      </c>
      <c r="AJ47">
        <v>11.21783422950088</v>
      </c>
      <c r="AK47">
        <v>52.704276126773102</v>
      </c>
      <c r="AL47">
        <v>232.72529627469649</v>
      </c>
      <c r="AM47">
        <v>3805.4872413346861</v>
      </c>
      <c r="AN47">
        <v>0</v>
      </c>
      <c r="AO47">
        <v>95.81879162402069</v>
      </c>
      <c r="AP47">
        <v>86.456979880629234</v>
      </c>
      <c r="AQ47">
        <v>2.199936825331235</v>
      </c>
      <c r="AR47">
        <v>439.91961773708658</v>
      </c>
      <c r="AS47">
        <v>189.82430855493001</v>
      </c>
      <c r="AT47">
        <v>12.1933545643579</v>
      </c>
      <c r="AU47">
        <v>58.277336188388126</v>
      </c>
      <c r="AV47">
        <v>288.62110696571767</v>
      </c>
      <c r="AW47">
        <v>3866.354210046964</v>
      </c>
      <c r="AX47">
        <v>0</v>
      </c>
      <c r="AY47">
        <v>98.809720358000789</v>
      </c>
      <c r="AZ47">
        <v>98.267864067302384</v>
      </c>
      <c r="BA47">
        <v>2.8181790137425522</v>
      </c>
      <c r="BB47">
        <v>483.60611864002311</v>
      </c>
      <c r="BC47">
        <v>204.95570244011671</v>
      </c>
      <c r="BD47">
        <v>17.705425324253341</v>
      </c>
      <c r="BE47">
        <v>79.403895259255421</v>
      </c>
      <c r="BF47">
        <v>311.13827785671941</v>
      </c>
      <c r="BG47">
        <v>3934.4386457510591</v>
      </c>
      <c r="BH47">
        <v>0</v>
      </c>
      <c r="BI47">
        <v>111.0887359651686</v>
      </c>
      <c r="BJ47">
        <v>109.6799547161626</v>
      </c>
      <c r="BK47">
        <v>3.4408049002638701</v>
      </c>
      <c r="BL47">
        <v>529.61697777806933</v>
      </c>
      <c r="BM47">
        <v>221.37978118678191</v>
      </c>
      <c r="BN47">
        <v>19.834356466505341</v>
      </c>
      <c r="BO47">
        <v>73.827679984275321</v>
      </c>
      <c r="BP47">
        <v>373.45803510146521</v>
      </c>
      <c r="BQ47">
        <v>4007.818245969288</v>
      </c>
      <c r="BR47">
        <v>0</v>
      </c>
      <c r="BS47">
        <v>117.60907049692079</v>
      </c>
      <c r="BT47">
        <v>112.83508441303719</v>
      </c>
      <c r="BU47">
        <v>3.059270963829535</v>
      </c>
      <c r="BV47">
        <v>534.0351156132856</v>
      </c>
      <c r="BW47">
        <v>228.97273933288099</v>
      </c>
      <c r="BX47">
        <v>17.145212501201371</v>
      </c>
      <c r="BY47">
        <v>93.756137682536306</v>
      </c>
      <c r="BZ47">
        <v>434.3541453679162</v>
      </c>
      <c r="CA47">
        <v>4070.7182701976371</v>
      </c>
      <c r="CB47">
        <v>0</v>
      </c>
      <c r="CC47">
        <v>115.8650900296262</v>
      </c>
      <c r="CD47">
        <v>124.28012859199811</v>
      </c>
      <c r="CE47">
        <v>4.4843961805602088</v>
      </c>
      <c r="CF47">
        <v>581.02682585202967</v>
      </c>
      <c r="CG47">
        <v>247.916883942526</v>
      </c>
      <c r="CH47">
        <v>20.65879775024003</v>
      </c>
      <c r="CI47">
        <v>85.784532284805934</v>
      </c>
      <c r="CJ47">
        <v>525.42391035589264</v>
      </c>
      <c r="CK47">
        <v>4143.2795942412231</v>
      </c>
      <c r="CL47">
        <v>0</v>
      </c>
      <c r="CM47">
        <v>119.9912790934175</v>
      </c>
      <c r="CN47">
        <v>142.77301276174339</v>
      </c>
      <c r="CO47">
        <v>6.2747397683262189</v>
      </c>
      <c r="CP47">
        <v>630.29502579928896</v>
      </c>
      <c r="CQ47">
        <v>256.85446249717302</v>
      </c>
      <c r="CR47">
        <v>29.2242947763987</v>
      </c>
      <c r="CS47">
        <v>127.64368997073041</v>
      </c>
      <c r="CT47">
        <v>644.42780357298943</v>
      </c>
      <c r="CU47">
        <v>4282.137744508359</v>
      </c>
      <c r="CV47">
        <v>0</v>
      </c>
      <c r="CW47">
        <v>129.00715970530459</v>
      </c>
      <c r="CX47">
        <v>163.76773249544749</v>
      </c>
      <c r="CY47">
        <v>7.1880182822613703</v>
      </c>
      <c r="CZ47">
        <v>640.01195871324501</v>
      </c>
      <c r="DA47">
        <v>313.74092371334348</v>
      </c>
      <c r="DB47">
        <v>40.331794567220669</v>
      </c>
      <c r="DC47">
        <v>131.00058756506581</v>
      </c>
      <c r="DD47">
        <v>949.03967433989021</v>
      </c>
      <c r="DE47">
        <v>4415.7257105293393</v>
      </c>
      <c r="DF47">
        <v>0</v>
      </c>
      <c r="DG47">
        <v>161.1810967041649</v>
      </c>
    </row>
    <row r="48" spans="1:111" hidden="1" x14ac:dyDescent="0.25">
      <c r="A48" s="1" t="s">
        <v>171</v>
      </c>
      <c r="B48">
        <v>3310.3716029943171</v>
      </c>
      <c r="C48">
        <v>3388.9752379333559</v>
      </c>
      <c r="D48">
        <v>3526.5083899109909</v>
      </c>
      <c r="E48">
        <v>3638.4851382740248</v>
      </c>
      <c r="F48">
        <v>3763.5304997059111</v>
      </c>
      <c r="G48">
        <v>3899.054323148714</v>
      </c>
      <c r="H48">
        <v>3976.0350202072468</v>
      </c>
      <c r="I48">
        <v>4134.5621917575281</v>
      </c>
      <c r="J48">
        <v>4396.4380182870809</v>
      </c>
      <c r="K48">
        <v>4873.1476137948684</v>
      </c>
      <c r="L48">
        <v>52.931011250985023</v>
      </c>
      <c r="M48">
        <v>3.3171789179437638</v>
      </c>
      <c r="N48">
        <v>171.4336482109363</v>
      </c>
      <c r="O48">
        <v>309.36327722125321</v>
      </c>
      <c r="P48">
        <v>17.48218318539935</v>
      </c>
      <c r="Q48">
        <v>40.365199718039122</v>
      </c>
      <c r="R48">
        <v>96.655781303964304</v>
      </c>
      <c r="S48">
        <v>2618.8233231857948</v>
      </c>
      <c r="T48">
        <v>0</v>
      </c>
      <c r="U48">
        <v>265.24200078357057</v>
      </c>
      <c r="V48">
        <v>63.80956507743943</v>
      </c>
      <c r="W48">
        <v>3.602890984186137</v>
      </c>
      <c r="X48">
        <v>168.77792721834851</v>
      </c>
      <c r="Y48">
        <v>333.03798027268363</v>
      </c>
      <c r="Z48">
        <v>17.311483804985521</v>
      </c>
      <c r="AA48">
        <v>52.511463365789773</v>
      </c>
      <c r="AB48">
        <v>130.14379314060221</v>
      </c>
      <c r="AC48">
        <v>2619.7801340693218</v>
      </c>
      <c r="AD48">
        <v>0</v>
      </c>
      <c r="AE48">
        <v>284.98068979213411</v>
      </c>
      <c r="AF48">
        <v>73.868945047881596</v>
      </c>
      <c r="AG48">
        <v>4.6340548453218462</v>
      </c>
      <c r="AH48">
        <v>215.0597359035165</v>
      </c>
      <c r="AI48">
        <v>317.69405607504848</v>
      </c>
      <c r="AJ48">
        <v>30.59937738912592</v>
      </c>
      <c r="AK48">
        <v>61.558906950451529</v>
      </c>
      <c r="AL48">
        <v>171.84287334154681</v>
      </c>
      <c r="AM48">
        <v>2651.2504403581001</v>
      </c>
      <c r="AN48">
        <v>0</v>
      </c>
      <c r="AO48">
        <v>266.36326928394197</v>
      </c>
      <c r="AP48">
        <v>81.80181898004399</v>
      </c>
      <c r="AQ48">
        <v>5.0002581932714776</v>
      </c>
      <c r="AR48">
        <v>235.37129691204129</v>
      </c>
      <c r="AS48">
        <v>334.47872686210297</v>
      </c>
      <c r="AT48">
        <v>32.870312457103999</v>
      </c>
      <c r="AU48">
        <v>69.95562236379503</v>
      </c>
      <c r="AV48">
        <v>215.69604231462711</v>
      </c>
      <c r="AW48">
        <v>2663.3110601910389</v>
      </c>
      <c r="AX48">
        <v>0</v>
      </c>
      <c r="AY48">
        <v>274.67764626861799</v>
      </c>
      <c r="AZ48">
        <v>92.257208096881669</v>
      </c>
      <c r="BA48">
        <v>6.6988037745910969</v>
      </c>
      <c r="BB48">
        <v>257.39045989014983</v>
      </c>
      <c r="BC48">
        <v>367.97681524125062</v>
      </c>
      <c r="BD48">
        <v>46.921395122347803</v>
      </c>
      <c r="BE48">
        <v>89.773217516072094</v>
      </c>
      <c r="BF48">
        <v>230.74810651039289</v>
      </c>
      <c r="BG48">
        <v>2671.7644935542239</v>
      </c>
      <c r="BH48">
        <v>0</v>
      </c>
      <c r="BI48">
        <v>308.81164738968658</v>
      </c>
      <c r="BJ48">
        <v>103.0873978916869</v>
      </c>
      <c r="BK48">
        <v>8.2613563350170303</v>
      </c>
      <c r="BL48">
        <v>280.2675879210322</v>
      </c>
      <c r="BM48">
        <v>391.09635075136248</v>
      </c>
      <c r="BN48">
        <v>55.35446959171351</v>
      </c>
      <c r="BO48">
        <v>91.741669161195361</v>
      </c>
      <c r="BP48">
        <v>277.64709176478902</v>
      </c>
      <c r="BQ48">
        <v>2691.598399731919</v>
      </c>
      <c r="BR48">
        <v>0</v>
      </c>
      <c r="BS48">
        <v>326.93729470026187</v>
      </c>
      <c r="BT48">
        <v>106.0862113792347</v>
      </c>
      <c r="BU48">
        <v>7.124898000191199</v>
      </c>
      <c r="BV48">
        <v>282.6144023405904</v>
      </c>
      <c r="BW48">
        <v>393.25018272586578</v>
      </c>
      <c r="BX48">
        <v>47.155012157577517</v>
      </c>
      <c r="BY48">
        <v>107.7611856432671</v>
      </c>
      <c r="BZ48">
        <v>322.01470320337</v>
      </c>
      <c r="CA48">
        <v>2710.0284247571499</v>
      </c>
      <c r="CB48">
        <v>0</v>
      </c>
      <c r="CC48">
        <v>322.08926509184568</v>
      </c>
      <c r="CD48">
        <v>116.6869575652269</v>
      </c>
      <c r="CE48">
        <v>10.51361539430299</v>
      </c>
      <c r="CF48">
        <v>308.9353950010335</v>
      </c>
      <c r="CG48">
        <v>414.23975367202172</v>
      </c>
      <c r="CH48">
        <v>54.936403821164149</v>
      </c>
      <c r="CI48">
        <v>108.027427643786</v>
      </c>
      <c r="CJ48">
        <v>393.07753993229761</v>
      </c>
      <c r="CK48">
        <v>2728.1450987276962</v>
      </c>
      <c r="CL48">
        <v>0</v>
      </c>
      <c r="CM48">
        <v>333.55951210798071</v>
      </c>
      <c r="CN48">
        <v>133.77491077292689</v>
      </c>
      <c r="CO48">
        <v>15.058191808050839</v>
      </c>
      <c r="CP48">
        <v>333.35964254598088</v>
      </c>
      <c r="CQ48">
        <v>439.5081687761645</v>
      </c>
      <c r="CR48">
        <v>81.671450305006857</v>
      </c>
      <c r="CS48">
        <v>141.17674167781871</v>
      </c>
      <c r="CT48">
        <v>483.25137306179079</v>
      </c>
      <c r="CU48">
        <v>2768.6375393393419</v>
      </c>
      <c r="CV48">
        <v>0</v>
      </c>
      <c r="CW48">
        <v>358.62243968777221</v>
      </c>
      <c r="CX48">
        <v>152.77674299032961</v>
      </c>
      <c r="CY48">
        <v>17.038570256408189</v>
      </c>
      <c r="CZ48">
        <v>338.2572322140042</v>
      </c>
      <c r="DA48">
        <v>545.78034023840712</v>
      </c>
      <c r="DB48">
        <v>111.94741013069149</v>
      </c>
      <c r="DC48">
        <v>156.44276023479361</v>
      </c>
      <c r="DD48">
        <v>709.99401112285852</v>
      </c>
      <c r="DE48">
        <v>2840.9105466073761</v>
      </c>
      <c r="DF48">
        <v>0</v>
      </c>
      <c r="DG48">
        <v>448.06162901066921</v>
      </c>
    </row>
    <row r="49" spans="1:111" hidden="1" x14ac:dyDescent="0.25">
      <c r="A49" s="1" t="s">
        <v>172</v>
      </c>
      <c r="B49">
        <v>3019.214653315868</v>
      </c>
      <c r="C49">
        <v>3174.2135338957851</v>
      </c>
      <c r="D49">
        <v>3427.1592823752831</v>
      </c>
      <c r="E49">
        <v>3632.390603904536</v>
      </c>
      <c r="F49">
        <v>3903.9805432496391</v>
      </c>
      <c r="G49">
        <v>4178.0671012616522</v>
      </c>
      <c r="H49">
        <v>4307.7312097243084</v>
      </c>
      <c r="I49">
        <v>4577.101352345253</v>
      </c>
      <c r="J49">
        <v>5098.3970603475846</v>
      </c>
      <c r="K49">
        <v>5906.2192311739009</v>
      </c>
      <c r="L49">
        <v>240.50254652891621</v>
      </c>
      <c r="M49">
        <v>5.4994535674762828</v>
      </c>
      <c r="N49">
        <v>285.97125464382788</v>
      </c>
      <c r="O49">
        <v>439.69502916764941</v>
      </c>
      <c r="P49">
        <v>32.410515437004932</v>
      </c>
      <c r="Q49">
        <v>75.794642007738545</v>
      </c>
      <c r="R49">
        <v>147.33528844092859</v>
      </c>
      <c r="S49">
        <v>1792.005923522325</v>
      </c>
      <c r="T49">
        <v>0</v>
      </c>
      <c r="U49">
        <v>400.44247561910993</v>
      </c>
      <c r="V49">
        <v>288.85374179344922</v>
      </c>
      <c r="W49">
        <v>5.932880393631482</v>
      </c>
      <c r="X49">
        <v>279.93518932840442</v>
      </c>
      <c r="Y49">
        <v>472.86708153811588</v>
      </c>
      <c r="Z49">
        <v>32.798937266588638</v>
      </c>
      <c r="AA49">
        <v>97.614395023753104</v>
      </c>
      <c r="AB49">
        <v>198.29658201998649</v>
      </c>
      <c r="AC49">
        <v>1797.914726531857</v>
      </c>
      <c r="AD49">
        <v>0</v>
      </c>
      <c r="AE49">
        <v>430.24246758386079</v>
      </c>
      <c r="AF49">
        <v>335.04536326852309</v>
      </c>
      <c r="AG49">
        <v>7.6117529474537111</v>
      </c>
      <c r="AH49">
        <v>354.7371523417674</v>
      </c>
      <c r="AI49">
        <v>447.3216146274882</v>
      </c>
      <c r="AJ49">
        <v>55.83650884188615</v>
      </c>
      <c r="AK49">
        <v>118.7692119551096</v>
      </c>
      <c r="AL49">
        <v>262.28324500028418</v>
      </c>
      <c r="AM49">
        <v>1845.554433392771</v>
      </c>
      <c r="AN49">
        <v>0</v>
      </c>
      <c r="AO49">
        <v>402.13528268886512</v>
      </c>
      <c r="AP49">
        <v>372.82107939564179</v>
      </c>
      <c r="AQ49">
        <v>8.2073739677679178</v>
      </c>
      <c r="AR49">
        <v>388.12757289318199</v>
      </c>
      <c r="AS49">
        <v>466.81263795251522</v>
      </c>
      <c r="AT49">
        <v>60.716082439658322</v>
      </c>
      <c r="AU49">
        <v>133.87381873486081</v>
      </c>
      <c r="AV49">
        <v>319.29208688905641</v>
      </c>
      <c r="AW49">
        <v>1882.539951631856</v>
      </c>
      <c r="AX49">
        <v>0</v>
      </c>
      <c r="AY49">
        <v>414.68770535623491</v>
      </c>
      <c r="AZ49">
        <v>416.45921598918562</v>
      </c>
      <c r="BA49">
        <v>11.066470442312999</v>
      </c>
      <c r="BB49">
        <v>427.22410599194978</v>
      </c>
      <c r="BC49">
        <v>519.10192134633076</v>
      </c>
      <c r="BD49">
        <v>85.330587546119546</v>
      </c>
      <c r="BE49">
        <v>184.51426887797169</v>
      </c>
      <c r="BF49">
        <v>352.82187489077802</v>
      </c>
      <c r="BG49">
        <v>1907.4620981649909</v>
      </c>
      <c r="BH49">
        <v>0</v>
      </c>
      <c r="BI49">
        <v>466.22065968219562</v>
      </c>
      <c r="BJ49">
        <v>468.0655846562309</v>
      </c>
      <c r="BK49">
        <v>13.626586614202679</v>
      </c>
      <c r="BL49">
        <v>466.85267048263108</v>
      </c>
      <c r="BM49">
        <v>551.50593932134996</v>
      </c>
      <c r="BN49">
        <v>100.7972044125146</v>
      </c>
      <c r="BO49">
        <v>195.42974549641349</v>
      </c>
      <c r="BP49">
        <v>428.60235104994132</v>
      </c>
      <c r="BQ49">
        <v>1953.1870192283679</v>
      </c>
      <c r="BR49">
        <v>0</v>
      </c>
      <c r="BS49">
        <v>493.58540229386131</v>
      </c>
      <c r="BT49">
        <v>481.04539772346061</v>
      </c>
      <c r="BU49">
        <v>11.74929118636406</v>
      </c>
      <c r="BV49">
        <v>471.60657510487442</v>
      </c>
      <c r="BW49">
        <v>550.61431800925629</v>
      </c>
      <c r="BX49">
        <v>85.814295844547473</v>
      </c>
      <c r="BY49">
        <v>222.94502754460561</v>
      </c>
      <c r="BZ49">
        <v>498.64664417792608</v>
      </c>
      <c r="CA49">
        <v>1985.3096601332729</v>
      </c>
      <c r="CB49">
        <v>0</v>
      </c>
      <c r="CC49">
        <v>486.26621086665949</v>
      </c>
      <c r="CD49">
        <v>525.96705114612132</v>
      </c>
      <c r="CE49">
        <v>17.302998708454911</v>
      </c>
      <c r="CF49">
        <v>513.08107158738699</v>
      </c>
      <c r="CG49">
        <v>575.70674293339755</v>
      </c>
      <c r="CH49">
        <v>99.748771740218245</v>
      </c>
      <c r="CI49">
        <v>219.23748951244329</v>
      </c>
      <c r="CJ49">
        <v>608.30153919246743</v>
      </c>
      <c r="CK49">
        <v>2017.7556875247651</v>
      </c>
      <c r="CL49">
        <v>0</v>
      </c>
      <c r="CM49">
        <v>503.58312936951671</v>
      </c>
      <c r="CN49">
        <v>604.41242980881418</v>
      </c>
      <c r="CO49">
        <v>24.865234097877671</v>
      </c>
      <c r="CP49">
        <v>555.30715102412591</v>
      </c>
      <c r="CQ49">
        <v>613.96030326986534</v>
      </c>
      <c r="CR49">
        <v>147.04351757947731</v>
      </c>
      <c r="CS49">
        <v>333.24606300067728</v>
      </c>
      <c r="CT49">
        <v>729.30088712327097</v>
      </c>
      <c r="CU49">
        <v>2090.2614744434759</v>
      </c>
      <c r="CV49">
        <v>0</v>
      </c>
      <c r="CW49">
        <v>541.42125733064381</v>
      </c>
      <c r="CX49">
        <v>690.40789681678666</v>
      </c>
      <c r="CY49">
        <v>28.117747356672108</v>
      </c>
      <c r="CZ49">
        <v>563.60136908990899</v>
      </c>
      <c r="DA49">
        <v>763.57370214788409</v>
      </c>
      <c r="DB49">
        <v>201.85188613594721</v>
      </c>
      <c r="DC49">
        <v>340.70633299029612</v>
      </c>
      <c r="DD49">
        <v>1100.18256648443</v>
      </c>
      <c r="DE49">
        <v>2217.777730151975</v>
      </c>
      <c r="DF49">
        <v>0</v>
      </c>
      <c r="DG49">
        <v>676.44983607768518</v>
      </c>
    </row>
    <row r="50" spans="1:111" hidden="1" x14ac:dyDescent="0.25">
      <c r="A50" s="1" t="s">
        <v>173</v>
      </c>
      <c r="B50">
        <v>4432.9373301979449</v>
      </c>
      <c r="C50">
        <v>4715.8727455652052</v>
      </c>
      <c r="D50">
        <v>5254.5589936557544</v>
      </c>
      <c r="E50">
        <v>5687.2128532491142</v>
      </c>
      <c r="F50">
        <v>6176.2159765782753</v>
      </c>
      <c r="G50">
        <v>6706.6482494247339</v>
      </c>
      <c r="H50">
        <v>7071.6963710453401</v>
      </c>
      <c r="I50">
        <v>7590.1257421655118</v>
      </c>
      <c r="J50">
        <v>8474.2372066437838</v>
      </c>
      <c r="K50">
        <v>9762.3977765655782</v>
      </c>
      <c r="L50">
        <v>393.31738854290433</v>
      </c>
      <c r="M50">
        <v>3.572040918491568</v>
      </c>
      <c r="N50">
        <v>421.19476796212342</v>
      </c>
      <c r="O50">
        <v>642.27894557183811</v>
      </c>
      <c r="P50">
        <v>35.91363804016509</v>
      </c>
      <c r="Q50">
        <v>92.77895102787538</v>
      </c>
      <c r="R50">
        <v>226.25589468257971</v>
      </c>
      <c r="S50">
        <v>2617.6257034519681</v>
      </c>
      <c r="T50">
        <v>0</v>
      </c>
      <c r="U50">
        <v>196.69885316841669</v>
      </c>
      <c r="V50">
        <v>473.37031209156697</v>
      </c>
      <c r="W50">
        <v>4.1258937383886396</v>
      </c>
      <c r="X50">
        <v>413.24222778041639</v>
      </c>
      <c r="Y50">
        <v>699.71390581653941</v>
      </c>
      <c r="Z50">
        <v>38.98894565780941</v>
      </c>
      <c r="AA50">
        <v>118.5698892191287</v>
      </c>
      <c r="AB50">
        <v>304.16112408912801</v>
      </c>
      <c r="AC50">
        <v>2663.700447172228</v>
      </c>
      <c r="AD50">
        <v>0</v>
      </c>
      <c r="AE50">
        <v>211.3367215284903</v>
      </c>
      <c r="AF50">
        <v>548.74832515873516</v>
      </c>
      <c r="AG50">
        <v>5.3262759036524008</v>
      </c>
      <c r="AH50">
        <v>524.81932245375481</v>
      </c>
      <c r="AI50">
        <v>728.5650817408773</v>
      </c>
      <c r="AJ50">
        <v>53.368928835505059</v>
      </c>
      <c r="AK50">
        <v>148.55788738293799</v>
      </c>
      <c r="AL50">
        <v>402.49651882860331</v>
      </c>
      <c r="AM50">
        <v>2842.6766533516889</v>
      </c>
      <c r="AN50">
        <v>0</v>
      </c>
      <c r="AO50">
        <v>197.53036638074869</v>
      </c>
      <c r="AP50">
        <v>609.71108149476652</v>
      </c>
      <c r="AQ50">
        <v>5.807571871186199</v>
      </c>
      <c r="AR50">
        <v>574.30855214056089</v>
      </c>
      <c r="AS50">
        <v>805.54620381378231</v>
      </c>
      <c r="AT50">
        <v>61.834461320041292</v>
      </c>
      <c r="AU50">
        <v>166.7719913917874</v>
      </c>
      <c r="AV50">
        <v>486.40826316581803</v>
      </c>
      <c r="AW50">
        <v>2976.82472805117</v>
      </c>
      <c r="AX50">
        <v>0</v>
      </c>
      <c r="AY50">
        <v>203.69616370117421</v>
      </c>
      <c r="AZ50">
        <v>683.204485937453</v>
      </c>
      <c r="BA50">
        <v>7.612214745715149</v>
      </c>
      <c r="BB50">
        <v>630.51676432871045</v>
      </c>
      <c r="BC50">
        <v>872.5833625010149</v>
      </c>
      <c r="BD50">
        <v>83.390588996724347</v>
      </c>
      <c r="BE50">
        <v>242.6147170902272</v>
      </c>
      <c r="BF50">
        <v>541.77304264150337</v>
      </c>
      <c r="BG50">
        <v>3114.5208003369262</v>
      </c>
      <c r="BH50">
        <v>0</v>
      </c>
      <c r="BI50">
        <v>229.00934507791311</v>
      </c>
      <c r="BJ50">
        <v>767.3168595029606</v>
      </c>
      <c r="BK50">
        <v>9.3824666017072325</v>
      </c>
      <c r="BL50">
        <v>688.1328636919676</v>
      </c>
      <c r="BM50">
        <v>958.16329563215379</v>
      </c>
      <c r="BN50">
        <v>96.939072990101451</v>
      </c>
      <c r="BO50">
        <v>263.99985340964071</v>
      </c>
      <c r="BP50">
        <v>659.69590584492255</v>
      </c>
      <c r="BQ50">
        <v>3263.0179317512798</v>
      </c>
      <c r="BR50">
        <v>0</v>
      </c>
      <c r="BS50">
        <v>242.4510097780468</v>
      </c>
      <c r="BT50">
        <v>788.66263135481142</v>
      </c>
      <c r="BU50">
        <v>8.2305535897521516</v>
      </c>
      <c r="BV50">
        <v>694.5953210847299</v>
      </c>
      <c r="BW50">
        <v>1061.8518872040061</v>
      </c>
      <c r="BX50">
        <v>82.016201724314186</v>
      </c>
      <c r="BY50">
        <v>289.83663424321333</v>
      </c>
      <c r="BZ50">
        <v>765.98239506656978</v>
      </c>
      <c r="CA50">
        <v>3380.5207467779442</v>
      </c>
      <c r="CB50">
        <v>0</v>
      </c>
      <c r="CC50">
        <v>238.855795365228</v>
      </c>
      <c r="CD50">
        <v>863.11315572959427</v>
      </c>
      <c r="CE50">
        <v>12.05007706564443</v>
      </c>
      <c r="CF50">
        <v>757.0718108835473</v>
      </c>
      <c r="CG50">
        <v>1126.649899524248</v>
      </c>
      <c r="CH50">
        <v>96.877829314626183</v>
      </c>
      <c r="CI50">
        <v>286.54306612333329</v>
      </c>
      <c r="CJ50">
        <v>932.37502926425861</v>
      </c>
      <c r="CK50">
        <v>3515.4448742602599</v>
      </c>
      <c r="CL50">
        <v>0</v>
      </c>
      <c r="CM50">
        <v>247.36193099596159</v>
      </c>
      <c r="CN50">
        <v>992.68815363147041</v>
      </c>
      <c r="CO50">
        <v>17.037782709568479</v>
      </c>
      <c r="CP50">
        <v>818.5254640359932</v>
      </c>
      <c r="CQ50">
        <v>1167.851781344044</v>
      </c>
      <c r="CR50">
        <v>136.12624655151859</v>
      </c>
      <c r="CS50">
        <v>452.19586376972518</v>
      </c>
      <c r="CT50">
        <v>1116.2143354483601</v>
      </c>
      <c r="CU50">
        <v>3773.597579153105</v>
      </c>
      <c r="CV50">
        <v>0</v>
      </c>
      <c r="CW50">
        <v>265.94816205071328</v>
      </c>
      <c r="CX50">
        <v>1134.9787540051991</v>
      </c>
      <c r="CY50">
        <v>19.43902021808001</v>
      </c>
      <c r="CZ50">
        <v>830.69386052014556</v>
      </c>
      <c r="DA50">
        <v>1407.5400318176689</v>
      </c>
      <c r="DB50">
        <v>188.9446693008922</v>
      </c>
      <c r="DC50">
        <v>476.49407719704499</v>
      </c>
      <c r="DD50">
        <v>1676.0820598187049</v>
      </c>
      <c r="DE50">
        <v>4028.225303687846</v>
      </c>
      <c r="DF50">
        <v>0</v>
      </c>
      <c r="DG50">
        <v>332.27470881236951</v>
      </c>
    </row>
    <row r="51" spans="1:111" hidden="1" x14ac:dyDescent="0.25">
      <c r="A51" s="1" t="s">
        <v>174</v>
      </c>
      <c r="B51">
        <v>727.63476439854867</v>
      </c>
      <c r="C51">
        <v>757.91933585034371</v>
      </c>
      <c r="D51">
        <v>819.39206503181902</v>
      </c>
      <c r="E51">
        <v>866.63365325837242</v>
      </c>
      <c r="F51">
        <v>927.94950342218033</v>
      </c>
      <c r="G51">
        <v>987.01094448833089</v>
      </c>
      <c r="H51">
        <v>1022.221085616535</v>
      </c>
      <c r="I51">
        <v>1079.000369226575</v>
      </c>
      <c r="J51">
        <v>1197.1082708296281</v>
      </c>
      <c r="K51">
        <v>1357.1710234012501</v>
      </c>
      <c r="L51">
        <v>31.577023484881821</v>
      </c>
      <c r="M51">
        <v>1.0409200067508979</v>
      </c>
      <c r="N51">
        <v>78.09446318523068</v>
      </c>
      <c r="O51">
        <v>100.92403531557279</v>
      </c>
      <c r="P51">
        <v>5.5147284226416593</v>
      </c>
      <c r="Q51">
        <v>14.1352977964356</v>
      </c>
      <c r="R51">
        <v>29.73082318280137</v>
      </c>
      <c r="S51">
        <v>466.61747300423389</v>
      </c>
      <c r="T51">
        <v>0</v>
      </c>
      <c r="U51">
        <v>73.777817637371129</v>
      </c>
      <c r="V51">
        <v>38.069325089966803</v>
      </c>
      <c r="W51">
        <v>1.136970109750181</v>
      </c>
      <c r="X51">
        <v>76.408901476818102</v>
      </c>
      <c r="Y51">
        <v>108.6981603039841</v>
      </c>
      <c r="Z51">
        <v>5.5676568257131569</v>
      </c>
      <c r="AA51">
        <v>18.526645867395999</v>
      </c>
      <c r="AB51">
        <v>39.989720334266188</v>
      </c>
      <c r="AC51">
        <v>469.52195584244907</v>
      </c>
      <c r="AD51">
        <v>0</v>
      </c>
      <c r="AE51">
        <v>79.268190179323298</v>
      </c>
      <c r="AF51">
        <v>44.053119731807243</v>
      </c>
      <c r="AG51">
        <v>1.4555689533564471</v>
      </c>
      <c r="AH51">
        <v>96.781838256444814</v>
      </c>
      <c r="AI51">
        <v>105.1739792720378</v>
      </c>
      <c r="AJ51">
        <v>9.6876396734842682</v>
      </c>
      <c r="AK51">
        <v>23.87597327160567</v>
      </c>
      <c r="AL51">
        <v>52.627661729885858</v>
      </c>
      <c r="AM51">
        <v>485.73628414319688</v>
      </c>
      <c r="AN51">
        <v>0</v>
      </c>
      <c r="AO51">
        <v>74.089701662897042</v>
      </c>
      <c r="AP51">
        <v>48.830975298708523</v>
      </c>
      <c r="AQ51">
        <v>1.5739539908010971</v>
      </c>
      <c r="AR51">
        <v>105.9013807926648</v>
      </c>
      <c r="AS51">
        <v>111.7813214116758</v>
      </c>
      <c r="AT51">
        <v>10.344970125377211</v>
      </c>
      <c r="AU51">
        <v>25.982150093855989</v>
      </c>
      <c r="AV51">
        <v>64.013289548015905</v>
      </c>
      <c r="AW51">
        <v>498.20561199727302</v>
      </c>
      <c r="AX51">
        <v>0</v>
      </c>
      <c r="AY51">
        <v>76.402369291446234</v>
      </c>
      <c r="AZ51">
        <v>54.914999169703208</v>
      </c>
      <c r="BA51">
        <v>2.1192156581722301</v>
      </c>
      <c r="BB51">
        <v>116.63619006025399</v>
      </c>
      <c r="BC51">
        <v>123.06680441104329</v>
      </c>
      <c r="BD51">
        <v>14.65802026037716</v>
      </c>
      <c r="BE51">
        <v>38.160378364102918</v>
      </c>
      <c r="BF51">
        <v>70.273652817106424</v>
      </c>
      <c r="BG51">
        <v>508.1202426814209</v>
      </c>
      <c r="BH51">
        <v>0</v>
      </c>
      <c r="BI51">
        <v>85.896838879612631</v>
      </c>
      <c r="BJ51">
        <v>61.542354549692149</v>
      </c>
      <c r="BK51">
        <v>2.6044661646691019</v>
      </c>
      <c r="BL51">
        <v>127.5497705735026</v>
      </c>
      <c r="BM51">
        <v>132.1654412624091</v>
      </c>
      <c r="BN51">
        <v>17.29147202252781</v>
      </c>
      <c r="BO51">
        <v>38.036651399668877</v>
      </c>
      <c r="BP51">
        <v>84.579261218920934</v>
      </c>
      <c r="BQ51">
        <v>523.24152729694015</v>
      </c>
      <c r="BR51">
        <v>0</v>
      </c>
      <c r="BS51">
        <v>90.938539281089035</v>
      </c>
      <c r="BT51">
        <v>63.284061329215973</v>
      </c>
      <c r="BU51">
        <v>2.2514001646420989</v>
      </c>
      <c r="BV51">
        <v>128.84040416070169</v>
      </c>
      <c r="BW51">
        <v>135.7395847470778</v>
      </c>
      <c r="BX51">
        <v>14.77127423878771</v>
      </c>
      <c r="BY51">
        <v>45.507343400424247</v>
      </c>
      <c r="BZ51">
        <v>98.434864689600303</v>
      </c>
      <c r="CA51">
        <v>533.39215288608455</v>
      </c>
      <c r="CB51">
        <v>0</v>
      </c>
      <c r="CC51">
        <v>89.590046043616582</v>
      </c>
      <c r="CD51">
        <v>69.316895599790314</v>
      </c>
      <c r="CE51">
        <v>3.3114495346922999</v>
      </c>
      <c r="CF51">
        <v>140.09399451951191</v>
      </c>
      <c r="CG51">
        <v>143.49962779967669</v>
      </c>
      <c r="CH51">
        <v>17.192018337049841</v>
      </c>
      <c r="CI51">
        <v>42.38000276053657</v>
      </c>
      <c r="CJ51">
        <v>118.7539194447651</v>
      </c>
      <c r="CK51">
        <v>544.45246123055188</v>
      </c>
      <c r="CL51">
        <v>0</v>
      </c>
      <c r="CM51">
        <v>92.780527905885918</v>
      </c>
      <c r="CN51">
        <v>79.626873266905648</v>
      </c>
      <c r="CO51">
        <v>4.7565055726881784</v>
      </c>
      <c r="CP51">
        <v>151.72909894905351</v>
      </c>
      <c r="CQ51">
        <v>151.09947389225781</v>
      </c>
      <c r="CR51">
        <v>25.37928070405253</v>
      </c>
      <c r="CS51">
        <v>72.80358883727429</v>
      </c>
      <c r="CT51">
        <v>143.6713251993981</v>
      </c>
      <c r="CU51">
        <v>568.04212440799768</v>
      </c>
      <c r="CV51">
        <v>0</v>
      </c>
      <c r="CW51">
        <v>99.751852564039481</v>
      </c>
      <c r="CX51">
        <v>91.000758384085103</v>
      </c>
      <c r="CY51">
        <v>5.3828785023535861</v>
      </c>
      <c r="CZ51">
        <v>154.01061584448519</v>
      </c>
      <c r="DA51">
        <v>185.86128925454679</v>
      </c>
      <c r="DB51">
        <v>34.752334353955497</v>
      </c>
      <c r="DC51">
        <v>68.187747095293901</v>
      </c>
      <c r="DD51">
        <v>215.08771763769391</v>
      </c>
      <c r="DE51">
        <v>602.88768232883569</v>
      </c>
      <c r="DF51">
        <v>0</v>
      </c>
      <c r="DG51">
        <v>124.6296176992953</v>
      </c>
    </row>
    <row r="52" spans="1:111" hidden="1" x14ac:dyDescent="0.25">
      <c r="A52" s="1" t="s">
        <v>175</v>
      </c>
      <c r="B52">
        <v>2541.521180627064</v>
      </c>
      <c r="C52">
        <v>2597.700085681744</v>
      </c>
      <c r="D52">
        <v>2745.374531876977</v>
      </c>
      <c r="E52">
        <v>2849.009562528774</v>
      </c>
      <c r="F52">
        <v>2955.163592092742</v>
      </c>
      <c r="G52">
        <v>3072.0588819610471</v>
      </c>
      <c r="H52">
        <v>3158.5641712987372</v>
      </c>
      <c r="I52">
        <v>3293.0687022068851</v>
      </c>
      <c r="J52">
        <v>3514.7727664002769</v>
      </c>
      <c r="K52">
        <v>3830.8724925312858</v>
      </c>
      <c r="L52">
        <v>36.092132531332197</v>
      </c>
      <c r="M52">
        <v>0.848286384371855</v>
      </c>
      <c r="N52">
        <v>174.41368120635099</v>
      </c>
      <c r="O52">
        <v>109.2426812149633</v>
      </c>
      <c r="P52">
        <v>5.1732232187473839</v>
      </c>
      <c r="Q52">
        <v>20.040316026134679</v>
      </c>
      <c r="R52">
        <v>75.408712077637205</v>
      </c>
      <c r="S52">
        <v>2120.3021479675258</v>
      </c>
      <c r="T52">
        <v>0</v>
      </c>
      <c r="U52">
        <v>67.110739446339892</v>
      </c>
      <c r="V52">
        <v>43.689945151614417</v>
      </c>
      <c r="W52">
        <v>1.038158198765166</v>
      </c>
      <c r="X52">
        <v>171.11972221797879</v>
      </c>
      <c r="Y52">
        <v>117.4570132007845</v>
      </c>
      <c r="Z52">
        <v>5.3236636159964323</v>
      </c>
      <c r="AA52">
        <v>26.239626385728052</v>
      </c>
      <c r="AB52">
        <v>101.28561957102249</v>
      </c>
      <c r="AC52">
        <v>2131.5463373398561</v>
      </c>
      <c r="AD52">
        <v>0</v>
      </c>
      <c r="AE52">
        <v>72.104963630868397</v>
      </c>
      <c r="AF52">
        <v>50.472564355105348</v>
      </c>
      <c r="AG52">
        <v>1.3375633041320241</v>
      </c>
      <c r="AH52">
        <v>217.33725815662609</v>
      </c>
      <c r="AI52">
        <v>114.3558935279281</v>
      </c>
      <c r="AJ52">
        <v>7.9560898640877493</v>
      </c>
      <c r="AK52">
        <v>32.750654665261223</v>
      </c>
      <c r="AL52">
        <v>133.48800647076931</v>
      </c>
      <c r="AM52">
        <v>2187.6765015330679</v>
      </c>
      <c r="AN52">
        <v>0</v>
      </c>
      <c r="AO52">
        <v>67.394439455974549</v>
      </c>
      <c r="AP52">
        <v>55.697250805104908</v>
      </c>
      <c r="AQ52">
        <v>1.4695681330263171</v>
      </c>
      <c r="AR52">
        <v>237.98337467464401</v>
      </c>
      <c r="AS52">
        <v>123.34606331828471</v>
      </c>
      <c r="AT52">
        <v>8.6142984844190114</v>
      </c>
      <c r="AU52">
        <v>36.23261072710833</v>
      </c>
      <c r="AV52">
        <v>165.87107020647579</v>
      </c>
      <c r="AW52">
        <v>2219.7953261797102</v>
      </c>
      <c r="AX52">
        <v>0</v>
      </c>
      <c r="AY52">
        <v>69.49811830709487</v>
      </c>
      <c r="AZ52">
        <v>63.260459978519073</v>
      </c>
      <c r="BA52">
        <v>1.896833636185485</v>
      </c>
      <c r="BB52">
        <v>261.30080009702402</v>
      </c>
      <c r="BC52">
        <v>133.34655710009079</v>
      </c>
      <c r="BD52">
        <v>12.454364787790359</v>
      </c>
      <c r="BE52">
        <v>49.546879874290298</v>
      </c>
      <c r="BF52">
        <v>178.58964222287449</v>
      </c>
      <c r="BG52">
        <v>2254.7680543959659</v>
      </c>
      <c r="BH52">
        <v>0</v>
      </c>
      <c r="BI52">
        <v>78.134601400759564</v>
      </c>
      <c r="BJ52">
        <v>70.633342377528336</v>
      </c>
      <c r="BK52">
        <v>2.324052843204198</v>
      </c>
      <c r="BL52">
        <v>285.8661934402175</v>
      </c>
      <c r="BM52">
        <v>143.5914337903618</v>
      </c>
      <c r="BN52">
        <v>14.11352446269508</v>
      </c>
      <c r="BO52">
        <v>46.986444369430167</v>
      </c>
      <c r="BP52">
        <v>214.54314201185019</v>
      </c>
      <c r="BQ52">
        <v>2294.0007486657601</v>
      </c>
      <c r="BR52">
        <v>0</v>
      </c>
      <c r="BS52">
        <v>82.720698588847213</v>
      </c>
      <c r="BT52">
        <v>72.661849129216321</v>
      </c>
      <c r="BU52">
        <v>2.0516977238182661</v>
      </c>
      <c r="BV52">
        <v>288.21156783450971</v>
      </c>
      <c r="BW52">
        <v>148.04256220621889</v>
      </c>
      <c r="BX52">
        <v>12.17199516562445</v>
      </c>
      <c r="BY52">
        <v>58.605961980384137</v>
      </c>
      <c r="BZ52">
        <v>249.27175101016391</v>
      </c>
      <c r="CA52">
        <v>2327.5467862488008</v>
      </c>
      <c r="CB52">
        <v>0</v>
      </c>
      <c r="CC52">
        <v>81.49406460585277</v>
      </c>
      <c r="CD52">
        <v>79.989359068568078</v>
      </c>
      <c r="CE52">
        <v>3.0141301252621351</v>
      </c>
      <c r="CF52">
        <v>313.88358243691249</v>
      </c>
      <c r="CG52">
        <v>159.64946576469251</v>
      </c>
      <c r="CH52">
        <v>14.542412617262</v>
      </c>
      <c r="CI52">
        <v>54.255888814831621</v>
      </c>
      <c r="CJ52">
        <v>302.0011441771556</v>
      </c>
      <c r="CK52">
        <v>2365.7327192022012</v>
      </c>
      <c r="CL52">
        <v>0</v>
      </c>
      <c r="CM52">
        <v>84.396232273910414</v>
      </c>
      <c r="CN52">
        <v>91.904558416682178</v>
      </c>
      <c r="CO52">
        <v>4.2342191838989898</v>
      </c>
      <c r="CP52">
        <v>340.18259634245868</v>
      </c>
      <c r="CQ52">
        <v>165.9975712486677</v>
      </c>
      <c r="CR52">
        <v>20.772318120799099</v>
      </c>
      <c r="CS52">
        <v>81.496996057487465</v>
      </c>
      <c r="CT52">
        <v>370.50079218367313</v>
      </c>
      <c r="CU52">
        <v>2439.6837148466102</v>
      </c>
      <c r="CV52">
        <v>0</v>
      </c>
      <c r="CW52">
        <v>90.737579411999306</v>
      </c>
      <c r="CX52">
        <v>105.39406466645509</v>
      </c>
      <c r="CY52">
        <v>4.8380237119154437</v>
      </c>
      <c r="CZ52">
        <v>345.38823394509592</v>
      </c>
      <c r="DA52">
        <v>203.33697501350511</v>
      </c>
      <c r="DB52">
        <v>28.596452863578239</v>
      </c>
      <c r="DC52">
        <v>83.410531078855172</v>
      </c>
      <c r="DD52">
        <v>544.50083244116183</v>
      </c>
      <c r="DE52">
        <v>2515.407378810718</v>
      </c>
      <c r="DF52">
        <v>0</v>
      </c>
      <c r="DG52">
        <v>113.3672161709172</v>
      </c>
    </row>
    <row r="53" spans="1:111" hidden="1" x14ac:dyDescent="0.25">
      <c r="A53" s="1" t="s">
        <v>176</v>
      </c>
      <c r="B53">
        <v>2513.3384265296299</v>
      </c>
      <c r="C53">
        <v>2575.4814728420602</v>
      </c>
      <c r="D53">
        <v>2680.6634168110709</v>
      </c>
      <c r="E53">
        <v>2767.60932513834</v>
      </c>
      <c r="F53">
        <v>2866.7996650201148</v>
      </c>
      <c r="G53">
        <v>2972.9594353118518</v>
      </c>
      <c r="H53">
        <v>3031.6055118717409</v>
      </c>
      <c r="I53">
        <v>3154.9444659281562</v>
      </c>
      <c r="J53">
        <v>3359.9002174911789</v>
      </c>
      <c r="K53">
        <v>3734.2882315705178</v>
      </c>
      <c r="L53">
        <v>42.77565254154495</v>
      </c>
      <c r="M53">
        <v>2.7179543400690611</v>
      </c>
      <c r="N53">
        <v>128.9342718282702</v>
      </c>
      <c r="O53">
        <v>249.71943242076949</v>
      </c>
      <c r="P53">
        <v>14.280877625170341</v>
      </c>
      <c r="Q53">
        <v>32.304071942838618</v>
      </c>
      <c r="R53">
        <v>74.326916463285627</v>
      </c>
      <c r="S53">
        <v>1968.279249367682</v>
      </c>
      <c r="T53">
        <v>0</v>
      </c>
      <c r="U53">
        <v>216.45708260788771</v>
      </c>
      <c r="V53">
        <v>51.540320813825502</v>
      </c>
      <c r="W53">
        <v>2.9411157243321902</v>
      </c>
      <c r="X53">
        <v>126.95393965937571</v>
      </c>
      <c r="Y53">
        <v>268.79607496755619</v>
      </c>
      <c r="Z53">
        <v>14.128446052708931</v>
      </c>
      <c r="AA53">
        <v>41.986613317996472</v>
      </c>
      <c r="AB53">
        <v>100.092677510878</v>
      </c>
      <c r="AC53">
        <v>1969.042284795388</v>
      </c>
      <c r="AD53">
        <v>0</v>
      </c>
      <c r="AE53">
        <v>232.56531216684169</v>
      </c>
      <c r="AF53">
        <v>59.676227442361757</v>
      </c>
      <c r="AG53">
        <v>3.7823407075454378</v>
      </c>
      <c r="AH53">
        <v>161.7862169053179</v>
      </c>
      <c r="AI53">
        <v>256.07410847025108</v>
      </c>
      <c r="AJ53">
        <v>25.09762496825077</v>
      </c>
      <c r="AK53">
        <v>49.108244463441423</v>
      </c>
      <c r="AL53">
        <v>132.13409514468671</v>
      </c>
      <c r="AM53">
        <v>1993.004558709217</v>
      </c>
      <c r="AN53">
        <v>0</v>
      </c>
      <c r="AO53">
        <v>217.37212060222311</v>
      </c>
      <c r="AP53">
        <v>66.116724059171119</v>
      </c>
      <c r="AQ53">
        <v>4.0787609298666894</v>
      </c>
      <c r="AR53">
        <v>177.0532853133642</v>
      </c>
      <c r="AS53">
        <v>269.24200499582588</v>
      </c>
      <c r="AT53">
        <v>26.9538107951177</v>
      </c>
      <c r="AU53">
        <v>55.88702697020382</v>
      </c>
      <c r="AV53">
        <v>165.82483149614129</v>
      </c>
      <c r="AW53">
        <v>2002.452880578649</v>
      </c>
      <c r="AX53">
        <v>0</v>
      </c>
      <c r="AY53">
        <v>224.15726692327519</v>
      </c>
      <c r="AZ53">
        <v>74.49154703487784</v>
      </c>
      <c r="BA53">
        <v>5.4721261911650014</v>
      </c>
      <c r="BB53">
        <v>193.5848832678864</v>
      </c>
      <c r="BC53">
        <v>296.62915276751721</v>
      </c>
      <c r="BD53">
        <v>38.450155613738147</v>
      </c>
      <c r="BE53">
        <v>71.640221061986423</v>
      </c>
      <c r="BF53">
        <v>177.4923734492059</v>
      </c>
      <c r="BG53">
        <v>2009.039205633738</v>
      </c>
      <c r="BH53">
        <v>0</v>
      </c>
      <c r="BI53">
        <v>252.01313544550709</v>
      </c>
      <c r="BJ53">
        <v>83.26261274456391</v>
      </c>
      <c r="BK53">
        <v>6.7493099020706468</v>
      </c>
      <c r="BL53">
        <v>210.70896467903751</v>
      </c>
      <c r="BM53">
        <v>315.19065198484071</v>
      </c>
      <c r="BN53">
        <v>45.414120156332451</v>
      </c>
      <c r="BO53">
        <v>73.647738215082157</v>
      </c>
      <c r="BP53">
        <v>213.63567586732341</v>
      </c>
      <c r="BQ53">
        <v>2024.350361762602</v>
      </c>
      <c r="BR53">
        <v>0</v>
      </c>
      <c r="BS53">
        <v>266.80500372291482</v>
      </c>
      <c r="BT53">
        <v>85.682929699659169</v>
      </c>
      <c r="BU53">
        <v>5.8169470916991433</v>
      </c>
      <c r="BV53">
        <v>212.49610624639939</v>
      </c>
      <c r="BW53">
        <v>316.52266165789092</v>
      </c>
      <c r="BX53">
        <v>38.677709655403227</v>
      </c>
      <c r="BY53">
        <v>86.086279421230017</v>
      </c>
      <c r="BZ53">
        <v>247.77510994026619</v>
      </c>
      <c r="CA53">
        <v>2038.5477681591931</v>
      </c>
      <c r="CB53">
        <v>0</v>
      </c>
      <c r="CC53">
        <v>262.84865313615109</v>
      </c>
      <c r="CD53">
        <v>94.205251601607188</v>
      </c>
      <c r="CE53">
        <v>8.5836557018704536</v>
      </c>
      <c r="CF53">
        <v>232.3362651083834</v>
      </c>
      <c r="CG53">
        <v>333.05004108091481</v>
      </c>
      <c r="CH53">
        <v>45.020777763136913</v>
      </c>
      <c r="CI53">
        <v>86.664327797228168</v>
      </c>
      <c r="CJ53">
        <v>302.59278131068459</v>
      </c>
      <c r="CK53">
        <v>2052.4913655643309</v>
      </c>
      <c r="CL53">
        <v>0</v>
      </c>
      <c r="CM53">
        <v>272.20922272380977</v>
      </c>
      <c r="CN53">
        <v>107.9879701283522</v>
      </c>
      <c r="CO53">
        <v>12.3028849208496</v>
      </c>
      <c r="CP53">
        <v>250.61021652353659</v>
      </c>
      <c r="CQ53">
        <v>353.66339310317801</v>
      </c>
      <c r="CR53">
        <v>66.997626383864187</v>
      </c>
      <c r="CS53">
        <v>112.89191148380139</v>
      </c>
      <c r="CT53">
        <v>371.82853098802661</v>
      </c>
      <c r="CU53">
        <v>2083.617683959571</v>
      </c>
      <c r="CV53">
        <v>0</v>
      </c>
      <c r="CW53">
        <v>292.66242459043679</v>
      </c>
      <c r="CX53">
        <v>123.2832442084385</v>
      </c>
      <c r="CY53">
        <v>13.9166918178662</v>
      </c>
      <c r="CZ53">
        <v>254.27673382467239</v>
      </c>
      <c r="DA53">
        <v>439.34424506795858</v>
      </c>
      <c r="DB53">
        <v>91.821461216212526</v>
      </c>
      <c r="DC53">
        <v>125.4180772161298</v>
      </c>
      <c r="DD53">
        <v>546.93032647562495</v>
      </c>
      <c r="DE53">
        <v>2139.2974517436151</v>
      </c>
      <c r="DF53">
        <v>0</v>
      </c>
      <c r="DG53">
        <v>365.65141552873769</v>
      </c>
    </row>
    <row r="54" spans="1:111" hidden="1" x14ac:dyDescent="0.25">
      <c r="A54" s="1" t="s">
        <v>177</v>
      </c>
      <c r="B54">
        <v>369.20033177534629</v>
      </c>
      <c r="C54">
        <v>387.25558921595882</v>
      </c>
      <c r="D54">
        <v>419.58686182046682</v>
      </c>
      <c r="E54">
        <v>445.52669629713102</v>
      </c>
      <c r="F54">
        <v>477.1464041062593</v>
      </c>
      <c r="G54">
        <v>510.07864297031131</v>
      </c>
      <c r="H54">
        <v>529.19336687507007</v>
      </c>
      <c r="I54">
        <v>562.00192774460947</v>
      </c>
      <c r="J54">
        <v>621.80089374754152</v>
      </c>
      <c r="K54">
        <v>712.61103171056959</v>
      </c>
      <c r="L54">
        <v>24.744127699416161</v>
      </c>
      <c r="M54">
        <v>0.48075047898843171</v>
      </c>
      <c r="N54">
        <v>32.459434518807129</v>
      </c>
      <c r="O54">
        <v>49.020010739839528</v>
      </c>
      <c r="P54">
        <v>3.144274852784342</v>
      </c>
      <c r="Q54">
        <v>7.6533860294314877</v>
      </c>
      <c r="R54">
        <v>16.629274388863131</v>
      </c>
      <c r="S54">
        <v>235.0690730672161</v>
      </c>
      <c r="T54">
        <v>0</v>
      </c>
      <c r="U54">
        <v>33.794588993121721</v>
      </c>
      <c r="V54">
        <v>29.754715262900159</v>
      </c>
      <c r="W54">
        <v>0.52706462775771312</v>
      </c>
      <c r="X54">
        <v>31.815461606143359</v>
      </c>
      <c r="Y54">
        <v>52.953396801850111</v>
      </c>
      <c r="Z54">
        <v>3.2410400124934071</v>
      </c>
      <c r="AA54">
        <v>9.857321676453374</v>
      </c>
      <c r="AB54">
        <v>22.371106336984919</v>
      </c>
      <c r="AC54">
        <v>236.73548289137571</v>
      </c>
      <c r="AD54">
        <v>0</v>
      </c>
      <c r="AE54">
        <v>36.309503223661522</v>
      </c>
      <c r="AF54">
        <v>34.49718373045949</v>
      </c>
      <c r="AG54">
        <v>0.67715318004486424</v>
      </c>
      <c r="AH54">
        <v>40.367664680853608</v>
      </c>
      <c r="AI54">
        <v>51.907789413078618</v>
      </c>
      <c r="AJ54">
        <v>5.2154523868190923</v>
      </c>
      <c r="AK54">
        <v>12.113174544112651</v>
      </c>
      <c r="AL54">
        <v>29.575438923914302</v>
      </c>
      <c r="AM54">
        <v>245.23300496118429</v>
      </c>
      <c r="AN54">
        <v>0</v>
      </c>
      <c r="AO54">
        <v>33.937450259471113</v>
      </c>
      <c r="AP54">
        <v>38.347201405373191</v>
      </c>
      <c r="AQ54">
        <v>0.7321299892777533</v>
      </c>
      <c r="AR54">
        <v>44.17219539126647</v>
      </c>
      <c r="AS54">
        <v>55.448148370295577</v>
      </c>
      <c r="AT54">
        <v>5.7513956277849969</v>
      </c>
      <c r="AU54">
        <v>13.60868269525764</v>
      </c>
      <c r="AV54">
        <v>36.046648191428432</v>
      </c>
      <c r="AW54">
        <v>251.42029462644689</v>
      </c>
      <c r="AX54">
        <v>0</v>
      </c>
      <c r="AY54">
        <v>34.99678834356385</v>
      </c>
      <c r="AZ54">
        <v>42.924217641458782</v>
      </c>
      <c r="BA54">
        <v>0.98037733433919128</v>
      </c>
      <c r="BB54">
        <v>48.549762311487036</v>
      </c>
      <c r="BC54">
        <v>60.944890084185467</v>
      </c>
      <c r="BD54">
        <v>8.0148730688252332</v>
      </c>
      <c r="BE54">
        <v>19.04145714698182</v>
      </c>
      <c r="BF54">
        <v>39.760904219300187</v>
      </c>
      <c r="BG54">
        <v>256.92992229968138</v>
      </c>
      <c r="BH54">
        <v>0</v>
      </c>
      <c r="BI54">
        <v>39.345815025497721</v>
      </c>
      <c r="BJ54">
        <v>48.209407707481809</v>
      </c>
      <c r="BK54">
        <v>1.2073834774171031</v>
      </c>
      <c r="BL54">
        <v>53.019102538775208</v>
      </c>
      <c r="BM54">
        <v>65.593975299231545</v>
      </c>
      <c r="BN54">
        <v>9.4231050354587147</v>
      </c>
      <c r="BO54">
        <v>20.165117656044899</v>
      </c>
      <c r="BP54">
        <v>48.249205244894348</v>
      </c>
      <c r="BQ54">
        <v>264.21134601100738</v>
      </c>
      <c r="BR54">
        <v>0</v>
      </c>
      <c r="BS54">
        <v>41.655210970655723</v>
      </c>
      <c r="BT54">
        <v>49.552247234265657</v>
      </c>
      <c r="BU54">
        <v>1.045069112755084</v>
      </c>
      <c r="BV54">
        <v>53.533043376738533</v>
      </c>
      <c r="BW54">
        <v>68.331611683689061</v>
      </c>
      <c r="BX54">
        <v>8.0129296852585181</v>
      </c>
      <c r="BY54">
        <v>22.88261911369181</v>
      </c>
      <c r="BZ54">
        <v>56.078058644763367</v>
      </c>
      <c r="CA54">
        <v>269.75778802390801</v>
      </c>
      <c r="CB54">
        <v>0</v>
      </c>
      <c r="CC54">
        <v>41.037521586776442</v>
      </c>
      <c r="CD54">
        <v>54.219675880740382</v>
      </c>
      <c r="CE54">
        <v>1.5374531306928709</v>
      </c>
      <c r="CF54">
        <v>58.30048888209479</v>
      </c>
      <c r="CG54">
        <v>71.995997341885712</v>
      </c>
      <c r="CH54">
        <v>9.357714172325732</v>
      </c>
      <c r="CI54">
        <v>22.470963046330361</v>
      </c>
      <c r="CJ54">
        <v>68.301043289097578</v>
      </c>
      <c r="CK54">
        <v>275.8185920014422</v>
      </c>
      <c r="CL54">
        <v>0</v>
      </c>
      <c r="CM54">
        <v>42.498950328886409</v>
      </c>
      <c r="CN54">
        <v>62.320348680727662</v>
      </c>
      <c r="CO54">
        <v>2.2009274935508789</v>
      </c>
      <c r="CP54">
        <v>63.066045121048823</v>
      </c>
      <c r="CQ54">
        <v>75.802580286218188</v>
      </c>
      <c r="CR54">
        <v>13.637966609788309</v>
      </c>
      <c r="CS54">
        <v>34.463934271740527</v>
      </c>
      <c r="CT54">
        <v>82.155708939167141</v>
      </c>
      <c r="CU54">
        <v>288.1533823452998</v>
      </c>
      <c r="CV54">
        <v>0</v>
      </c>
      <c r="CW54">
        <v>45.692227916980549</v>
      </c>
      <c r="CX54">
        <v>71.216695108863775</v>
      </c>
      <c r="CY54">
        <v>2.4937541191121628</v>
      </c>
      <c r="CZ54">
        <v>64.00638855900678</v>
      </c>
      <c r="DA54">
        <v>93.042803586820511</v>
      </c>
      <c r="DB54">
        <v>18.7673339081203</v>
      </c>
      <c r="DC54">
        <v>35.576467636048108</v>
      </c>
      <c r="DD54">
        <v>123.266365744582</v>
      </c>
      <c r="DE54">
        <v>304.24122304801602</v>
      </c>
      <c r="DF54">
        <v>0</v>
      </c>
      <c r="DG54">
        <v>57.087710661478567</v>
      </c>
    </row>
    <row r="55" spans="1:111" hidden="1" x14ac:dyDescent="0.25">
      <c r="A55" s="1" t="s">
        <v>178</v>
      </c>
      <c r="B55">
        <v>4079.6366580556719</v>
      </c>
      <c r="C55">
        <v>4284.5810576990771</v>
      </c>
      <c r="D55">
        <v>4632.8721210128924</v>
      </c>
      <c r="E55">
        <v>4912.7160402300142</v>
      </c>
      <c r="F55">
        <v>5274.8607812756381</v>
      </c>
      <c r="G55">
        <v>5642.0384361274764</v>
      </c>
      <c r="H55">
        <v>5827.2143528684082</v>
      </c>
      <c r="I55">
        <v>6191.2166889399432</v>
      </c>
      <c r="J55">
        <v>6886.5541887544896</v>
      </c>
      <c r="K55">
        <v>7963.1799477720951</v>
      </c>
      <c r="L55">
        <v>310.69684567852357</v>
      </c>
      <c r="M55">
        <v>6.8987311591673768</v>
      </c>
      <c r="N55">
        <v>395.79318918733958</v>
      </c>
      <c r="O55">
        <v>550.36823495411113</v>
      </c>
      <c r="P55">
        <v>40.613155284793528</v>
      </c>
      <c r="Q55">
        <v>99.148334522898836</v>
      </c>
      <c r="R55">
        <v>201.46789272030131</v>
      </c>
      <c r="S55">
        <v>2474.6502745485368</v>
      </c>
      <c r="T55">
        <v>0</v>
      </c>
      <c r="U55">
        <v>498.05798812539359</v>
      </c>
      <c r="V55">
        <v>372.86037355935758</v>
      </c>
      <c r="W55">
        <v>7.4734555201450572</v>
      </c>
      <c r="X55">
        <v>387.25740408433921</v>
      </c>
      <c r="Y55">
        <v>591.77018234226409</v>
      </c>
      <c r="Z55">
        <v>41.120695887123333</v>
      </c>
      <c r="AA55">
        <v>127.4374422620206</v>
      </c>
      <c r="AB55">
        <v>271.08366408782513</v>
      </c>
      <c r="AC55">
        <v>2485.5778399560022</v>
      </c>
      <c r="AD55">
        <v>0</v>
      </c>
      <c r="AE55">
        <v>535.12229810192594</v>
      </c>
      <c r="AF55">
        <v>432.50459374120362</v>
      </c>
      <c r="AG55">
        <v>9.5884333334527323</v>
      </c>
      <c r="AH55">
        <v>490.51958555553102</v>
      </c>
      <c r="AI55">
        <v>559.78393826430602</v>
      </c>
      <c r="AJ55">
        <v>69.795958666023068</v>
      </c>
      <c r="AK55">
        <v>154.90924108257519</v>
      </c>
      <c r="AL55">
        <v>357.82082627213748</v>
      </c>
      <c r="AM55">
        <v>2557.949544097663</v>
      </c>
      <c r="AN55">
        <v>0</v>
      </c>
      <c r="AO55">
        <v>500.16344929592321</v>
      </c>
      <c r="AP55">
        <v>481.50023647804409</v>
      </c>
      <c r="AQ55">
        <v>10.34321112055585</v>
      </c>
      <c r="AR55">
        <v>536.7323202161723</v>
      </c>
      <c r="AS55">
        <v>584.32518469448155</v>
      </c>
      <c r="AT55">
        <v>75.904534111316906</v>
      </c>
      <c r="AU55">
        <v>175.37447166157369</v>
      </c>
      <c r="AV55">
        <v>435.72874401640553</v>
      </c>
      <c r="AW55">
        <v>2612.8073379314619</v>
      </c>
      <c r="AX55">
        <v>0</v>
      </c>
      <c r="AY55">
        <v>515.77576507272488</v>
      </c>
      <c r="AZ55">
        <v>537.36878056869716</v>
      </c>
      <c r="BA55">
        <v>13.93712978540594</v>
      </c>
      <c r="BB55">
        <v>591.1254127377091</v>
      </c>
      <c r="BC55">
        <v>649.91526916597525</v>
      </c>
      <c r="BD55">
        <v>106.7080107754615</v>
      </c>
      <c r="BE55">
        <v>240.1470169494759</v>
      </c>
      <c r="BF55">
        <v>481.46888272842853</v>
      </c>
      <c r="BG55">
        <v>2654.1902785644829</v>
      </c>
      <c r="BH55">
        <v>0</v>
      </c>
      <c r="BI55">
        <v>579.87086266211998</v>
      </c>
      <c r="BJ55">
        <v>604.02282899657894</v>
      </c>
      <c r="BK55">
        <v>17.149608993108089</v>
      </c>
      <c r="BL55">
        <v>646.39178466813132</v>
      </c>
      <c r="BM55">
        <v>690.886287804483</v>
      </c>
      <c r="BN55">
        <v>125.9227803603235</v>
      </c>
      <c r="BO55">
        <v>251.99268256433291</v>
      </c>
      <c r="BP55">
        <v>584.4908665140631</v>
      </c>
      <c r="BQ55">
        <v>2721.1815962264518</v>
      </c>
      <c r="BR55">
        <v>0</v>
      </c>
      <c r="BS55">
        <v>613.90628467788827</v>
      </c>
      <c r="BT55">
        <v>620.83233491132262</v>
      </c>
      <c r="BU55">
        <v>14.807691439231141</v>
      </c>
      <c r="BV55">
        <v>652.94751360397265</v>
      </c>
      <c r="BW55">
        <v>690.01211433264484</v>
      </c>
      <c r="BX55">
        <v>107.2455302474303</v>
      </c>
      <c r="BY55">
        <v>290.90929877581681</v>
      </c>
      <c r="BZ55">
        <v>680.7737781122371</v>
      </c>
      <c r="CA55">
        <v>2769.686091445752</v>
      </c>
      <c r="CB55">
        <v>0</v>
      </c>
      <c r="CC55">
        <v>604.80290034958807</v>
      </c>
      <c r="CD55">
        <v>678.61990884535794</v>
      </c>
      <c r="CE55">
        <v>21.790275458903501</v>
      </c>
      <c r="CF55">
        <v>710.00348975694567</v>
      </c>
      <c r="CG55">
        <v>721.86068857996668</v>
      </c>
      <c r="CH55">
        <v>124.7206097294879</v>
      </c>
      <c r="CI55">
        <v>283.42632030581012</v>
      </c>
      <c r="CJ55">
        <v>830.38976211600698</v>
      </c>
      <c r="CK55">
        <v>2820.405634147467</v>
      </c>
      <c r="CL55">
        <v>0</v>
      </c>
      <c r="CM55">
        <v>626.34114895003893</v>
      </c>
      <c r="CN55">
        <v>779.50883738994798</v>
      </c>
      <c r="CO55">
        <v>31.298779326045359</v>
      </c>
      <c r="CP55">
        <v>768.91862154418436</v>
      </c>
      <c r="CQ55">
        <v>769.39346360898446</v>
      </c>
      <c r="CR55">
        <v>183.73306138879289</v>
      </c>
      <c r="CS55">
        <v>427.92923549002722</v>
      </c>
      <c r="CT55">
        <v>996.15308813651154</v>
      </c>
      <c r="CU55">
        <v>2929.6191018699919</v>
      </c>
      <c r="CV55">
        <v>0</v>
      </c>
      <c r="CW55">
        <v>673.40304431369577</v>
      </c>
      <c r="CX55">
        <v>890.14923568990366</v>
      </c>
      <c r="CY55">
        <v>35.410437299671308</v>
      </c>
      <c r="CZ55">
        <v>780.47195190314233</v>
      </c>
      <c r="DA55">
        <v>956.38496050217907</v>
      </c>
      <c r="DB55">
        <v>252.2868122912337</v>
      </c>
      <c r="DC55">
        <v>437.6192332441542</v>
      </c>
      <c r="DD55">
        <v>1506.6581422541601</v>
      </c>
      <c r="DE55">
        <v>3104.1991745876498</v>
      </c>
      <c r="DF55">
        <v>0</v>
      </c>
      <c r="DG55">
        <v>841.34742175818803</v>
      </c>
    </row>
    <row r="56" spans="1:111" hidden="1" x14ac:dyDescent="0.25">
      <c r="A56" s="1" t="s">
        <v>179</v>
      </c>
      <c r="B56">
        <v>5896.4044380640644</v>
      </c>
      <c r="C56">
        <v>6277.8202587266214</v>
      </c>
      <c r="D56">
        <v>7065.0065710938106</v>
      </c>
      <c r="E56">
        <v>7675.4865935223643</v>
      </c>
      <c r="F56">
        <v>8396.3070894693774</v>
      </c>
      <c r="G56">
        <v>9138.7925256650869</v>
      </c>
      <c r="H56">
        <v>9640.6527651936576</v>
      </c>
      <c r="I56">
        <v>10374.2067599566</v>
      </c>
      <c r="J56">
        <v>11659.847436133479</v>
      </c>
      <c r="K56">
        <v>13331.560044397809</v>
      </c>
      <c r="L56">
        <v>490.47218233571431</v>
      </c>
      <c r="M56">
        <v>4.405563235219649</v>
      </c>
      <c r="N56">
        <v>568.69645254496845</v>
      </c>
      <c r="O56">
        <v>665.76776671087691</v>
      </c>
      <c r="P56">
        <v>46.586282821498941</v>
      </c>
      <c r="Q56">
        <v>119.411988521125</v>
      </c>
      <c r="R56">
        <v>300.32553826605943</v>
      </c>
      <c r="S56">
        <v>3700.7386636286028</v>
      </c>
      <c r="T56">
        <v>0</v>
      </c>
      <c r="U56">
        <v>246.10644504793899</v>
      </c>
      <c r="V56">
        <v>590.25604410326878</v>
      </c>
      <c r="W56">
        <v>5.1380862094342659</v>
      </c>
      <c r="X56">
        <v>557.73098429567426</v>
      </c>
      <c r="Y56">
        <v>721.37893297199469</v>
      </c>
      <c r="Z56">
        <v>50.546289423622341</v>
      </c>
      <c r="AA56">
        <v>152.5184270029709</v>
      </c>
      <c r="AB56">
        <v>403.62228696530627</v>
      </c>
      <c r="AC56">
        <v>3796.6292077543499</v>
      </c>
      <c r="AD56">
        <v>0</v>
      </c>
      <c r="AE56">
        <v>264.42111077755038</v>
      </c>
      <c r="AF56">
        <v>684.1916471192078</v>
      </c>
      <c r="AG56">
        <v>6.6310800790167344</v>
      </c>
      <c r="AH56">
        <v>708.05027964628505</v>
      </c>
      <c r="AI56">
        <v>735.72325953996881</v>
      </c>
      <c r="AJ56">
        <v>68.651692194520805</v>
      </c>
      <c r="AK56">
        <v>191.39999878308569</v>
      </c>
      <c r="AL56">
        <v>532.68126589411577</v>
      </c>
      <c r="AM56">
        <v>4137.6773478376072</v>
      </c>
      <c r="AN56">
        <v>0</v>
      </c>
      <c r="AO56">
        <v>247.1468210206562</v>
      </c>
      <c r="AP56">
        <v>760.13509513030135</v>
      </c>
      <c r="AQ56">
        <v>7.2347177692618327</v>
      </c>
      <c r="AR56">
        <v>774.888984843147</v>
      </c>
      <c r="AS56">
        <v>805.04018691536214</v>
      </c>
      <c r="AT56">
        <v>79.920410256454701</v>
      </c>
      <c r="AU56">
        <v>215.16880148927419</v>
      </c>
      <c r="AV56">
        <v>643.68162396578305</v>
      </c>
      <c r="AW56">
        <v>4389.4167731527768</v>
      </c>
      <c r="AX56">
        <v>0</v>
      </c>
      <c r="AY56">
        <v>254.86136757226609</v>
      </c>
      <c r="AZ56">
        <v>851.87185857349709</v>
      </c>
      <c r="BA56">
        <v>9.4738060827233337</v>
      </c>
      <c r="BB56">
        <v>851.14050084404448</v>
      </c>
      <c r="BC56">
        <v>882.54878217783016</v>
      </c>
      <c r="BD56">
        <v>107.7563133785746</v>
      </c>
      <c r="BE56">
        <v>311.94879489266208</v>
      </c>
      <c r="BF56">
        <v>716.41720574903127</v>
      </c>
      <c r="BG56">
        <v>4665.1498277710116</v>
      </c>
      <c r="BH56">
        <v>0</v>
      </c>
      <c r="BI56">
        <v>286.53281344566369</v>
      </c>
      <c r="BJ56">
        <v>956.56787581298693</v>
      </c>
      <c r="BK56">
        <v>11.653305966056079</v>
      </c>
      <c r="BL56">
        <v>929.54836182094755</v>
      </c>
      <c r="BM56">
        <v>970.26442916501878</v>
      </c>
      <c r="BN56">
        <v>124.9716172597671</v>
      </c>
      <c r="BO56">
        <v>335.57717859701597</v>
      </c>
      <c r="BP56">
        <v>871.82566579491106</v>
      </c>
      <c r="BQ56">
        <v>4938.384091248382</v>
      </c>
      <c r="BR56">
        <v>0</v>
      </c>
      <c r="BS56">
        <v>303.35080837339137</v>
      </c>
      <c r="BT56">
        <v>983.2353343699624</v>
      </c>
      <c r="BU56">
        <v>10.247112751753271</v>
      </c>
      <c r="BV56">
        <v>938.20246496300626</v>
      </c>
      <c r="BW56">
        <v>1058.836449241164</v>
      </c>
      <c r="BX56">
        <v>105.79698738461521</v>
      </c>
      <c r="BY56">
        <v>373.50190864144702</v>
      </c>
      <c r="BZ56">
        <v>1012.6457835460189</v>
      </c>
      <c r="CA56">
        <v>5158.1867242956887</v>
      </c>
      <c r="CB56">
        <v>0</v>
      </c>
      <c r="CC56">
        <v>298.85253385845891</v>
      </c>
      <c r="CD56">
        <v>1076.2102830735571</v>
      </c>
      <c r="CE56">
        <v>14.98882643970355</v>
      </c>
      <c r="CF56">
        <v>1022.099098413247</v>
      </c>
      <c r="CG56">
        <v>1123.5188534686631</v>
      </c>
      <c r="CH56">
        <v>124.9336336086853</v>
      </c>
      <c r="CI56">
        <v>364.89441687493252</v>
      </c>
      <c r="CJ56">
        <v>1230.6790052001959</v>
      </c>
      <c r="CK56">
        <v>5416.8826428776129</v>
      </c>
      <c r="CL56">
        <v>0</v>
      </c>
      <c r="CM56">
        <v>309.49527410556681</v>
      </c>
      <c r="CN56">
        <v>1237.488967241798</v>
      </c>
      <c r="CO56">
        <v>21.180975956963191</v>
      </c>
      <c r="CP56">
        <v>1105.7739748736319</v>
      </c>
      <c r="CQ56">
        <v>1165.5422826832621</v>
      </c>
      <c r="CR56">
        <v>175.32567245276539</v>
      </c>
      <c r="CS56">
        <v>578.94967561956082</v>
      </c>
      <c r="CT56">
        <v>1475.1776900017651</v>
      </c>
      <c r="CU56">
        <v>5900.4081973037328</v>
      </c>
      <c r="CV56">
        <v>0</v>
      </c>
      <c r="CW56">
        <v>332.75006780692121</v>
      </c>
      <c r="CX56">
        <v>1414.7513933392449</v>
      </c>
      <c r="CY56">
        <v>24.179466542717321</v>
      </c>
      <c r="CZ56">
        <v>1122.317359932787</v>
      </c>
      <c r="DA56">
        <v>1404.5064170270971</v>
      </c>
      <c r="DB56">
        <v>243.74672485369379</v>
      </c>
      <c r="DC56">
        <v>603.93858612770168</v>
      </c>
      <c r="DD56">
        <v>2219.1281299442112</v>
      </c>
      <c r="DE56">
        <v>6298.9919666303631</v>
      </c>
      <c r="DF56">
        <v>0</v>
      </c>
      <c r="DG56">
        <v>415.73677755576119</v>
      </c>
    </row>
    <row r="57" spans="1:111" hidden="1" x14ac:dyDescent="0.25">
      <c r="A57" s="1" t="s">
        <v>180</v>
      </c>
      <c r="B57">
        <v>881.30162666890237</v>
      </c>
      <c r="C57">
        <v>918.39469038546667</v>
      </c>
      <c r="D57">
        <v>996.62618235573484</v>
      </c>
      <c r="E57">
        <v>1055.719823274032</v>
      </c>
      <c r="F57">
        <v>1134.404708295054</v>
      </c>
      <c r="G57">
        <v>1208.122130122292</v>
      </c>
      <c r="H57">
        <v>1251.9975262568919</v>
      </c>
      <c r="I57">
        <v>1322.499078858101</v>
      </c>
      <c r="J57">
        <v>1472.7000251705069</v>
      </c>
      <c r="K57">
        <v>1664.5639672684979</v>
      </c>
      <c r="L57">
        <v>36.083556975233783</v>
      </c>
      <c r="M57">
        <v>1.2565240114418561</v>
      </c>
      <c r="N57">
        <v>94.640299614116643</v>
      </c>
      <c r="O57">
        <v>115.27933450900871</v>
      </c>
      <c r="P57">
        <v>6.7113954154191537</v>
      </c>
      <c r="Q57">
        <v>17.030471022545608</v>
      </c>
      <c r="R57">
        <v>35.643416916647347</v>
      </c>
      <c r="S57">
        <v>574.65662820448927</v>
      </c>
      <c r="T57">
        <v>0</v>
      </c>
      <c r="U57">
        <v>89.992760020305653</v>
      </c>
      <c r="V57">
        <v>43.53094005672758</v>
      </c>
      <c r="W57">
        <v>1.372727565976833</v>
      </c>
      <c r="X57">
        <v>92.594844793555183</v>
      </c>
      <c r="Y57">
        <v>123.901581673588</v>
      </c>
      <c r="Z57">
        <v>6.7693939626698354</v>
      </c>
      <c r="AA57">
        <v>22.360283602334899</v>
      </c>
      <c r="AB57">
        <v>47.936630424603443</v>
      </c>
      <c r="AC57">
        <v>579.92828830601081</v>
      </c>
      <c r="AD57">
        <v>0</v>
      </c>
      <c r="AE57">
        <v>96.689810629995975</v>
      </c>
      <c r="AF57">
        <v>50.35619068727587</v>
      </c>
      <c r="AG57">
        <v>1.7569372474080489</v>
      </c>
      <c r="AH57">
        <v>117.28035465703179</v>
      </c>
      <c r="AI57">
        <v>118.55011869138519</v>
      </c>
      <c r="AJ57">
        <v>11.781592933546159</v>
      </c>
      <c r="AK57">
        <v>28.967133663245949</v>
      </c>
      <c r="AL57">
        <v>63.017395117612807</v>
      </c>
      <c r="AM57">
        <v>604.91645935822908</v>
      </c>
      <c r="AN57">
        <v>0</v>
      </c>
      <c r="AO57">
        <v>90.373190143642674</v>
      </c>
      <c r="AP57">
        <v>55.780159305987652</v>
      </c>
      <c r="AQ57">
        <v>1.8996872992851299</v>
      </c>
      <c r="AR57">
        <v>128.3343167596079</v>
      </c>
      <c r="AS57">
        <v>125.0600920479188</v>
      </c>
      <c r="AT57">
        <v>12.58868749036737</v>
      </c>
      <c r="AU57">
        <v>31.42647267914068</v>
      </c>
      <c r="AV57">
        <v>76.670475026641924</v>
      </c>
      <c r="AW57">
        <v>623.95993266508185</v>
      </c>
      <c r="AX57">
        <v>0</v>
      </c>
      <c r="AY57">
        <v>93.19413754446866</v>
      </c>
      <c r="AZ57">
        <v>62.803156410797072</v>
      </c>
      <c r="BA57">
        <v>2.55876455149349</v>
      </c>
      <c r="BB57">
        <v>141.34841965686459</v>
      </c>
      <c r="BC57">
        <v>138.66469111595819</v>
      </c>
      <c r="BD57">
        <v>17.845380489504031</v>
      </c>
      <c r="BE57">
        <v>46.411068071199253</v>
      </c>
      <c r="BF57">
        <v>84.0980588069703</v>
      </c>
      <c r="BG57">
        <v>640.67516919226694</v>
      </c>
      <c r="BH57">
        <v>0</v>
      </c>
      <c r="BI57">
        <v>104.77530855941539</v>
      </c>
      <c r="BJ57">
        <v>70.34392502890995</v>
      </c>
      <c r="BK57">
        <v>3.14357149090517</v>
      </c>
      <c r="BL57">
        <v>154.59114557070819</v>
      </c>
      <c r="BM57">
        <v>148.75403359173691</v>
      </c>
      <c r="BN57">
        <v>21.03899638645338</v>
      </c>
      <c r="BO57">
        <v>45.994337647175129</v>
      </c>
      <c r="BP57">
        <v>101.1586054457886</v>
      </c>
      <c r="BQ57">
        <v>663.09751496061426</v>
      </c>
      <c r="BR57">
        <v>0</v>
      </c>
      <c r="BS57">
        <v>110.925077539496</v>
      </c>
      <c r="BT57">
        <v>72.342026952997799</v>
      </c>
      <c r="BU57">
        <v>2.7170926201411141</v>
      </c>
      <c r="BV57">
        <v>156.1499425394652</v>
      </c>
      <c r="BW57">
        <v>151.11578297263381</v>
      </c>
      <c r="BX57">
        <v>17.980113657151851</v>
      </c>
      <c r="BY57">
        <v>55.327250700145377</v>
      </c>
      <c r="BZ57">
        <v>117.7319157174459</v>
      </c>
      <c r="CA57">
        <v>678.63340109691103</v>
      </c>
      <c r="CB57">
        <v>0</v>
      </c>
      <c r="CC57">
        <v>109.28021147819091</v>
      </c>
      <c r="CD57">
        <v>79.272442696285879</v>
      </c>
      <c r="CE57">
        <v>3.9969557139723468</v>
      </c>
      <c r="CF57">
        <v>169.7796053511384</v>
      </c>
      <c r="CG57">
        <v>159.3920417622538</v>
      </c>
      <c r="CH57">
        <v>20.915995838292751</v>
      </c>
      <c r="CI57">
        <v>51.202729674002192</v>
      </c>
      <c r="CJ57">
        <v>141.901987469457</v>
      </c>
      <c r="CK57">
        <v>696.03732035269843</v>
      </c>
      <c r="CL57">
        <v>0</v>
      </c>
      <c r="CM57">
        <v>113.1718997630299</v>
      </c>
      <c r="CN57">
        <v>91.052688351091817</v>
      </c>
      <c r="CO57">
        <v>5.7427537818436791</v>
      </c>
      <c r="CP57">
        <v>183.8996908462218</v>
      </c>
      <c r="CQ57">
        <v>168.28354639227359</v>
      </c>
      <c r="CR57">
        <v>30.879917336554051</v>
      </c>
      <c r="CS57">
        <v>89.122942574050924</v>
      </c>
      <c r="CT57">
        <v>171.83761965134539</v>
      </c>
      <c r="CU57">
        <v>731.8808662371257</v>
      </c>
      <c r="CV57">
        <v>0</v>
      </c>
      <c r="CW57">
        <v>121.6753872213939</v>
      </c>
      <c r="CX57">
        <v>104.05816855680899</v>
      </c>
      <c r="CY57">
        <v>6.4978555905079709</v>
      </c>
      <c r="CZ57">
        <v>186.66819612073701</v>
      </c>
      <c r="DA57">
        <v>207.35209000135279</v>
      </c>
      <c r="DB57">
        <v>42.298669290397193</v>
      </c>
      <c r="DC57">
        <v>82.59254921948984</v>
      </c>
      <c r="DD57">
        <v>257.31111313191639</v>
      </c>
      <c r="DE57">
        <v>777.78532535728777</v>
      </c>
      <c r="DF57">
        <v>0</v>
      </c>
      <c r="DG57">
        <v>152.02080565953111</v>
      </c>
    </row>
    <row r="58" spans="1:111" hidden="1" x14ac:dyDescent="0.25">
      <c r="A58" s="1" t="s">
        <v>181</v>
      </c>
      <c r="B58">
        <v>4944.4960546023058</v>
      </c>
      <c r="C58">
        <v>5048.3713346611767</v>
      </c>
      <c r="D58">
        <v>5332.0124981382933</v>
      </c>
      <c r="E58">
        <v>5528.8011247129234</v>
      </c>
      <c r="F58">
        <v>5724.9328534615834</v>
      </c>
      <c r="G58">
        <v>5944.3830186863779</v>
      </c>
      <c r="H58">
        <v>6111.4718218365188</v>
      </c>
      <c r="I58">
        <v>6367.0439274385953</v>
      </c>
      <c r="J58">
        <v>6780.1063150317068</v>
      </c>
      <c r="K58">
        <v>7368.1392912570418</v>
      </c>
      <c r="L58">
        <v>61.787282688094777</v>
      </c>
      <c r="M58">
        <v>1.270852591161012</v>
      </c>
      <c r="N58">
        <v>337.41124514081417</v>
      </c>
      <c r="O58">
        <v>182.76089675093399</v>
      </c>
      <c r="P58">
        <v>7.9739616110028368</v>
      </c>
      <c r="Q58">
        <v>35.127634630499038</v>
      </c>
      <c r="R58">
        <v>144.45264759705549</v>
      </c>
      <c r="S58">
        <v>4173.7115335927438</v>
      </c>
      <c r="T58">
        <v>0</v>
      </c>
      <c r="U58">
        <v>103.07070183906779</v>
      </c>
      <c r="V58">
        <v>74.812562931505056</v>
      </c>
      <c r="W58">
        <v>1.6246698397682291</v>
      </c>
      <c r="X58">
        <v>331.02203722325112</v>
      </c>
      <c r="Y58">
        <v>196.4409225944801</v>
      </c>
      <c r="Z58">
        <v>8.2779331770461315</v>
      </c>
      <c r="AA58">
        <v>46.034498849755387</v>
      </c>
      <c r="AB58">
        <v>194.0194279359402</v>
      </c>
      <c r="AC58">
        <v>4196.1392821094332</v>
      </c>
      <c r="AD58">
        <v>0</v>
      </c>
      <c r="AE58">
        <v>110.7409822753695</v>
      </c>
      <c r="AF58">
        <v>86.409487984899769</v>
      </c>
      <c r="AG58">
        <v>2.0954276133642851</v>
      </c>
      <c r="AH58">
        <v>420.41005409824868</v>
      </c>
      <c r="AI58">
        <v>192.01855080181139</v>
      </c>
      <c r="AJ58">
        <v>11.701584437035351</v>
      </c>
      <c r="AK58">
        <v>57.384785055780227</v>
      </c>
      <c r="AL58">
        <v>255.68292375124469</v>
      </c>
      <c r="AM58">
        <v>4306.3096843959102</v>
      </c>
      <c r="AN58">
        <v>0</v>
      </c>
      <c r="AO58">
        <v>103.50641688774751</v>
      </c>
      <c r="AP58">
        <v>95.310575012181218</v>
      </c>
      <c r="AQ58">
        <v>2.315393982638819</v>
      </c>
      <c r="AR58">
        <v>460.37860497613281</v>
      </c>
      <c r="AS58">
        <v>208.17971176750939</v>
      </c>
      <c r="AT58">
        <v>12.723410226349589</v>
      </c>
      <c r="AU58">
        <v>63.561516994671379</v>
      </c>
      <c r="AV58">
        <v>317.91939330740888</v>
      </c>
      <c r="AW58">
        <v>4368.412518446029</v>
      </c>
      <c r="AX58">
        <v>0</v>
      </c>
      <c r="AY58">
        <v>106.73731044394719</v>
      </c>
      <c r="AZ58">
        <v>108.37713496089511</v>
      </c>
      <c r="BA58">
        <v>2.9500279206150228</v>
      </c>
      <c r="BB58">
        <v>505.52085425069129</v>
      </c>
      <c r="BC58">
        <v>224.08463446310489</v>
      </c>
      <c r="BD58">
        <v>18.533760231987308</v>
      </c>
      <c r="BE58">
        <v>86.136563892474783</v>
      </c>
      <c r="BF58">
        <v>341.99505223961597</v>
      </c>
      <c r="BG58">
        <v>4437.3348255021974</v>
      </c>
      <c r="BH58">
        <v>0</v>
      </c>
      <c r="BI58">
        <v>120.0014821879796</v>
      </c>
      <c r="BJ58">
        <v>120.9545933577524</v>
      </c>
      <c r="BK58">
        <v>3.606520142481175</v>
      </c>
      <c r="BL58">
        <v>553.21060443745273</v>
      </c>
      <c r="BM58">
        <v>241.8589507184999</v>
      </c>
      <c r="BN58">
        <v>20.67620417493103</v>
      </c>
      <c r="BO58">
        <v>80.042718916738153</v>
      </c>
      <c r="BP58">
        <v>410.72708192059707</v>
      </c>
      <c r="BQ58">
        <v>4513.306345017927</v>
      </c>
      <c r="BR58">
        <v>0</v>
      </c>
      <c r="BS58">
        <v>127.04494884887561</v>
      </c>
      <c r="BT58">
        <v>124.4337214999823</v>
      </c>
      <c r="BU58">
        <v>3.2094508500416619</v>
      </c>
      <c r="BV58">
        <v>557.68565300568798</v>
      </c>
      <c r="BW58">
        <v>250.4401731277718</v>
      </c>
      <c r="BX58">
        <v>17.890652348647109</v>
      </c>
      <c r="BY58">
        <v>101.804160657244</v>
      </c>
      <c r="BZ58">
        <v>477.27192851017998</v>
      </c>
      <c r="CA58">
        <v>4578.7360818369643</v>
      </c>
      <c r="CB58">
        <v>0</v>
      </c>
      <c r="CC58">
        <v>125.16104730688799</v>
      </c>
      <c r="CD58">
        <v>137.07392204669671</v>
      </c>
      <c r="CE58">
        <v>4.7092252176346028</v>
      </c>
      <c r="CF58">
        <v>607.28135527842414</v>
      </c>
      <c r="CG58">
        <v>271.47083763099209</v>
      </c>
      <c r="CH58">
        <v>21.62029284320765</v>
      </c>
      <c r="CI58">
        <v>93.073539321332518</v>
      </c>
      <c r="CJ58">
        <v>578.08071968500269</v>
      </c>
      <c r="CK58">
        <v>4653.7340354153048</v>
      </c>
      <c r="CL58">
        <v>0</v>
      </c>
      <c r="CM58">
        <v>129.6182841197907</v>
      </c>
      <c r="CN58">
        <v>157.48186004568831</v>
      </c>
      <c r="CO58">
        <v>6.5694356549794888</v>
      </c>
      <c r="CP58">
        <v>658.35603973726381</v>
      </c>
      <c r="CQ58">
        <v>281.11710458290793</v>
      </c>
      <c r="CR58">
        <v>30.473111972759241</v>
      </c>
      <c r="CS58">
        <v>137.8856612838326</v>
      </c>
      <c r="CT58">
        <v>709.81434921496657</v>
      </c>
      <c r="CU58">
        <v>4798.4087525393097</v>
      </c>
      <c r="CV58">
        <v>0</v>
      </c>
      <c r="CW58">
        <v>139.3575167004509</v>
      </c>
      <c r="CX58">
        <v>180.70657595055161</v>
      </c>
      <c r="CY58">
        <v>7.5320769728032717</v>
      </c>
      <c r="CZ58">
        <v>668.46364755466391</v>
      </c>
      <c r="DA58">
        <v>343.50737395797091</v>
      </c>
      <c r="DB58">
        <v>42.057172698854018</v>
      </c>
      <c r="DC58">
        <v>141.79719822702259</v>
      </c>
      <c r="DD58">
        <v>1042.2587122896491</v>
      </c>
      <c r="DE58">
        <v>4941.8165336055254</v>
      </c>
      <c r="DF58">
        <v>0</v>
      </c>
      <c r="DG58">
        <v>174.11279673979249</v>
      </c>
    </row>
    <row r="59" spans="1:111" hidden="1" x14ac:dyDescent="0.25">
      <c r="A59" s="1" t="s">
        <v>182</v>
      </c>
      <c r="B59">
        <v>3712.590229386486</v>
      </c>
      <c r="C59">
        <v>3797.149111290189</v>
      </c>
      <c r="D59">
        <v>3947.313156222101</v>
      </c>
      <c r="E59">
        <v>4068.6387971570889</v>
      </c>
      <c r="F59">
        <v>4199.3581992980899</v>
      </c>
      <c r="G59">
        <v>4344.32602089187</v>
      </c>
      <c r="H59">
        <v>4429.7025488997024</v>
      </c>
      <c r="I59">
        <v>4601.2658416489276</v>
      </c>
      <c r="J59">
        <v>4882.5373386587626</v>
      </c>
      <c r="K59">
        <v>5393.9208706625304</v>
      </c>
      <c r="L59">
        <v>57.160057454078789</v>
      </c>
      <c r="M59">
        <v>3.3554014167311408</v>
      </c>
      <c r="N59">
        <v>182.03849289518479</v>
      </c>
      <c r="O59">
        <v>321.06290435460511</v>
      </c>
      <c r="P59">
        <v>17.79464574062737</v>
      </c>
      <c r="Q59">
        <v>42.522841033425379</v>
      </c>
      <c r="R59">
        <v>106.04359903847811</v>
      </c>
      <c r="S59">
        <v>2982.6122874533562</v>
      </c>
      <c r="T59">
        <v>0</v>
      </c>
      <c r="U59">
        <v>270.86066124017327</v>
      </c>
      <c r="V59">
        <v>68.934509742994692</v>
      </c>
      <c r="W59">
        <v>3.6602138326848892</v>
      </c>
      <c r="X59">
        <v>179.41176023904339</v>
      </c>
      <c r="Y59">
        <v>345.69264166999187</v>
      </c>
      <c r="Z59">
        <v>17.64657473232824</v>
      </c>
      <c r="AA59">
        <v>55.359990212059699</v>
      </c>
      <c r="AB59">
        <v>142.80169115789479</v>
      </c>
      <c r="AC59">
        <v>2983.641729703194</v>
      </c>
      <c r="AD59">
        <v>0</v>
      </c>
      <c r="AE59">
        <v>291.01747781175459</v>
      </c>
      <c r="AF59">
        <v>79.781940549928706</v>
      </c>
      <c r="AG59">
        <v>4.7112087531372717</v>
      </c>
      <c r="AH59">
        <v>228.84559191468449</v>
      </c>
      <c r="AI59">
        <v>330.38858422042301</v>
      </c>
      <c r="AJ59">
        <v>30.958294030477362</v>
      </c>
      <c r="AK59">
        <v>65.003866900742011</v>
      </c>
      <c r="AL59">
        <v>188.7431847482072</v>
      </c>
      <c r="AM59">
        <v>3018.880485104502</v>
      </c>
      <c r="AN59">
        <v>0</v>
      </c>
      <c r="AO59">
        <v>272.00568173670553</v>
      </c>
      <c r="AP59">
        <v>88.314555315460012</v>
      </c>
      <c r="AQ59">
        <v>5.0865860464387502</v>
      </c>
      <c r="AR59">
        <v>250.4732132079929</v>
      </c>
      <c r="AS59">
        <v>348.53054298035869</v>
      </c>
      <c r="AT59">
        <v>33.263282828665339</v>
      </c>
      <c r="AU59">
        <v>73.844431263228259</v>
      </c>
      <c r="AV59">
        <v>237.25941720115429</v>
      </c>
      <c r="AW59">
        <v>3031.8667683137901</v>
      </c>
      <c r="AX59">
        <v>0</v>
      </c>
      <c r="AY59">
        <v>280.4961833963842</v>
      </c>
      <c r="AZ59">
        <v>99.693420758937251</v>
      </c>
      <c r="BA59">
        <v>6.7976413772700353</v>
      </c>
      <c r="BB59">
        <v>273.56986055557962</v>
      </c>
      <c r="BC59">
        <v>382.61230748009501</v>
      </c>
      <c r="BD59">
        <v>47.534339563198593</v>
      </c>
      <c r="BE59">
        <v>94.730710580064809</v>
      </c>
      <c r="BF59">
        <v>253.46397262780141</v>
      </c>
      <c r="BG59">
        <v>3040.9559463551432</v>
      </c>
      <c r="BH59">
        <v>0</v>
      </c>
      <c r="BI59">
        <v>315.35325010193043</v>
      </c>
      <c r="BJ59">
        <v>111.3808720992365</v>
      </c>
      <c r="BK59">
        <v>8.3855825055157478</v>
      </c>
      <c r="BL59">
        <v>297.68761501739561</v>
      </c>
      <c r="BM59">
        <v>406.7807554561125</v>
      </c>
      <c r="BN59">
        <v>55.978905561474193</v>
      </c>
      <c r="BO59">
        <v>96.316920061472231</v>
      </c>
      <c r="BP59">
        <v>305.08307014246208</v>
      </c>
      <c r="BQ59">
        <v>3062.7123000482029</v>
      </c>
      <c r="BR59">
        <v>0</v>
      </c>
      <c r="BS59">
        <v>333.86285567512402</v>
      </c>
      <c r="BT59">
        <v>114.617993299169</v>
      </c>
      <c r="BU59">
        <v>7.2374245798959924</v>
      </c>
      <c r="BV59">
        <v>300.07769165219548</v>
      </c>
      <c r="BW59">
        <v>409.74893756114921</v>
      </c>
      <c r="BX59">
        <v>47.707215177498902</v>
      </c>
      <c r="BY59">
        <v>113.6859452556233</v>
      </c>
      <c r="BZ59">
        <v>353.60997277042492</v>
      </c>
      <c r="CA59">
        <v>3083.0173686037451</v>
      </c>
      <c r="CB59">
        <v>0</v>
      </c>
      <c r="CC59">
        <v>328.91212953986519</v>
      </c>
      <c r="CD59">
        <v>126.0977782682948</v>
      </c>
      <c r="CE59">
        <v>10.681943683925979</v>
      </c>
      <c r="CF59">
        <v>328.31900992132091</v>
      </c>
      <c r="CG59">
        <v>432.34060867747962</v>
      </c>
      <c r="CH59">
        <v>55.648781043782542</v>
      </c>
      <c r="CI59">
        <v>113.3930046737481</v>
      </c>
      <c r="CJ59">
        <v>431.83993120756361</v>
      </c>
      <c r="CK59">
        <v>3102.9447841728129</v>
      </c>
      <c r="CL59">
        <v>0</v>
      </c>
      <c r="CM59">
        <v>340.62535249173681</v>
      </c>
      <c r="CN59">
        <v>144.59435748444699</v>
      </c>
      <c r="CO59">
        <v>15.27911880119048</v>
      </c>
      <c r="CP59">
        <v>354.07797835538491</v>
      </c>
      <c r="CQ59">
        <v>458.14261473416173</v>
      </c>
      <c r="CR59">
        <v>82.597802995941464</v>
      </c>
      <c r="CS59">
        <v>148.7198925180688</v>
      </c>
      <c r="CT59">
        <v>531.3811123415469</v>
      </c>
      <c r="CU59">
        <v>3147.7444614280221</v>
      </c>
      <c r="CV59">
        <v>0</v>
      </c>
      <c r="CW59">
        <v>366.21919176614398</v>
      </c>
      <c r="CX59">
        <v>165.23632467856541</v>
      </c>
      <c r="CY59">
        <v>17.29644351921106</v>
      </c>
      <c r="CZ59">
        <v>359.26401960841531</v>
      </c>
      <c r="DA59">
        <v>568.62056210635933</v>
      </c>
      <c r="DB59">
        <v>113.2264607658107</v>
      </c>
      <c r="DC59">
        <v>164.39184364954241</v>
      </c>
      <c r="DD59">
        <v>778.62159547884823</v>
      </c>
      <c r="DE59">
        <v>3227.2636208557778</v>
      </c>
      <c r="DF59">
        <v>0</v>
      </c>
      <c r="DG59">
        <v>457.55298463913732</v>
      </c>
    </row>
    <row r="60" spans="1:111" hidden="1" x14ac:dyDescent="0.25">
      <c r="A60" s="1" t="s">
        <v>183</v>
      </c>
      <c r="B60">
        <v>2907.9095591837699</v>
      </c>
      <c r="C60">
        <v>3051.976161067751</v>
      </c>
      <c r="D60">
        <v>3287.3573061757429</v>
      </c>
      <c r="E60">
        <v>3478.1736135665979</v>
      </c>
      <c r="F60">
        <v>3734.6008584052552</v>
      </c>
      <c r="G60">
        <v>3990.3392486976682</v>
      </c>
      <c r="H60">
        <v>4108.6548323704574</v>
      </c>
      <c r="I60">
        <v>4359.1427489438638</v>
      </c>
      <c r="J60">
        <v>4851.9229355602674</v>
      </c>
      <c r="K60">
        <v>5614.2298797126614</v>
      </c>
      <c r="L60">
        <v>216.85120060305181</v>
      </c>
      <c r="M60">
        <v>5.4305668348551039</v>
      </c>
      <c r="N60">
        <v>278.72184020814097</v>
      </c>
      <c r="O60">
        <v>434.07862647795417</v>
      </c>
      <c r="P60">
        <v>31.90939567775742</v>
      </c>
      <c r="Q60">
        <v>72.418747667399785</v>
      </c>
      <c r="R60">
        <v>137.9292415331725</v>
      </c>
      <c r="S60">
        <v>1730.5699401814379</v>
      </c>
      <c r="T60">
        <v>0</v>
      </c>
      <c r="U60">
        <v>397.08483555734603</v>
      </c>
      <c r="V60">
        <v>260.5971204079558</v>
      </c>
      <c r="W60">
        <v>5.8502484531442676</v>
      </c>
      <c r="X60">
        <v>272.79103520768939</v>
      </c>
      <c r="Y60">
        <v>466.88738578648429</v>
      </c>
      <c r="Z60">
        <v>32.260310923880851</v>
      </c>
      <c r="AA60">
        <v>93.483150528326931</v>
      </c>
      <c r="AB60">
        <v>185.60832603195499</v>
      </c>
      <c r="AC60">
        <v>1734.4985837283141</v>
      </c>
      <c r="AD60">
        <v>0</v>
      </c>
      <c r="AE60">
        <v>426.63495980587533</v>
      </c>
      <c r="AF60">
        <v>302.24028909582057</v>
      </c>
      <c r="AG60">
        <v>7.5036006473877768</v>
      </c>
      <c r="AH60">
        <v>345.62522019002449</v>
      </c>
      <c r="AI60">
        <v>441.65709079814962</v>
      </c>
      <c r="AJ60">
        <v>55.072736778939309</v>
      </c>
      <c r="AK60">
        <v>114.20373114250719</v>
      </c>
      <c r="AL60">
        <v>245.4295413978293</v>
      </c>
      <c r="AM60">
        <v>1775.625096125086</v>
      </c>
      <c r="AN60">
        <v>0</v>
      </c>
      <c r="AO60">
        <v>398.76344873614238</v>
      </c>
      <c r="AP60">
        <v>336.17149262930008</v>
      </c>
      <c r="AQ60">
        <v>8.0901222998241913</v>
      </c>
      <c r="AR60">
        <v>378.15329972480168</v>
      </c>
      <c r="AS60">
        <v>460.82664286624868</v>
      </c>
      <c r="AT60">
        <v>59.875638557633607</v>
      </c>
      <c r="AU60">
        <v>128.15678678643289</v>
      </c>
      <c r="AV60">
        <v>298.98309190295612</v>
      </c>
      <c r="AW60">
        <v>1807.9165387994019</v>
      </c>
      <c r="AX60">
        <v>0</v>
      </c>
      <c r="AY60">
        <v>411.21062153671159</v>
      </c>
      <c r="AZ60">
        <v>375.81517279381097</v>
      </c>
      <c r="BA60">
        <v>10.91459317383635</v>
      </c>
      <c r="BB60">
        <v>416.32874549828762</v>
      </c>
      <c r="BC60">
        <v>512.33661770825404</v>
      </c>
      <c r="BD60">
        <v>84.151892446327849</v>
      </c>
      <c r="BE60">
        <v>177.73843659566589</v>
      </c>
      <c r="BF60">
        <v>329.9024026011889</v>
      </c>
      <c r="BG60">
        <v>1827.412997587883</v>
      </c>
      <c r="BH60">
        <v>0</v>
      </c>
      <c r="BI60">
        <v>462.31148106134452</v>
      </c>
      <c r="BJ60">
        <v>422.24555032746571</v>
      </c>
      <c r="BK60">
        <v>13.440495883576791</v>
      </c>
      <c r="BL60">
        <v>454.99048307316752</v>
      </c>
      <c r="BM60">
        <v>544.08408812907862</v>
      </c>
      <c r="BN60">
        <v>99.457880764379254</v>
      </c>
      <c r="BO60">
        <v>187.78635938803811</v>
      </c>
      <c r="BP60">
        <v>400.24613551932441</v>
      </c>
      <c r="BQ60">
        <v>1868.088255612638</v>
      </c>
      <c r="BR60">
        <v>0</v>
      </c>
      <c r="BS60">
        <v>489.44677509633073</v>
      </c>
      <c r="BT60">
        <v>433.97533801644579</v>
      </c>
      <c r="BU60">
        <v>11.58290656029831</v>
      </c>
      <c r="BV60">
        <v>459.65157236968929</v>
      </c>
      <c r="BW60">
        <v>543.03050078750766</v>
      </c>
      <c r="BX60">
        <v>84.656498778761502</v>
      </c>
      <c r="BY60">
        <v>214.1951793347119</v>
      </c>
      <c r="BZ60">
        <v>465.67718384109651</v>
      </c>
      <c r="CA60">
        <v>1895.885652681947</v>
      </c>
      <c r="CB60">
        <v>0</v>
      </c>
      <c r="CC60">
        <v>482.1889538080427</v>
      </c>
      <c r="CD60">
        <v>474.67345128548709</v>
      </c>
      <c r="CE60">
        <v>17.06143539933516</v>
      </c>
      <c r="CF60">
        <v>500.00400817601451</v>
      </c>
      <c r="CG60">
        <v>567.59404752299452</v>
      </c>
      <c r="CH60">
        <v>98.379150423270758</v>
      </c>
      <c r="CI60">
        <v>210.73160715006759</v>
      </c>
      <c r="CJ60">
        <v>567.58101881752725</v>
      </c>
      <c r="CK60">
        <v>1923.1180301691691</v>
      </c>
      <c r="CL60">
        <v>0</v>
      </c>
      <c r="CM60">
        <v>499.36067298053013</v>
      </c>
      <c r="CN60">
        <v>545.50376463910254</v>
      </c>
      <c r="CO60">
        <v>24.52755166551157</v>
      </c>
      <c r="CP60">
        <v>541.19671319189126</v>
      </c>
      <c r="CQ60">
        <v>605.53199777218992</v>
      </c>
      <c r="CR60">
        <v>145.1263834973989</v>
      </c>
      <c r="CS60">
        <v>322.86942266114102</v>
      </c>
      <c r="CT60">
        <v>681.20580492879878</v>
      </c>
      <c r="CU60">
        <v>1985.961297204233</v>
      </c>
      <c r="CV60">
        <v>0</v>
      </c>
      <c r="CW60">
        <v>536.88153486215856</v>
      </c>
      <c r="CX60">
        <v>623.0870063420108</v>
      </c>
      <c r="CY60">
        <v>27.72927996724626</v>
      </c>
      <c r="CZ60">
        <v>549.28299063883492</v>
      </c>
      <c r="DA60">
        <v>753.37882141077375</v>
      </c>
      <c r="DB60">
        <v>199.20402163881741</v>
      </c>
      <c r="DC60">
        <v>328.45790499300608</v>
      </c>
      <c r="DD60">
        <v>1026.6148873996749</v>
      </c>
      <c r="DE60">
        <v>2106.4749673222982</v>
      </c>
      <c r="DF60">
        <v>0</v>
      </c>
      <c r="DG60">
        <v>670.77792261276977</v>
      </c>
    </row>
    <row r="61" spans="1:111" hidden="1" x14ac:dyDescent="0.25">
      <c r="A61" s="1" t="s">
        <v>184</v>
      </c>
      <c r="B61">
        <v>3954.2797712893389</v>
      </c>
      <c r="C61">
        <v>4193.0971782147153</v>
      </c>
      <c r="D61">
        <v>4635.3929111797679</v>
      </c>
      <c r="E61">
        <v>4988.1244344188226</v>
      </c>
      <c r="F61">
        <v>5390.9195220264965</v>
      </c>
      <c r="G61">
        <v>5833.1726942950127</v>
      </c>
      <c r="H61">
        <v>6120.6034698273306</v>
      </c>
      <c r="I61">
        <v>6548.7182092214416</v>
      </c>
      <c r="J61">
        <v>7296.8113335306089</v>
      </c>
      <c r="K61">
        <v>8423.9493198738492</v>
      </c>
      <c r="L61">
        <v>368.56896794028182</v>
      </c>
      <c r="M61">
        <v>3.330379742962418</v>
      </c>
      <c r="N61">
        <v>388.40896851367847</v>
      </c>
      <c r="O61">
        <v>535.35528185601004</v>
      </c>
      <c r="P61">
        <v>33.937012676864441</v>
      </c>
      <c r="Q61">
        <v>87.224973869004856</v>
      </c>
      <c r="R61">
        <v>203.51950542549031</v>
      </c>
      <c r="S61">
        <v>2333.9346812650469</v>
      </c>
      <c r="T61">
        <v>0</v>
      </c>
      <c r="U61">
        <v>193.11868506824689</v>
      </c>
      <c r="V61">
        <v>443.65254971930869</v>
      </c>
      <c r="W61">
        <v>3.832966853347691</v>
      </c>
      <c r="X61">
        <v>381.05182895118992</v>
      </c>
      <c r="Y61">
        <v>583.29598576643775</v>
      </c>
      <c r="Z61">
        <v>36.799729060979097</v>
      </c>
      <c r="AA61">
        <v>111.6321048494318</v>
      </c>
      <c r="AB61">
        <v>273.62672899516889</v>
      </c>
      <c r="AC61">
        <v>2359.2052840188521</v>
      </c>
      <c r="AD61">
        <v>0</v>
      </c>
      <c r="AE61">
        <v>207.49012569621601</v>
      </c>
      <c r="AF61">
        <v>514.31044493197373</v>
      </c>
      <c r="AG61">
        <v>4.9417931888052511</v>
      </c>
      <c r="AH61">
        <v>483.90959079913762</v>
      </c>
      <c r="AI61">
        <v>604.50822363053089</v>
      </c>
      <c r="AJ61">
        <v>50.64104814090328</v>
      </c>
      <c r="AK61">
        <v>140.18544061306829</v>
      </c>
      <c r="AL61">
        <v>362.7615713583964</v>
      </c>
      <c r="AM61">
        <v>2474.1347985169518</v>
      </c>
      <c r="AN61">
        <v>0</v>
      </c>
      <c r="AO61">
        <v>193.93506368762269</v>
      </c>
      <c r="AP61">
        <v>571.41518846301835</v>
      </c>
      <c r="AQ61">
        <v>5.3865974833554287</v>
      </c>
      <c r="AR61">
        <v>529.55070622313747</v>
      </c>
      <c r="AS61">
        <v>665.7242030390945</v>
      </c>
      <c r="AT61">
        <v>58.579492058035818</v>
      </c>
      <c r="AU61">
        <v>157.01736383178971</v>
      </c>
      <c r="AV61">
        <v>438.6306894430432</v>
      </c>
      <c r="AW61">
        <v>2561.8201938773459</v>
      </c>
      <c r="AX61">
        <v>0</v>
      </c>
      <c r="AY61">
        <v>199.9886356924294</v>
      </c>
      <c r="AZ61">
        <v>640.3546382283987</v>
      </c>
      <c r="BA61">
        <v>7.0744664506476598</v>
      </c>
      <c r="BB61">
        <v>581.42149538862031</v>
      </c>
      <c r="BC61">
        <v>722.23569590582053</v>
      </c>
      <c r="BD61">
        <v>79.105692323833296</v>
      </c>
      <c r="BE61">
        <v>229.58037129179621</v>
      </c>
      <c r="BF61">
        <v>488.09842427902328</v>
      </c>
      <c r="BG61">
        <v>2643.048738158358</v>
      </c>
      <c r="BH61">
        <v>0</v>
      </c>
      <c r="BI61">
        <v>224.8410851278324</v>
      </c>
      <c r="BJ61">
        <v>719.1789584724911</v>
      </c>
      <c r="BK61">
        <v>8.7157973046266104</v>
      </c>
      <c r="BL61">
        <v>634.62667888785313</v>
      </c>
      <c r="BM61">
        <v>790.66355945526175</v>
      </c>
      <c r="BN61">
        <v>91.940684240406895</v>
      </c>
      <c r="BO61">
        <v>250.98739216097661</v>
      </c>
      <c r="BP61">
        <v>594.24501873421184</v>
      </c>
      <c r="BQ61">
        <v>2742.8146050391852</v>
      </c>
      <c r="BR61">
        <v>0</v>
      </c>
      <c r="BS61">
        <v>238.03809451657301</v>
      </c>
      <c r="BT61">
        <v>739.20383704593155</v>
      </c>
      <c r="BU61">
        <v>7.6305916301465917</v>
      </c>
      <c r="BV61">
        <v>640.5738988386662</v>
      </c>
      <c r="BW61">
        <v>871.97100243892885</v>
      </c>
      <c r="BX61">
        <v>77.874681585791976</v>
      </c>
      <c r="BY61">
        <v>273.95963308868278</v>
      </c>
      <c r="BZ61">
        <v>690.14845571001854</v>
      </c>
      <c r="CA61">
        <v>2819.2413694891638</v>
      </c>
      <c r="CB61">
        <v>0</v>
      </c>
      <c r="CC61">
        <v>234.50831755672709</v>
      </c>
      <c r="CD61">
        <v>809.00602973580112</v>
      </c>
      <c r="CE61">
        <v>11.18602329854011</v>
      </c>
      <c r="CF61">
        <v>698.13678797715693</v>
      </c>
      <c r="CG61">
        <v>922.52176316824261</v>
      </c>
      <c r="CH61">
        <v>91.820795947522939</v>
      </c>
      <c r="CI61">
        <v>272.00764229917542</v>
      </c>
      <c r="CJ61">
        <v>840.55235088382153</v>
      </c>
      <c r="CK61">
        <v>2903.486815911182</v>
      </c>
      <c r="CL61">
        <v>0</v>
      </c>
      <c r="CM61">
        <v>242.85963075230001</v>
      </c>
      <c r="CN61">
        <v>930.53781744675757</v>
      </c>
      <c r="CO61">
        <v>15.840854841266379</v>
      </c>
      <c r="CP61">
        <v>754.8917673390921</v>
      </c>
      <c r="CQ61">
        <v>959.09744811896621</v>
      </c>
      <c r="CR61">
        <v>129.1206267285929</v>
      </c>
      <c r="CS61">
        <v>430.88834748030109</v>
      </c>
      <c r="CT61">
        <v>1005.311424089728</v>
      </c>
      <c r="CU61">
        <v>3071.123047485903</v>
      </c>
      <c r="CV61">
        <v>0</v>
      </c>
      <c r="CW61">
        <v>261.10756887624513</v>
      </c>
      <c r="CX61">
        <v>1063.8400375245601</v>
      </c>
      <c r="CY61">
        <v>18.052142925909159</v>
      </c>
      <c r="CZ61">
        <v>766.12716463274228</v>
      </c>
      <c r="DA61">
        <v>1158.9802415396521</v>
      </c>
      <c r="DB61">
        <v>179.2155681535809</v>
      </c>
      <c r="DC61">
        <v>454.35992511939787</v>
      </c>
      <c r="DD61">
        <v>1508.869302245387</v>
      </c>
      <c r="DE61">
        <v>3274.50493773262</v>
      </c>
      <c r="DF61">
        <v>0</v>
      </c>
      <c r="DG61">
        <v>326.22688853369863</v>
      </c>
    </row>
    <row r="62" spans="1:111" hidden="1" x14ac:dyDescent="0.25">
      <c r="A62" s="1" t="s">
        <v>185</v>
      </c>
      <c r="B62">
        <v>702.89304399911498</v>
      </c>
      <c r="C62">
        <v>730.93084219178581</v>
      </c>
      <c r="D62">
        <v>787.2922833823493</v>
      </c>
      <c r="E62">
        <v>830.20727206672984</v>
      </c>
      <c r="F62">
        <v>887.00479891838063</v>
      </c>
      <c r="G62">
        <v>941.48065384007668</v>
      </c>
      <c r="H62">
        <v>972.51629483042257</v>
      </c>
      <c r="I62">
        <v>1024.383671237711</v>
      </c>
      <c r="J62">
        <v>1135.461919153377</v>
      </c>
      <c r="K62">
        <v>1287.512023211616</v>
      </c>
      <c r="L62">
        <v>31.1100408320813</v>
      </c>
      <c r="M62">
        <v>1.024748551953657</v>
      </c>
      <c r="N62">
        <v>76.400858988034827</v>
      </c>
      <c r="O62">
        <v>94.35972925106924</v>
      </c>
      <c r="P62">
        <v>5.4575145588918881</v>
      </c>
      <c r="Q62">
        <v>13.91445570257499</v>
      </c>
      <c r="R62">
        <v>28.733500749446211</v>
      </c>
      <c r="S62">
        <v>451.89219536506278</v>
      </c>
      <c r="T62">
        <v>0</v>
      </c>
      <c r="U62">
        <v>73.609643473296117</v>
      </c>
      <c r="V62">
        <v>37.50096667453964</v>
      </c>
      <c r="W62">
        <v>1.1179926882371001</v>
      </c>
      <c r="X62">
        <v>74.745368240244659</v>
      </c>
      <c r="Y62">
        <v>101.5614353668327</v>
      </c>
      <c r="Z62">
        <v>5.5042615473778946</v>
      </c>
      <c r="AA62">
        <v>18.247718719210521</v>
      </c>
      <c r="AB62">
        <v>38.652278771527541</v>
      </c>
      <c r="AC62">
        <v>453.60082018381559</v>
      </c>
      <c r="AD62">
        <v>0</v>
      </c>
      <c r="AE62">
        <v>79.087500887500241</v>
      </c>
      <c r="AF62">
        <v>43.400002936991221</v>
      </c>
      <c r="AG62">
        <v>1.430636696082479</v>
      </c>
      <c r="AH62">
        <v>94.6669337227341</v>
      </c>
      <c r="AI62">
        <v>97.595626155520947</v>
      </c>
      <c r="AJ62">
        <v>9.5997817843631754</v>
      </c>
      <c r="AK62">
        <v>23.524813583684029</v>
      </c>
      <c r="AL62">
        <v>50.903793520207778</v>
      </c>
      <c r="AM62">
        <v>466.17069498276561</v>
      </c>
      <c r="AN62">
        <v>0</v>
      </c>
      <c r="AO62">
        <v>73.920816569209833</v>
      </c>
      <c r="AP62">
        <v>48.114892856897981</v>
      </c>
      <c r="AQ62">
        <v>1.546699701720919</v>
      </c>
      <c r="AR62">
        <v>103.5881259102764</v>
      </c>
      <c r="AS62">
        <v>103.1841175872631</v>
      </c>
      <c r="AT62">
        <v>10.251571416989901</v>
      </c>
      <c r="AU62">
        <v>25.589955896951139</v>
      </c>
      <c r="AV62">
        <v>61.939139633158057</v>
      </c>
      <c r="AW62">
        <v>475.99276906347222</v>
      </c>
      <c r="AX62">
        <v>0</v>
      </c>
      <c r="AY62">
        <v>76.228212546229202</v>
      </c>
      <c r="AZ62">
        <v>54.093254740477207</v>
      </c>
      <c r="BA62">
        <v>2.084266385800885</v>
      </c>
      <c r="BB62">
        <v>114.1000584138165</v>
      </c>
      <c r="BC62">
        <v>113.97632254443469</v>
      </c>
      <c r="BD62">
        <v>14.53209955591927</v>
      </c>
      <c r="BE62">
        <v>37.593099712576169</v>
      </c>
      <c r="BF62">
        <v>67.953200594018085</v>
      </c>
      <c r="BG62">
        <v>482.67249697133781</v>
      </c>
      <c r="BH62">
        <v>0</v>
      </c>
      <c r="BI62">
        <v>85.701039796122956</v>
      </c>
      <c r="BJ62">
        <v>60.628404276263943</v>
      </c>
      <c r="BK62">
        <v>2.5608498345239128</v>
      </c>
      <c r="BL62">
        <v>124.7893615532452</v>
      </c>
      <c r="BM62">
        <v>122.08524041204301</v>
      </c>
      <c r="BN62">
        <v>17.141280379336369</v>
      </c>
      <c r="BO62">
        <v>37.484288365989997</v>
      </c>
      <c r="BP62">
        <v>81.770780139979308</v>
      </c>
      <c r="BQ62">
        <v>495.02044887869471</v>
      </c>
      <c r="BR62">
        <v>0</v>
      </c>
      <c r="BS62">
        <v>90.731247803575158</v>
      </c>
      <c r="BT62">
        <v>62.344397595358132</v>
      </c>
      <c r="BU62">
        <v>2.2123837160122211</v>
      </c>
      <c r="BV62">
        <v>126.05235473245629</v>
      </c>
      <c r="BW62">
        <v>124.3943524379041</v>
      </c>
      <c r="BX62">
        <v>14.64773058392829</v>
      </c>
      <c r="BY62">
        <v>44.848023298429027</v>
      </c>
      <c r="BZ62">
        <v>95.188120810389037</v>
      </c>
      <c r="CA62">
        <v>502.82893165594521</v>
      </c>
      <c r="CB62">
        <v>0</v>
      </c>
      <c r="CC62">
        <v>89.38582841309676</v>
      </c>
      <c r="CD62">
        <v>68.281171588516443</v>
      </c>
      <c r="CE62">
        <v>3.255219692903959</v>
      </c>
      <c r="CF62">
        <v>137.05026117018491</v>
      </c>
      <c r="CG62">
        <v>131.14660664425509</v>
      </c>
      <c r="CH62">
        <v>17.03497923506751</v>
      </c>
      <c r="CI62">
        <v>41.76190100385363</v>
      </c>
      <c r="CJ62">
        <v>114.8620236196831</v>
      </c>
      <c r="CK62">
        <v>510.99150828324679</v>
      </c>
      <c r="CL62">
        <v>0</v>
      </c>
      <c r="CM62">
        <v>92.569037674503591</v>
      </c>
      <c r="CN62">
        <v>78.438547376578768</v>
      </c>
      <c r="CO62">
        <v>4.6784721395119666</v>
      </c>
      <c r="CP62">
        <v>148.44683435575979</v>
      </c>
      <c r="CQ62">
        <v>138.5322858105655</v>
      </c>
      <c r="CR62">
        <v>25.15835975185886</v>
      </c>
      <c r="CS62">
        <v>71.867792366185625</v>
      </c>
      <c r="CT62">
        <v>138.91336131471149</v>
      </c>
      <c r="CU62">
        <v>529.42626603820554</v>
      </c>
      <c r="CV62">
        <v>0</v>
      </c>
      <c r="CW62">
        <v>99.524471422158229</v>
      </c>
      <c r="CX62">
        <v>89.634058693747846</v>
      </c>
      <c r="CY62">
        <v>5.2925410878861516</v>
      </c>
      <c r="CZ62">
        <v>150.68090516371561</v>
      </c>
      <c r="DA62">
        <v>170.86278255921081</v>
      </c>
      <c r="DB62">
        <v>34.456062521387267</v>
      </c>
      <c r="DC62">
        <v>67.199134480130212</v>
      </c>
      <c r="DD62">
        <v>207.97320791742001</v>
      </c>
      <c r="DE62">
        <v>561.41333078811863</v>
      </c>
      <c r="DF62">
        <v>0</v>
      </c>
      <c r="DG62">
        <v>124.3455284913631</v>
      </c>
    </row>
    <row r="63" spans="1:111" hidden="1" x14ac:dyDescent="0.25">
      <c r="A63" s="1" t="s">
        <v>186</v>
      </c>
      <c r="B63">
        <v>2621.6047612764178</v>
      </c>
      <c r="C63">
        <v>2673.4020973395181</v>
      </c>
      <c r="D63">
        <v>2807.2078125518478</v>
      </c>
      <c r="E63">
        <v>2900.7854473279071</v>
      </c>
      <c r="F63">
        <v>2991.74822842495</v>
      </c>
      <c r="G63">
        <v>3096.8605299477958</v>
      </c>
      <c r="H63">
        <v>3174.7687925434589</v>
      </c>
      <c r="I63">
        <v>3298.2992928497788</v>
      </c>
      <c r="J63">
        <v>3500.539402540348</v>
      </c>
      <c r="K63">
        <v>3808.884926790864</v>
      </c>
      <c r="L63">
        <v>36.039332129391433</v>
      </c>
      <c r="M63">
        <v>0.83841765235262156</v>
      </c>
      <c r="N63">
        <v>170.90903879745201</v>
      </c>
      <c r="O63">
        <v>109.6289145063475</v>
      </c>
      <c r="P63">
        <v>5.1460631866082576</v>
      </c>
      <c r="Q63">
        <v>20.194787224356109</v>
      </c>
      <c r="R63">
        <v>75.710623662564203</v>
      </c>
      <c r="S63">
        <v>2203.1375841173449</v>
      </c>
      <c r="T63">
        <v>0</v>
      </c>
      <c r="U63">
        <v>68.708476516936955</v>
      </c>
      <c r="V63">
        <v>43.62900110310936</v>
      </c>
      <c r="W63">
        <v>1.0272632871040339</v>
      </c>
      <c r="X63">
        <v>167.79795075095771</v>
      </c>
      <c r="Y63">
        <v>118.1072597789404</v>
      </c>
      <c r="Z63">
        <v>5.2962423817756994</v>
      </c>
      <c r="AA63">
        <v>26.483075875870959</v>
      </c>
      <c r="AB63">
        <v>101.7194017570734</v>
      </c>
      <c r="AC63">
        <v>2209.341902404688</v>
      </c>
      <c r="AD63">
        <v>0</v>
      </c>
      <c r="AE63">
        <v>73.82160055541317</v>
      </c>
      <c r="AF63">
        <v>50.406211626137619</v>
      </c>
      <c r="AG63">
        <v>1.3245379443252261</v>
      </c>
      <c r="AH63">
        <v>213.2607049134163</v>
      </c>
      <c r="AI63">
        <v>115.51721607972711</v>
      </c>
      <c r="AJ63">
        <v>7.8925541609408274</v>
      </c>
      <c r="AK63">
        <v>33.02396847785225</v>
      </c>
      <c r="AL63">
        <v>134.2977382143543</v>
      </c>
      <c r="AM63">
        <v>2251.4848811350962</v>
      </c>
      <c r="AN63">
        <v>0</v>
      </c>
      <c r="AO63">
        <v>68.998930706693329</v>
      </c>
      <c r="AP63">
        <v>55.624540863891298</v>
      </c>
      <c r="AQ63">
        <v>1.4555822583912561</v>
      </c>
      <c r="AR63">
        <v>233.52207966038671</v>
      </c>
      <c r="AS63">
        <v>124.88995281022341</v>
      </c>
      <c r="AT63">
        <v>8.5387087012604237</v>
      </c>
      <c r="AU63">
        <v>36.53307916872663</v>
      </c>
      <c r="AV63">
        <v>167.35559126554261</v>
      </c>
      <c r="AW63">
        <v>2272.8659125994841</v>
      </c>
      <c r="AX63">
        <v>0</v>
      </c>
      <c r="AY63">
        <v>71.152692833795911</v>
      </c>
      <c r="AZ63">
        <v>63.188463691291282</v>
      </c>
      <c r="BA63">
        <v>1.874621098972697</v>
      </c>
      <c r="BB63">
        <v>256.19758080366989</v>
      </c>
      <c r="BC63">
        <v>134.18686001873709</v>
      </c>
      <c r="BD63">
        <v>12.36931645358036</v>
      </c>
      <c r="BE63">
        <v>49.803273149576377</v>
      </c>
      <c r="BF63">
        <v>179.72184321536841</v>
      </c>
      <c r="BG63">
        <v>2294.4062699937531</v>
      </c>
      <c r="BH63">
        <v>0</v>
      </c>
      <c r="BI63">
        <v>79.994788759507642</v>
      </c>
      <c r="BJ63">
        <v>70.552847988776307</v>
      </c>
      <c r="BK63">
        <v>2.2989354721334441</v>
      </c>
      <c r="BL63">
        <v>280.13698352803277</v>
      </c>
      <c r="BM63">
        <v>143.98539152965671</v>
      </c>
      <c r="BN63">
        <v>13.99944551827237</v>
      </c>
      <c r="BO63">
        <v>47.194627122896861</v>
      </c>
      <c r="BP63">
        <v>215.8955231230093</v>
      </c>
      <c r="BQ63">
        <v>2322.79677566502</v>
      </c>
      <c r="BR63">
        <v>0</v>
      </c>
      <c r="BS63">
        <v>84.690069329379185</v>
      </c>
      <c r="BT63">
        <v>72.581861481564118</v>
      </c>
      <c r="BU63">
        <v>2.0281518055457659</v>
      </c>
      <c r="BV63">
        <v>282.38636351956791</v>
      </c>
      <c r="BW63">
        <v>148.68938230014189</v>
      </c>
      <c r="BX63">
        <v>12.0794154396708</v>
      </c>
      <c r="BY63">
        <v>58.907831403051837</v>
      </c>
      <c r="BZ63">
        <v>250.73541875494749</v>
      </c>
      <c r="CA63">
        <v>2347.3603678389691</v>
      </c>
      <c r="CB63">
        <v>0</v>
      </c>
      <c r="CC63">
        <v>83.434232291808783</v>
      </c>
      <c r="CD63">
        <v>79.912434147856331</v>
      </c>
      <c r="CE63">
        <v>2.98321787867425</v>
      </c>
      <c r="CF63">
        <v>307.72644556992122</v>
      </c>
      <c r="CG63">
        <v>160.2850119999961</v>
      </c>
      <c r="CH63">
        <v>14.44103281897044</v>
      </c>
      <c r="CI63">
        <v>54.560422378796027</v>
      </c>
      <c r="CJ63">
        <v>304.1830801430944</v>
      </c>
      <c r="CK63">
        <v>2374.2076479124712</v>
      </c>
      <c r="CL63">
        <v>0</v>
      </c>
      <c r="CM63">
        <v>86.405493236242137</v>
      </c>
      <c r="CN63">
        <v>91.831160461137941</v>
      </c>
      <c r="CO63">
        <v>4.186532938900557</v>
      </c>
      <c r="CP63">
        <v>333.3581370481744</v>
      </c>
      <c r="CQ63">
        <v>166.8676304341017</v>
      </c>
      <c r="CR63">
        <v>20.608703018538272</v>
      </c>
      <c r="CS63">
        <v>81.795602744897863</v>
      </c>
      <c r="CT63">
        <v>373.51763389237863</v>
      </c>
      <c r="CU63">
        <v>2428.3740020022201</v>
      </c>
      <c r="CV63">
        <v>0</v>
      </c>
      <c r="CW63">
        <v>92.897811820684268</v>
      </c>
      <c r="CX63">
        <v>105.3250073588473</v>
      </c>
      <c r="CY63">
        <v>4.7831967923312027</v>
      </c>
      <c r="CZ63">
        <v>338.44403787669978</v>
      </c>
      <c r="DA63">
        <v>204.92507162196651</v>
      </c>
      <c r="DB63">
        <v>28.36445967599499</v>
      </c>
      <c r="DC63">
        <v>83.788902307340436</v>
      </c>
      <c r="DD63">
        <v>547.35392060145421</v>
      </c>
      <c r="DE63">
        <v>2495.9003305562301</v>
      </c>
      <c r="DF63">
        <v>0</v>
      </c>
      <c r="DG63">
        <v>116.0662030299651</v>
      </c>
    </row>
    <row r="64" spans="1:111" hidden="1" x14ac:dyDescent="0.25">
      <c r="A64" s="1" t="s">
        <v>187</v>
      </c>
      <c r="B64">
        <v>2692.896520047334</v>
      </c>
      <c r="C64">
        <v>2757.7027100091109</v>
      </c>
      <c r="D64">
        <v>2868.4095237642809</v>
      </c>
      <c r="E64">
        <v>2959.4794615290848</v>
      </c>
      <c r="F64">
        <v>3061.117380833361</v>
      </c>
      <c r="G64">
        <v>3171.4220418543341</v>
      </c>
      <c r="H64">
        <v>3233.779723437593</v>
      </c>
      <c r="I64">
        <v>3362.876615072038</v>
      </c>
      <c r="J64">
        <v>3576.3993555255461</v>
      </c>
      <c r="K64">
        <v>3966.1378041724388</v>
      </c>
      <c r="L64">
        <v>44.677658226599164</v>
      </c>
      <c r="M64">
        <v>2.7347060012538171</v>
      </c>
      <c r="N64">
        <v>133.25729717863399</v>
      </c>
      <c r="O64">
        <v>254.9689173903125</v>
      </c>
      <c r="P64">
        <v>14.419498534687589</v>
      </c>
      <c r="Q64">
        <v>33.264446708863609</v>
      </c>
      <c r="R64">
        <v>78.475859395142024</v>
      </c>
      <c r="S64">
        <v>2131.0981366118422</v>
      </c>
      <c r="T64">
        <v>0</v>
      </c>
      <c r="U64">
        <v>218.98099899158171</v>
      </c>
      <c r="V64">
        <v>53.845236786078452</v>
      </c>
      <c r="W64">
        <v>2.9662273799101508</v>
      </c>
      <c r="X64">
        <v>131.30351081042619</v>
      </c>
      <c r="Y64">
        <v>274.47391677734328</v>
      </c>
      <c r="Z64">
        <v>14.27709346144951</v>
      </c>
      <c r="AA64">
        <v>43.25462413184507</v>
      </c>
      <c r="AB64">
        <v>105.6882249304083</v>
      </c>
      <c r="AC64">
        <v>2131.893875731651</v>
      </c>
      <c r="AD64">
        <v>0</v>
      </c>
      <c r="AE64">
        <v>235.27705250162259</v>
      </c>
      <c r="AF64">
        <v>62.335422478886457</v>
      </c>
      <c r="AG64">
        <v>3.8162438333569519</v>
      </c>
      <c r="AH64">
        <v>167.44264113029351</v>
      </c>
      <c r="AI64">
        <v>261.7690777646697</v>
      </c>
      <c r="AJ64">
        <v>25.256299944076851</v>
      </c>
      <c r="AK64">
        <v>50.639564758060253</v>
      </c>
      <c r="AL64">
        <v>139.61014638522769</v>
      </c>
      <c r="AM64">
        <v>2157.540127469711</v>
      </c>
      <c r="AN64">
        <v>0</v>
      </c>
      <c r="AO64">
        <v>219.9067064422259</v>
      </c>
      <c r="AP64">
        <v>69.045568305931283</v>
      </c>
      <c r="AQ64">
        <v>4.1166725619334441</v>
      </c>
      <c r="AR64">
        <v>183.2499049795745</v>
      </c>
      <c r="AS64">
        <v>275.54577922698837</v>
      </c>
      <c r="AT64">
        <v>27.127512354078771</v>
      </c>
      <c r="AU64">
        <v>57.61755158786189</v>
      </c>
      <c r="AV64">
        <v>175.37695366367049</v>
      </c>
      <c r="AW64">
        <v>2167.3995188490449</v>
      </c>
      <c r="AX64">
        <v>0</v>
      </c>
      <c r="AY64">
        <v>226.77096840947971</v>
      </c>
      <c r="AZ64">
        <v>77.835878063938551</v>
      </c>
      <c r="BA64">
        <v>5.5153283874929411</v>
      </c>
      <c r="BB64">
        <v>200.19882393806739</v>
      </c>
      <c r="BC64">
        <v>303.19420422845081</v>
      </c>
      <c r="BD64">
        <v>38.72156446973009</v>
      </c>
      <c r="BE64">
        <v>73.841502908379852</v>
      </c>
      <c r="BF64">
        <v>187.54459366508641</v>
      </c>
      <c r="BG64">
        <v>2174.2654851722141</v>
      </c>
      <c r="BH64">
        <v>0</v>
      </c>
      <c r="BI64">
        <v>254.95163980763621</v>
      </c>
      <c r="BJ64">
        <v>86.992511816082597</v>
      </c>
      <c r="BK64">
        <v>6.8037562081110279</v>
      </c>
      <c r="BL64">
        <v>217.81150159633901</v>
      </c>
      <c r="BM64">
        <v>322.22574659240479</v>
      </c>
      <c r="BN64">
        <v>45.690327574367558</v>
      </c>
      <c r="BO64">
        <v>75.683728572665657</v>
      </c>
      <c r="BP64">
        <v>225.7823525297849</v>
      </c>
      <c r="BQ64">
        <v>2190.43211696458</v>
      </c>
      <c r="BR64">
        <v>0</v>
      </c>
      <c r="BS64">
        <v>269.91598310060351</v>
      </c>
      <c r="BT64">
        <v>89.519971602192996</v>
      </c>
      <c r="BU64">
        <v>5.8662408003390869</v>
      </c>
      <c r="BV64">
        <v>219.61031228477381</v>
      </c>
      <c r="BW64">
        <v>323.92167365020788</v>
      </c>
      <c r="BX64">
        <v>38.922036365962619</v>
      </c>
      <c r="BY64">
        <v>88.71980600547262</v>
      </c>
      <c r="BZ64">
        <v>261.75452644359598</v>
      </c>
      <c r="CA64">
        <v>2205.4651562850481</v>
      </c>
      <c r="CB64">
        <v>0</v>
      </c>
      <c r="CC64">
        <v>265.91350097614537</v>
      </c>
      <c r="CD64">
        <v>98.437509479527492</v>
      </c>
      <c r="CE64">
        <v>8.6575057174519614</v>
      </c>
      <c r="CF64">
        <v>240.2566210579653</v>
      </c>
      <c r="CG64">
        <v>341.1683367479875</v>
      </c>
      <c r="CH64">
        <v>45.336202467128167</v>
      </c>
      <c r="CI64">
        <v>89.050148978968366</v>
      </c>
      <c r="CJ64">
        <v>319.75661360494502</v>
      </c>
      <c r="CK64">
        <v>2220.213677018065</v>
      </c>
      <c r="CL64">
        <v>0</v>
      </c>
      <c r="CM64">
        <v>275.38321596416858</v>
      </c>
      <c r="CN64">
        <v>112.85373211426329</v>
      </c>
      <c r="CO64">
        <v>12.399535905315</v>
      </c>
      <c r="CP64">
        <v>259.05661779701239</v>
      </c>
      <c r="CQ64">
        <v>362.02085222455389</v>
      </c>
      <c r="CR64">
        <v>67.407326794584549</v>
      </c>
      <c r="CS64">
        <v>116.2468754808157</v>
      </c>
      <c r="CT64">
        <v>393.15266951283769</v>
      </c>
      <c r="CU64">
        <v>2253.2617456961639</v>
      </c>
      <c r="CV64">
        <v>0</v>
      </c>
      <c r="CW64">
        <v>296.07490469695978</v>
      </c>
      <c r="CX64">
        <v>128.88713930314799</v>
      </c>
      <c r="CY64">
        <v>14.029571052958239</v>
      </c>
      <c r="CZ64">
        <v>262.83870911692651</v>
      </c>
      <c r="DA64">
        <v>449.58847750159441</v>
      </c>
      <c r="DB64">
        <v>92.386768018941211</v>
      </c>
      <c r="DC64">
        <v>128.95146410956499</v>
      </c>
      <c r="DD64">
        <v>577.2876070021058</v>
      </c>
      <c r="DE64">
        <v>2312.1680680671989</v>
      </c>
      <c r="DF64">
        <v>0</v>
      </c>
      <c r="DG64">
        <v>369.91495630668339</v>
      </c>
    </row>
    <row r="65" spans="1:111" hidden="1" x14ac:dyDescent="0.25">
      <c r="A65" s="1" t="s">
        <v>188</v>
      </c>
      <c r="B65">
        <v>342.10213494542398</v>
      </c>
      <c r="C65">
        <v>357.76442641668979</v>
      </c>
      <c r="D65">
        <v>385.49043824293142</v>
      </c>
      <c r="E65">
        <v>407.64037152872618</v>
      </c>
      <c r="F65">
        <v>434.92023142690482</v>
      </c>
      <c r="G65">
        <v>463.33955426287463</v>
      </c>
      <c r="H65">
        <v>479.19512639535952</v>
      </c>
      <c r="I65">
        <v>507.46580154252263</v>
      </c>
      <c r="J65">
        <v>559.92907794731047</v>
      </c>
      <c r="K65">
        <v>640.88424322610638</v>
      </c>
      <c r="L65">
        <v>21.913103774804629</v>
      </c>
      <c r="M65">
        <v>0.44870171355657618</v>
      </c>
      <c r="N65">
        <v>30.022261884600461</v>
      </c>
      <c r="O65">
        <v>44.025095596052211</v>
      </c>
      <c r="P65">
        <v>2.9321926565253631</v>
      </c>
      <c r="Q65">
        <v>7.0358232012357016</v>
      </c>
      <c r="R65">
        <v>15.004646453304661</v>
      </c>
      <c r="S65">
        <v>220.72030966534439</v>
      </c>
      <c r="T65">
        <v>0</v>
      </c>
      <c r="U65">
        <v>31.999844240717771</v>
      </c>
      <c r="V65">
        <v>26.361613354446739</v>
      </c>
      <c r="W65">
        <v>0.49125577769651541</v>
      </c>
      <c r="X65">
        <v>29.427754920878751</v>
      </c>
      <c r="Y65">
        <v>47.544617993704847</v>
      </c>
      <c r="Z65">
        <v>3.0188955539864728</v>
      </c>
      <c r="AA65">
        <v>9.0793975750215985</v>
      </c>
      <c r="AB65">
        <v>20.185585471737561</v>
      </c>
      <c r="AC65">
        <v>221.65530576921739</v>
      </c>
      <c r="AD65">
        <v>0</v>
      </c>
      <c r="AE65">
        <v>34.381197766645187</v>
      </c>
      <c r="AF65">
        <v>30.560932314437999</v>
      </c>
      <c r="AG65">
        <v>0.63090132207232219</v>
      </c>
      <c r="AH65">
        <v>37.33952066031619</v>
      </c>
      <c r="AI65">
        <v>46.396321579222729</v>
      </c>
      <c r="AJ65">
        <v>4.87433721948815</v>
      </c>
      <c r="AK65">
        <v>11.18759138473553</v>
      </c>
      <c r="AL65">
        <v>26.70217114823496</v>
      </c>
      <c r="AM65">
        <v>227.79866261442371</v>
      </c>
      <c r="AN65">
        <v>0</v>
      </c>
      <c r="AO65">
        <v>32.135118508209018</v>
      </c>
      <c r="AP65">
        <v>33.960906284087223</v>
      </c>
      <c r="AQ65">
        <v>0.68205475649338065</v>
      </c>
      <c r="AR65">
        <v>40.859002991037777</v>
      </c>
      <c r="AS65">
        <v>49.401057996044017</v>
      </c>
      <c r="AT65">
        <v>5.3710385179702191</v>
      </c>
      <c r="AU65">
        <v>12.530527561067769</v>
      </c>
      <c r="AV65">
        <v>32.589773456598479</v>
      </c>
      <c r="AW65">
        <v>232.24600996542719</v>
      </c>
      <c r="AX65">
        <v>0</v>
      </c>
      <c r="AY65">
        <v>33.138197838338691</v>
      </c>
      <c r="AZ65">
        <v>38.036811989646409</v>
      </c>
      <c r="BA65">
        <v>0.91387011031109722</v>
      </c>
      <c r="BB65">
        <v>44.906316289152258</v>
      </c>
      <c r="BC65">
        <v>54.353979268936428</v>
      </c>
      <c r="BD65">
        <v>7.4902757910440059</v>
      </c>
      <c r="BE65">
        <v>17.606162105159139</v>
      </c>
      <c r="BF65">
        <v>35.878328576594221</v>
      </c>
      <c r="BG65">
        <v>235.7344872960611</v>
      </c>
      <c r="BH65">
        <v>0</v>
      </c>
      <c r="BI65">
        <v>37.25625876368192</v>
      </c>
      <c r="BJ65">
        <v>42.710161832020908</v>
      </c>
      <c r="BK65">
        <v>1.1254420370472951</v>
      </c>
      <c r="BL65">
        <v>49.040302307553667</v>
      </c>
      <c r="BM65">
        <v>58.356313825110298</v>
      </c>
      <c r="BN65">
        <v>8.807205198802686</v>
      </c>
      <c r="BO65">
        <v>18.632967325347209</v>
      </c>
      <c r="BP65">
        <v>43.499784255084052</v>
      </c>
      <c r="BQ65">
        <v>241.16737748190849</v>
      </c>
      <c r="BR65">
        <v>0</v>
      </c>
      <c r="BS65">
        <v>39.443008558160642</v>
      </c>
      <c r="BT65">
        <v>43.901895561628272</v>
      </c>
      <c r="BU65">
        <v>0.97342777627583021</v>
      </c>
      <c r="BV65">
        <v>49.514492093197383</v>
      </c>
      <c r="BW65">
        <v>60.451639425423792</v>
      </c>
      <c r="BX65">
        <v>7.4911748810055956</v>
      </c>
      <c r="BY65">
        <v>21.120063414033488</v>
      </c>
      <c r="BZ65">
        <v>50.558533813802129</v>
      </c>
      <c r="CA65">
        <v>245.18389942999309</v>
      </c>
      <c r="CB65">
        <v>0</v>
      </c>
      <c r="CC65">
        <v>38.858123087965843</v>
      </c>
      <c r="CD65">
        <v>48.049438331891693</v>
      </c>
      <c r="CE65">
        <v>1.4327303046056581</v>
      </c>
      <c r="CF65">
        <v>53.925320966936319</v>
      </c>
      <c r="CG65">
        <v>63.592620683451557</v>
      </c>
      <c r="CH65">
        <v>8.7435850893221119</v>
      </c>
      <c r="CI65">
        <v>20.76475489382862</v>
      </c>
      <c r="CJ65">
        <v>61.569286909374952</v>
      </c>
      <c r="CK65">
        <v>249.38806436311171</v>
      </c>
      <c r="CL65">
        <v>0</v>
      </c>
      <c r="CM65">
        <v>40.241939062941761</v>
      </c>
      <c r="CN65">
        <v>55.231997224759077</v>
      </c>
      <c r="CO65">
        <v>2.0520019984810389</v>
      </c>
      <c r="CP65">
        <v>58.333523682503859</v>
      </c>
      <c r="CQ65">
        <v>67.104915134575123</v>
      </c>
      <c r="CR65">
        <v>12.75107161892694</v>
      </c>
      <c r="CS65">
        <v>31.997623150564031</v>
      </c>
      <c r="CT65">
        <v>74.116813690828693</v>
      </c>
      <c r="CU65">
        <v>258.34113144667162</v>
      </c>
      <c r="CV65">
        <v>0</v>
      </c>
      <c r="CW65">
        <v>43.265629792164283</v>
      </c>
      <c r="CX65">
        <v>63.114997443610257</v>
      </c>
      <c r="CY65">
        <v>2.324117290759883</v>
      </c>
      <c r="CZ65">
        <v>59.203468577861393</v>
      </c>
      <c r="DA65">
        <v>82.557135319659395</v>
      </c>
      <c r="DB65">
        <v>17.54553982803683</v>
      </c>
      <c r="DC65">
        <v>32.961418796331373</v>
      </c>
      <c r="DD65">
        <v>111.0464995093722</v>
      </c>
      <c r="DE65">
        <v>272.13106646047498</v>
      </c>
      <c r="DF65">
        <v>0</v>
      </c>
      <c r="DG65">
        <v>54.055927403001981</v>
      </c>
    </row>
    <row r="66" spans="1:111" x14ac:dyDescent="0.25">
      <c r="A66" s="1" t="s">
        <v>189</v>
      </c>
      <c r="B66">
        <v>11.09267812644875</v>
      </c>
      <c r="C66">
        <v>11.71765577619483</v>
      </c>
      <c r="D66">
        <v>13.496304828654051</v>
      </c>
      <c r="E66">
        <v>14.81329274473898</v>
      </c>
      <c r="F66">
        <v>16.559368260108741</v>
      </c>
      <c r="G66">
        <v>17.83903730441958</v>
      </c>
      <c r="H66">
        <v>19.01082945637193</v>
      </c>
      <c r="I66">
        <v>20.56141282106265</v>
      </c>
      <c r="J66">
        <v>24.146074283799368</v>
      </c>
      <c r="K66">
        <v>27.44399396653461</v>
      </c>
      <c r="L66">
        <v>0.46268255101517197</v>
      </c>
      <c r="M66">
        <v>0.16658478278069219</v>
      </c>
      <c r="N66">
        <v>0.89706038950156319</v>
      </c>
      <c r="O66">
        <v>0.98034851709206206</v>
      </c>
      <c r="P66">
        <v>0.29137772459885242</v>
      </c>
      <c r="Q66">
        <v>0.44794268020110328</v>
      </c>
      <c r="R66">
        <v>0.61226010566103106</v>
      </c>
      <c r="S66">
        <v>7.2344213755982754</v>
      </c>
      <c r="T66">
        <v>0</v>
      </c>
      <c r="U66">
        <v>6.7289496118888681E-2</v>
      </c>
      <c r="V66">
        <v>0.55344061960556568</v>
      </c>
      <c r="W66">
        <v>0.18681083267005291</v>
      </c>
      <c r="X66">
        <v>0.87355139538398052</v>
      </c>
      <c r="Y66">
        <v>1.062238949682317</v>
      </c>
      <c r="Z66">
        <v>0.3045121003402772</v>
      </c>
      <c r="AA66">
        <v>0.48839566695677022</v>
      </c>
      <c r="AB66">
        <v>0.82488224341349015</v>
      </c>
      <c r="AC66">
        <v>7.423823968142373</v>
      </c>
      <c r="AD66">
        <v>0</v>
      </c>
      <c r="AE66">
        <v>7.2297022956681833E-2</v>
      </c>
      <c r="AF66">
        <v>0.63819174062304473</v>
      </c>
      <c r="AG66">
        <v>0.25967148098185577</v>
      </c>
      <c r="AH66">
        <v>1.101334514844492</v>
      </c>
      <c r="AI66">
        <v>1.113013054300827</v>
      </c>
      <c r="AJ66">
        <v>0.46294647591821492</v>
      </c>
      <c r="AK66">
        <v>0.72088180805803348</v>
      </c>
      <c r="AL66">
        <v>1.083342758672071</v>
      </c>
      <c r="AM66">
        <v>8.1169229952555106</v>
      </c>
      <c r="AN66">
        <v>0</v>
      </c>
      <c r="AO66">
        <v>6.7573951794012085E-2</v>
      </c>
      <c r="AP66">
        <v>0.70623779754455052</v>
      </c>
      <c r="AQ66">
        <v>0.2708278615987107</v>
      </c>
      <c r="AR66">
        <v>1.204458521164163</v>
      </c>
      <c r="AS66">
        <v>1.266937531113572</v>
      </c>
      <c r="AT66">
        <v>0.49927046564669952</v>
      </c>
      <c r="AU66">
        <v>0.81188975349882031</v>
      </c>
      <c r="AV66">
        <v>1.335527028023249</v>
      </c>
      <c r="AW66">
        <v>8.7181437861492164</v>
      </c>
      <c r="AX66">
        <v>0</v>
      </c>
      <c r="AY66">
        <v>6.9683234020011586E-2</v>
      </c>
      <c r="AZ66">
        <v>0.7977651010651049</v>
      </c>
      <c r="BA66">
        <v>0.35130823027706748</v>
      </c>
      <c r="BB66">
        <v>1.333781442644413</v>
      </c>
      <c r="BC66">
        <v>1.315723347660537</v>
      </c>
      <c r="BD66">
        <v>0.63998734298869053</v>
      </c>
      <c r="BE66">
        <v>1.31228827265619</v>
      </c>
      <c r="BF66">
        <v>1.4496125434761411</v>
      </c>
      <c r="BG66">
        <v>9.3589019793406028</v>
      </c>
      <c r="BH66">
        <v>0</v>
      </c>
      <c r="BI66">
        <v>7.8342721315285191E-2</v>
      </c>
      <c r="BJ66">
        <v>0.88783094107589799</v>
      </c>
      <c r="BK66">
        <v>0.43561413367777713</v>
      </c>
      <c r="BL66">
        <v>1.4612666749194929</v>
      </c>
      <c r="BM66">
        <v>1.4477055217798009</v>
      </c>
      <c r="BN66">
        <v>0.81436492945953665</v>
      </c>
      <c r="BO66">
        <v>1.0508324650538281</v>
      </c>
      <c r="BP66">
        <v>1.743877610350014</v>
      </c>
      <c r="BQ66">
        <v>9.9975450281032376</v>
      </c>
      <c r="BR66">
        <v>0</v>
      </c>
      <c r="BS66">
        <v>8.2941034066486757E-2</v>
      </c>
      <c r="BT66">
        <v>0.91335268283960525</v>
      </c>
      <c r="BU66">
        <v>0.4103637813073362</v>
      </c>
      <c r="BV66">
        <v>1.4790398289107629</v>
      </c>
      <c r="BW66">
        <v>1.6018406069668889</v>
      </c>
      <c r="BX66">
        <v>0.64467219387412078</v>
      </c>
      <c r="BY66">
        <v>1.3601190883988119</v>
      </c>
      <c r="BZ66">
        <v>1.9992909988820731</v>
      </c>
      <c r="CA66">
        <v>10.602150275192329</v>
      </c>
      <c r="CB66">
        <v>0</v>
      </c>
      <c r="CC66">
        <v>8.1711132811949139E-2</v>
      </c>
      <c r="CD66">
        <v>1.003094441363886</v>
      </c>
      <c r="CE66">
        <v>0.56585041030407879</v>
      </c>
      <c r="CF66">
        <v>1.602494522261368</v>
      </c>
      <c r="CG66">
        <v>1.7725708487483851</v>
      </c>
      <c r="CH66">
        <v>0.83521859199089188</v>
      </c>
      <c r="CI66">
        <v>1.159362111957049</v>
      </c>
      <c r="CJ66">
        <v>2.4188875511312609</v>
      </c>
      <c r="CK66">
        <v>11.20393434330574</v>
      </c>
      <c r="CL66">
        <v>0</v>
      </c>
      <c r="CM66">
        <v>8.4621030715730572E-2</v>
      </c>
      <c r="CN66">
        <v>1.144387358759434</v>
      </c>
      <c r="CO66">
        <v>0.7701710270163622</v>
      </c>
      <c r="CP66">
        <v>1.7379702354343061</v>
      </c>
      <c r="CQ66">
        <v>1.7935736999020759</v>
      </c>
      <c r="CR66">
        <v>1.223442141830051</v>
      </c>
      <c r="CS66">
        <v>2.3137881779583398</v>
      </c>
      <c r="CT66">
        <v>2.9541523753071219</v>
      </c>
      <c r="CU66">
        <v>12.20858926759168</v>
      </c>
      <c r="CV66">
        <v>0</v>
      </c>
      <c r="CW66">
        <v>9.0979268713959532E-2</v>
      </c>
      <c r="CX66">
        <v>1.3175199360607619</v>
      </c>
      <c r="CY66">
        <v>0.91573161860322982</v>
      </c>
      <c r="CZ66">
        <v>1.7641059341189089</v>
      </c>
      <c r="DA66">
        <v>2.150346242507934</v>
      </c>
      <c r="DB66">
        <v>1.587134242506375</v>
      </c>
      <c r="DC66">
        <v>1.9416573962722741</v>
      </c>
      <c r="DD66">
        <v>4.291676500962236</v>
      </c>
      <c r="DE66">
        <v>13.47582209550289</v>
      </c>
      <c r="DF66">
        <v>0</v>
      </c>
      <c r="DG66">
        <v>0.1136691819442944</v>
      </c>
    </row>
    <row r="67" spans="1:111" x14ac:dyDescent="0.25">
      <c r="A67" s="1" t="s">
        <v>190</v>
      </c>
      <c r="B67">
        <v>8.8157618642732185</v>
      </c>
      <c r="C67">
        <v>9.2834148592582135</v>
      </c>
      <c r="D67">
        <v>10.65940098584308</v>
      </c>
      <c r="E67">
        <v>11.670511277568981</v>
      </c>
      <c r="F67">
        <v>13.024484049020099</v>
      </c>
      <c r="G67">
        <v>13.98347411632351</v>
      </c>
      <c r="H67">
        <v>14.8878240891011</v>
      </c>
      <c r="I67">
        <v>16.05875631175391</v>
      </c>
      <c r="J67">
        <v>18.875096197133249</v>
      </c>
      <c r="K67">
        <v>21.427273895524088</v>
      </c>
      <c r="L67">
        <v>0.36895242659226601</v>
      </c>
      <c r="M67">
        <v>0.12788411753836321</v>
      </c>
      <c r="N67">
        <v>0.72931636751055395</v>
      </c>
      <c r="O67">
        <v>0.69881888732253672</v>
      </c>
      <c r="P67">
        <v>0.23099885206445719</v>
      </c>
      <c r="Q67">
        <v>0.36061050498623309</v>
      </c>
      <c r="R67">
        <v>0.49065345182447839</v>
      </c>
      <c r="S67">
        <v>5.8085272564343304</v>
      </c>
      <c r="T67">
        <v>0</v>
      </c>
      <c r="U67">
        <v>5.664213377929795E-2</v>
      </c>
      <c r="V67">
        <v>0.44130335960364092</v>
      </c>
      <c r="W67">
        <v>0.1435842380920837</v>
      </c>
      <c r="X67">
        <v>0.71009511607740605</v>
      </c>
      <c r="Y67">
        <v>0.75686130570157983</v>
      </c>
      <c r="Z67">
        <v>0.23874150898306501</v>
      </c>
      <c r="AA67">
        <v>0.39006461001984749</v>
      </c>
      <c r="AB67">
        <v>0.66113047728861873</v>
      </c>
      <c r="AC67">
        <v>5.941634243491972</v>
      </c>
      <c r="AD67">
        <v>0</v>
      </c>
      <c r="AE67">
        <v>6.0857308827548688E-2</v>
      </c>
      <c r="AF67">
        <v>0.50899045352524563</v>
      </c>
      <c r="AG67">
        <v>0.19968456418802519</v>
      </c>
      <c r="AH67">
        <v>0.89512258538694922</v>
      </c>
      <c r="AI67">
        <v>0.7911667433508216</v>
      </c>
      <c r="AJ67">
        <v>0.36151504158258391</v>
      </c>
      <c r="AK67">
        <v>0.58226321947105764</v>
      </c>
      <c r="AL67">
        <v>0.86861540392211967</v>
      </c>
      <c r="AM67">
        <v>6.4520429744162842</v>
      </c>
      <c r="AN67">
        <v>0</v>
      </c>
      <c r="AO67">
        <v>5.6881579418423443E-2</v>
      </c>
      <c r="AP67">
        <v>0.56325080270889194</v>
      </c>
      <c r="AQ67">
        <v>0.20866041641509961</v>
      </c>
      <c r="AR67">
        <v>0.97893100618783535</v>
      </c>
      <c r="AS67">
        <v>0.90038451891894267</v>
      </c>
      <c r="AT67">
        <v>0.39075959347613332</v>
      </c>
      <c r="AU67">
        <v>0.65463373608346254</v>
      </c>
      <c r="AV67">
        <v>1.0713663826509909</v>
      </c>
      <c r="AW67">
        <v>6.9025248211276242</v>
      </c>
      <c r="AX67">
        <v>0</v>
      </c>
      <c r="AY67">
        <v>5.8657105361020333E-2</v>
      </c>
      <c r="AZ67">
        <v>0.63611018593697211</v>
      </c>
      <c r="BA67">
        <v>0.26974838013789598</v>
      </c>
      <c r="BB67">
        <v>1.084231230973661</v>
      </c>
      <c r="BC67">
        <v>0.93344557971858722</v>
      </c>
      <c r="BD67">
        <v>0.50222991715160992</v>
      </c>
      <c r="BE67">
        <v>1.0663746463758439</v>
      </c>
      <c r="BF67">
        <v>1.161922015682137</v>
      </c>
      <c r="BG67">
        <v>7.3704220930433912</v>
      </c>
      <c r="BH67">
        <v>0</v>
      </c>
      <c r="BI67">
        <v>6.5946383274060508E-2</v>
      </c>
      <c r="BJ67">
        <v>0.70807797266076855</v>
      </c>
      <c r="BK67">
        <v>0.33534893770482682</v>
      </c>
      <c r="BL67">
        <v>1.1879812428628289</v>
      </c>
      <c r="BM67">
        <v>1.025804145542397</v>
      </c>
      <c r="BN67">
        <v>0.63653284344418359</v>
      </c>
      <c r="BO67">
        <v>0.84458421484690094</v>
      </c>
      <c r="BP67">
        <v>1.397393485459552</v>
      </c>
      <c r="BQ67">
        <v>7.8477512738020492</v>
      </c>
      <c r="BR67">
        <v>0</v>
      </c>
      <c r="BS67">
        <v>6.9817095064685725E-2</v>
      </c>
      <c r="BT67">
        <v>0.72835522537589237</v>
      </c>
      <c r="BU67">
        <v>0.31585310129956218</v>
      </c>
      <c r="BV67">
        <v>1.202485295410411</v>
      </c>
      <c r="BW67">
        <v>1.1318347718034489</v>
      </c>
      <c r="BX67">
        <v>0.50510214289557442</v>
      </c>
      <c r="BY67">
        <v>1.0992200615337651</v>
      </c>
      <c r="BZ67">
        <v>1.601781726036829</v>
      </c>
      <c r="CA67">
        <v>8.3031917647456162</v>
      </c>
      <c r="CB67">
        <v>0</v>
      </c>
      <c r="CC67">
        <v>6.8781803742667763E-2</v>
      </c>
      <c r="CD67">
        <v>0.79995078359374017</v>
      </c>
      <c r="CE67">
        <v>0.43555491633776472</v>
      </c>
      <c r="CF67">
        <v>1.302689538561264</v>
      </c>
      <c r="CG67">
        <v>1.254515485593507</v>
      </c>
      <c r="CH67">
        <v>0.65503767140029323</v>
      </c>
      <c r="CI67">
        <v>0.92951657674321553</v>
      </c>
      <c r="CJ67">
        <v>1.9378358076832161</v>
      </c>
      <c r="CK67">
        <v>8.7436555318409042</v>
      </c>
      <c r="CL67">
        <v>0</v>
      </c>
      <c r="CM67">
        <v>7.1231262214743046E-2</v>
      </c>
      <c r="CN67">
        <v>0.91271004130034528</v>
      </c>
      <c r="CO67">
        <v>0.59178206135923683</v>
      </c>
      <c r="CP67">
        <v>1.41293796453169</v>
      </c>
      <c r="CQ67">
        <v>1.2689804262257061</v>
      </c>
      <c r="CR67">
        <v>0.96060121275093535</v>
      </c>
      <c r="CS67">
        <v>1.883657602196414</v>
      </c>
      <c r="CT67">
        <v>2.367430545939381</v>
      </c>
      <c r="CU67">
        <v>9.4769963428295387</v>
      </c>
      <c r="CV67">
        <v>0</v>
      </c>
      <c r="CW67">
        <v>7.6583422478508217E-2</v>
      </c>
      <c r="CX67">
        <v>1.0508597235391901</v>
      </c>
      <c r="CY67">
        <v>0.70417850466138132</v>
      </c>
      <c r="CZ67">
        <v>1.4341959793908701</v>
      </c>
      <c r="DA67">
        <v>1.5226704740029939</v>
      </c>
      <c r="DB67">
        <v>1.2415836728162311</v>
      </c>
      <c r="DC67">
        <v>1.5656533394205181</v>
      </c>
      <c r="DD67">
        <v>3.435523238081871</v>
      </c>
      <c r="DE67">
        <v>10.47260896361103</v>
      </c>
      <c r="DF67">
        <v>0</v>
      </c>
      <c r="DG67">
        <v>9.5683061720308452E-2</v>
      </c>
    </row>
    <row r="68" spans="1:111" x14ac:dyDescent="0.25">
      <c r="A68" s="1" t="s">
        <v>191</v>
      </c>
      <c r="B68">
        <v>7.649968013115398</v>
      </c>
      <c r="C68">
        <v>8.0308796467846744</v>
      </c>
      <c r="D68">
        <v>9.1904780527012946</v>
      </c>
      <c r="E68">
        <v>10.033155125412391</v>
      </c>
      <c r="F68">
        <v>11.17399221673119</v>
      </c>
      <c r="G68">
        <v>11.96081509256876</v>
      </c>
      <c r="H68">
        <v>12.704278555792831</v>
      </c>
      <c r="I68">
        <v>13.66889683067383</v>
      </c>
      <c r="J68">
        <v>16.089818321056939</v>
      </c>
      <c r="K68">
        <v>18.24136474896633</v>
      </c>
      <c r="L68">
        <v>0.31530118375548899</v>
      </c>
      <c r="M68">
        <v>0.1140064303837177</v>
      </c>
      <c r="N68">
        <v>0.64695085227685623</v>
      </c>
      <c r="O68">
        <v>0.54326118732929563</v>
      </c>
      <c r="P68">
        <v>0.21013120905593141</v>
      </c>
      <c r="Q68">
        <v>0.3179388768957509</v>
      </c>
      <c r="R68">
        <v>0.42277429085349888</v>
      </c>
      <c r="S68">
        <v>5.0796039825648576</v>
      </c>
      <c r="T68">
        <v>0</v>
      </c>
      <c r="U68">
        <v>5.3737849288091062E-2</v>
      </c>
      <c r="V68">
        <v>0.37710497338937288</v>
      </c>
      <c r="W68">
        <v>0.12797832981470589</v>
      </c>
      <c r="X68">
        <v>0.62979834848970173</v>
      </c>
      <c r="Y68">
        <v>0.58812633322955743</v>
      </c>
      <c r="Z68">
        <v>0.21692385988980481</v>
      </c>
      <c r="AA68">
        <v>0.3432013594947082</v>
      </c>
      <c r="AB68">
        <v>0.56995349600535028</v>
      </c>
      <c r="AC68">
        <v>5.177792946471472</v>
      </c>
      <c r="AD68">
        <v>0</v>
      </c>
      <c r="AE68">
        <v>5.7736894280788847E-2</v>
      </c>
      <c r="AF68">
        <v>0.43497914133797638</v>
      </c>
      <c r="AG68">
        <v>0.1779764032886007</v>
      </c>
      <c r="AH68">
        <v>0.79378164849866129</v>
      </c>
      <c r="AI68">
        <v>0.61300598134361728</v>
      </c>
      <c r="AJ68">
        <v>0.32662230473509518</v>
      </c>
      <c r="AK68">
        <v>0.51536969012914668</v>
      </c>
      <c r="AL68">
        <v>0.74909545279961787</v>
      </c>
      <c r="AM68">
        <v>5.5796474305685786</v>
      </c>
      <c r="AN68">
        <v>0</v>
      </c>
      <c r="AO68">
        <v>5.3965017525046143E-2</v>
      </c>
      <c r="AP68">
        <v>0.48141954352798438</v>
      </c>
      <c r="AQ68">
        <v>0.1858725363167309</v>
      </c>
      <c r="AR68">
        <v>0.86813805162828361</v>
      </c>
      <c r="AS68">
        <v>0.69755636591108927</v>
      </c>
      <c r="AT68">
        <v>0.35464252520853551</v>
      </c>
      <c r="AU68">
        <v>0.57938697479181334</v>
      </c>
      <c r="AV68">
        <v>0.92554603170981942</v>
      </c>
      <c r="AW68">
        <v>5.9405930963181328</v>
      </c>
      <c r="AX68">
        <v>0</v>
      </c>
      <c r="AY68">
        <v>5.5649504657577849E-2</v>
      </c>
      <c r="AZ68">
        <v>0.54357143354668125</v>
      </c>
      <c r="BA68">
        <v>0.24050052331739311</v>
      </c>
      <c r="BB68">
        <v>0.961708182025933</v>
      </c>
      <c r="BC68">
        <v>0.72104958937691555</v>
      </c>
      <c r="BD68">
        <v>0.45582724761985499</v>
      </c>
      <c r="BE68">
        <v>0.94627640747134967</v>
      </c>
      <c r="BF68">
        <v>1.00140810932979</v>
      </c>
      <c r="BG68">
        <v>6.3036507240432726</v>
      </c>
      <c r="BH68">
        <v>0</v>
      </c>
      <c r="BI68">
        <v>6.2565030111407585E-2</v>
      </c>
      <c r="BJ68">
        <v>0.60515495963143218</v>
      </c>
      <c r="BK68">
        <v>0.29877734993685889</v>
      </c>
      <c r="BL68">
        <v>1.0540376937710749</v>
      </c>
      <c r="BM68">
        <v>0.79079194061808966</v>
      </c>
      <c r="BN68">
        <v>0.57652991970383538</v>
      </c>
      <c r="BO68">
        <v>0.74651246423502626</v>
      </c>
      <c r="BP68">
        <v>1.204026855072738</v>
      </c>
      <c r="BQ68">
        <v>6.6849839095997039</v>
      </c>
      <c r="BR68">
        <v>0</v>
      </c>
      <c r="BS68">
        <v>6.6237273951174042E-2</v>
      </c>
      <c r="BT68">
        <v>0.62250587363981025</v>
      </c>
      <c r="BU68">
        <v>0.28146111665847928</v>
      </c>
      <c r="BV68">
        <v>1.0668616702979901</v>
      </c>
      <c r="BW68">
        <v>0.86920185923817317</v>
      </c>
      <c r="BX68">
        <v>0.45796278872772889</v>
      </c>
      <c r="BY68">
        <v>0.97554241799487285</v>
      </c>
      <c r="BZ68">
        <v>1.3798031785382261</v>
      </c>
      <c r="CA68">
        <v>7.050939650697547</v>
      </c>
      <c r="CB68">
        <v>0</v>
      </c>
      <c r="CC68">
        <v>6.525506644379718E-2</v>
      </c>
      <c r="CD68">
        <v>0.68371044746682608</v>
      </c>
      <c r="CE68">
        <v>0.38807764187048172</v>
      </c>
      <c r="CF68">
        <v>1.155537912924391</v>
      </c>
      <c r="CG68">
        <v>0.96566187745074805</v>
      </c>
      <c r="CH68">
        <v>0.59299066078604368</v>
      </c>
      <c r="CI68">
        <v>0.82035366041617552</v>
      </c>
      <c r="CJ68">
        <v>1.669448844208455</v>
      </c>
      <c r="CK68">
        <v>7.3931157855507124</v>
      </c>
      <c r="CL68">
        <v>0</v>
      </c>
      <c r="CM68">
        <v>6.757893070220776E-2</v>
      </c>
      <c r="CN68">
        <v>0.78009364372364209</v>
      </c>
      <c r="CO68">
        <v>0.52749335900418326</v>
      </c>
      <c r="CP68">
        <v>1.253674616119719</v>
      </c>
      <c r="CQ68">
        <v>0.97642153997855996</v>
      </c>
      <c r="CR68">
        <v>0.86893489401781032</v>
      </c>
      <c r="CS68">
        <v>1.6809156625678809</v>
      </c>
      <c r="CT68">
        <v>2.0405139850197762</v>
      </c>
      <c r="CU68">
        <v>7.961770620625372</v>
      </c>
      <c r="CV68">
        <v>0</v>
      </c>
      <c r="CW68">
        <v>7.2656662814853598E-2</v>
      </c>
      <c r="CX68">
        <v>0.89805195915472413</v>
      </c>
      <c r="CY68">
        <v>0.6275872637853761</v>
      </c>
      <c r="CZ68">
        <v>1.272587769954481</v>
      </c>
      <c r="DA68">
        <v>1.17321715345555</v>
      </c>
      <c r="DB68">
        <v>1.12410207973424</v>
      </c>
      <c r="DC68">
        <v>1.386395648364154</v>
      </c>
      <c r="DD68">
        <v>2.9598393351533812</v>
      </c>
      <c r="DE68">
        <v>8.7995835393644253</v>
      </c>
      <c r="DF68">
        <v>0</v>
      </c>
      <c r="DG68">
        <v>9.0776981852126487E-2</v>
      </c>
    </row>
    <row r="69" spans="1:111" x14ac:dyDescent="0.25">
      <c r="A69" s="1" t="s">
        <v>192</v>
      </c>
      <c r="B69">
        <v>6.7411859924579094</v>
      </c>
      <c r="C69">
        <v>7.0589972538591796</v>
      </c>
      <c r="D69">
        <v>8.0559333213442574</v>
      </c>
      <c r="E69">
        <v>8.7725780020573314</v>
      </c>
      <c r="F69">
        <v>9.7517784224122028</v>
      </c>
      <c r="G69">
        <v>10.414276954978011</v>
      </c>
      <c r="H69">
        <v>11.03695783287934</v>
      </c>
      <c r="I69">
        <v>11.848877833337371</v>
      </c>
      <c r="J69">
        <v>13.96356315720049</v>
      </c>
      <c r="K69">
        <v>15.796595701769959</v>
      </c>
      <c r="L69">
        <v>0.27134481177779501</v>
      </c>
      <c r="M69">
        <v>0.1029772496179128</v>
      </c>
      <c r="N69">
        <v>0.57984103749093974</v>
      </c>
      <c r="O69">
        <v>0.43323197217222648</v>
      </c>
      <c r="P69">
        <v>0.19209044785830809</v>
      </c>
      <c r="Q69">
        <v>0.28191241309935983</v>
      </c>
      <c r="R69">
        <v>0.36567055375465218</v>
      </c>
      <c r="S69">
        <v>4.5141175066867154</v>
      </c>
      <c r="T69">
        <v>0</v>
      </c>
      <c r="U69">
        <v>5.1902085896059151E-2</v>
      </c>
      <c r="V69">
        <v>0.32450643577835991</v>
      </c>
      <c r="W69">
        <v>0.11551452025934481</v>
      </c>
      <c r="X69">
        <v>0.56437812814871235</v>
      </c>
      <c r="Y69">
        <v>0.46873169357277578</v>
      </c>
      <c r="Z69">
        <v>0.19816558469715961</v>
      </c>
      <c r="AA69">
        <v>0.30464445564813819</v>
      </c>
      <c r="AB69">
        <v>0.49334803995925691</v>
      </c>
      <c r="AC69">
        <v>4.5897083957954319</v>
      </c>
      <c r="AD69">
        <v>0</v>
      </c>
      <c r="AE69">
        <v>5.5764517672970693E-2</v>
      </c>
      <c r="AF69">
        <v>0.37423833441207172</v>
      </c>
      <c r="AG69">
        <v>0.16057790280235201</v>
      </c>
      <c r="AH69">
        <v>0.71122000082347958</v>
      </c>
      <c r="AI69">
        <v>0.48680985912521202</v>
      </c>
      <c r="AJ69">
        <v>0.29730831461367069</v>
      </c>
      <c r="AK69">
        <v>0.45904268445885271</v>
      </c>
      <c r="AL69">
        <v>0.6487569344867179</v>
      </c>
      <c r="AM69">
        <v>4.9179792906219024</v>
      </c>
      <c r="AN69">
        <v>0</v>
      </c>
      <c r="AO69">
        <v>5.212149373436116E-2</v>
      </c>
      <c r="AP69">
        <v>0.41431589963026461</v>
      </c>
      <c r="AQ69">
        <v>0.16750179188990541</v>
      </c>
      <c r="AR69">
        <v>0.77786589771507986</v>
      </c>
      <c r="AS69">
        <v>0.55347972209496921</v>
      </c>
      <c r="AT69">
        <v>0.32381888153690058</v>
      </c>
      <c r="AU69">
        <v>0.51572563519611292</v>
      </c>
      <c r="AV69">
        <v>0.80373236813161741</v>
      </c>
      <c r="AW69">
        <v>5.2161378058624797</v>
      </c>
      <c r="AX69">
        <v>0</v>
      </c>
      <c r="AY69">
        <v>5.3748436326997502E-2</v>
      </c>
      <c r="AZ69">
        <v>0.467729431449107</v>
      </c>
      <c r="BA69">
        <v>0.21721949262745771</v>
      </c>
      <c r="BB69">
        <v>0.86186988616778692</v>
      </c>
      <c r="BC69">
        <v>0.57122852370747035</v>
      </c>
      <c r="BD69">
        <v>0.41624093703256487</v>
      </c>
      <c r="BE69">
        <v>0.84285164135205992</v>
      </c>
      <c r="BF69">
        <v>0.86624012723542321</v>
      </c>
      <c r="BG69">
        <v>5.5083983828403316</v>
      </c>
      <c r="BH69">
        <v>0</v>
      </c>
      <c r="BI69">
        <v>6.0427717334259487E-2</v>
      </c>
      <c r="BJ69">
        <v>0.52070786355619869</v>
      </c>
      <c r="BK69">
        <v>0.26939712008428252</v>
      </c>
      <c r="BL69">
        <v>0.94484252481561004</v>
      </c>
      <c r="BM69">
        <v>0.62541151068429024</v>
      </c>
      <c r="BN69">
        <v>0.5258205519962782</v>
      </c>
      <c r="BO69">
        <v>0.66418355869712797</v>
      </c>
      <c r="BP69">
        <v>1.041155539356422</v>
      </c>
      <c r="BQ69">
        <v>5.8227582857878026</v>
      </c>
      <c r="BR69">
        <v>0</v>
      </c>
      <c r="BS69">
        <v>6.3974511962772318E-2</v>
      </c>
      <c r="BT69">
        <v>0.53575094556916536</v>
      </c>
      <c r="BU69">
        <v>0.25379740509385867</v>
      </c>
      <c r="BV69">
        <v>0.95631801621993739</v>
      </c>
      <c r="BW69">
        <v>0.6846049798155287</v>
      </c>
      <c r="BX69">
        <v>0.41790831602113759</v>
      </c>
      <c r="BY69">
        <v>0.87084889068548854</v>
      </c>
      <c r="BZ69">
        <v>1.1929287335794221</v>
      </c>
      <c r="CA69">
        <v>6.1248005458948001</v>
      </c>
      <c r="CB69">
        <v>0</v>
      </c>
      <c r="CC69">
        <v>6.3025858097926893E-2</v>
      </c>
      <c r="CD69">
        <v>0.58840005705338205</v>
      </c>
      <c r="CE69">
        <v>0.34993205067711092</v>
      </c>
      <c r="CF69">
        <v>1.035620995143345</v>
      </c>
      <c r="CG69">
        <v>0.76185620256558728</v>
      </c>
      <c r="CH69">
        <v>0.54057427526831181</v>
      </c>
      <c r="CI69">
        <v>0.72927489748956087</v>
      </c>
      <c r="CJ69">
        <v>1.4432852515024419</v>
      </c>
      <c r="CK69">
        <v>6.3999341036376336</v>
      </c>
      <c r="CL69">
        <v>0</v>
      </c>
      <c r="CM69">
        <v>6.5270335760294687E-2</v>
      </c>
      <c r="CN69">
        <v>0.67125747338085739</v>
      </c>
      <c r="CO69">
        <v>0.47622229844495079</v>
      </c>
      <c r="CP69">
        <v>1.123827766076029</v>
      </c>
      <c r="CQ69">
        <v>0.77027559425606396</v>
      </c>
      <c r="CR69">
        <v>0.79172750116541246</v>
      </c>
      <c r="CS69">
        <v>1.507946837838597</v>
      </c>
      <c r="CT69">
        <v>1.765522134588035</v>
      </c>
      <c r="CU69">
        <v>6.8567835514505484</v>
      </c>
      <c r="CV69">
        <v>0</v>
      </c>
      <c r="CW69">
        <v>7.0174605130191636E-2</v>
      </c>
      <c r="CX69">
        <v>0.77248474841262338</v>
      </c>
      <c r="CY69">
        <v>0.56626511349374542</v>
      </c>
      <c r="CZ69">
        <v>1.1408187286707649</v>
      </c>
      <c r="DA69">
        <v>0.9266517660754191</v>
      </c>
      <c r="DB69">
        <v>1.024722766462403</v>
      </c>
      <c r="DC69">
        <v>1.2346022379566499</v>
      </c>
      <c r="DD69">
        <v>2.5592791017581411</v>
      </c>
      <c r="DE69">
        <v>7.5717712389402099</v>
      </c>
      <c r="DF69">
        <v>0</v>
      </c>
      <c r="DG69">
        <v>8.7675907612443288E-2</v>
      </c>
    </row>
    <row r="70" spans="1:111" x14ac:dyDescent="0.25">
      <c r="A70" s="1" t="s">
        <v>193</v>
      </c>
      <c r="B70">
        <v>10.83228299867271</v>
      </c>
      <c r="C70">
        <v>11.444554077693731</v>
      </c>
      <c r="D70">
        <v>13.18427847832705</v>
      </c>
      <c r="E70">
        <v>14.473677122626061</v>
      </c>
      <c r="F70">
        <v>16.181087540876351</v>
      </c>
      <c r="G70">
        <v>17.43406126196707</v>
      </c>
      <c r="H70">
        <v>18.58224354912106</v>
      </c>
      <c r="I70">
        <v>20.100719145303991</v>
      </c>
      <c r="J70">
        <v>23.603467488750219</v>
      </c>
      <c r="K70">
        <v>26.829202606212661</v>
      </c>
      <c r="L70">
        <v>0.45135598795039489</v>
      </c>
      <c r="M70">
        <v>0.16254568221927529</v>
      </c>
      <c r="N70">
        <v>0.87408154620502454</v>
      </c>
      <c r="O70">
        <v>0.96923679480527714</v>
      </c>
      <c r="P70">
        <v>0.28435399732431199</v>
      </c>
      <c r="Q70">
        <v>0.43646864620835357</v>
      </c>
      <c r="R70">
        <v>0.59756000310342161</v>
      </c>
      <c r="S70">
        <v>7.0566803408566479</v>
      </c>
      <c r="T70">
        <v>0</v>
      </c>
      <c r="U70">
        <v>6.514698968085314E-2</v>
      </c>
      <c r="V70">
        <v>0.53991087346442401</v>
      </c>
      <c r="W70">
        <v>0.18228200250245311</v>
      </c>
      <c r="X70">
        <v>0.8511733250190916</v>
      </c>
      <c r="Y70">
        <v>1.050283361055526</v>
      </c>
      <c r="Z70">
        <v>0.29716535680597989</v>
      </c>
      <c r="AA70">
        <v>0.47582352823010893</v>
      </c>
      <c r="AB70">
        <v>0.80511071418090607</v>
      </c>
      <c r="AC70">
        <v>7.2428049164352446</v>
      </c>
      <c r="AD70">
        <v>0</v>
      </c>
      <c r="AE70">
        <v>6.9995076203182321E-2</v>
      </c>
      <c r="AF70">
        <v>0.62259391673689568</v>
      </c>
      <c r="AG70">
        <v>0.25337738863193221</v>
      </c>
      <c r="AH70">
        <v>1.073118043493877</v>
      </c>
      <c r="AI70">
        <v>1.100864531170874</v>
      </c>
      <c r="AJ70">
        <v>0.45181876470254478</v>
      </c>
      <c r="AK70">
        <v>0.70249900584953029</v>
      </c>
      <c r="AL70">
        <v>1.057374095910659</v>
      </c>
      <c r="AM70">
        <v>7.9226327318307384</v>
      </c>
      <c r="AN70">
        <v>0</v>
      </c>
      <c r="AO70">
        <v>6.5422388249735022E-2</v>
      </c>
      <c r="AP70">
        <v>0.6889587408871759</v>
      </c>
      <c r="AQ70">
        <v>0.26427054463093108</v>
      </c>
      <c r="AR70">
        <v>1.173585848847754</v>
      </c>
      <c r="AS70">
        <v>1.253337772164745</v>
      </c>
      <c r="AT70">
        <v>0.48725777155591032</v>
      </c>
      <c r="AU70">
        <v>0.79077733606473855</v>
      </c>
      <c r="AV70">
        <v>1.3034784130007731</v>
      </c>
      <c r="AW70">
        <v>8.5120106954740269</v>
      </c>
      <c r="AX70">
        <v>0</v>
      </c>
      <c r="AY70">
        <v>6.7464510651252349E-2</v>
      </c>
      <c r="AZ70">
        <v>0.77827297144573038</v>
      </c>
      <c r="BA70">
        <v>0.34278677990953582</v>
      </c>
      <c r="BB70">
        <v>1.299594407206379</v>
      </c>
      <c r="BC70">
        <v>1.301334452804338</v>
      </c>
      <c r="BD70">
        <v>0.62456261787351286</v>
      </c>
      <c r="BE70">
        <v>1.279012021518861</v>
      </c>
      <c r="BF70">
        <v>1.41482825018025</v>
      </c>
      <c r="BG70">
        <v>9.1406960399377457</v>
      </c>
      <c r="BH70">
        <v>0</v>
      </c>
      <c r="BI70">
        <v>7.5848278728069776E-2</v>
      </c>
      <c r="BJ70">
        <v>0.86613699400638655</v>
      </c>
      <c r="BK70">
        <v>0.4250639087202992</v>
      </c>
      <c r="BL70">
        <v>1.4237500263727589</v>
      </c>
      <c r="BM70">
        <v>1.4318649702647961</v>
      </c>
      <c r="BN70">
        <v>0.79480617488984673</v>
      </c>
      <c r="BO70">
        <v>1.0235409788436101</v>
      </c>
      <c r="BP70">
        <v>1.7021594787819061</v>
      </c>
      <c r="BQ70">
        <v>9.7667387300874715</v>
      </c>
      <c r="BR70">
        <v>0</v>
      </c>
      <c r="BS70">
        <v>8.0300180594337023E-2</v>
      </c>
      <c r="BT70">
        <v>0.89102156427068036</v>
      </c>
      <c r="BU70">
        <v>0.40042178880658291</v>
      </c>
      <c r="BV70">
        <v>1.441099268985649</v>
      </c>
      <c r="BW70">
        <v>1.5847185190013069</v>
      </c>
      <c r="BX70">
        <v>0.62914802339085341</v>
      </c>
      <c r="BY70">
        <v>1.3250839568569071</v>
      </c>
      <c r="BZ70">
        <v>1.951530353243242</v>
      </c>
      <c r="CA70">
        <v>10.35922007456583</v>
      </c>
      <c r="CB70">
        <v>0</v>
      </c>
      <c r="CC70">
        <v>7.9109439558079836E-2</v>
      </c>
      <c r="CD70">
        <v>0.97857423654740505</v>
      </c>
      <c r="CE70">
        <v>0.55214393457564259</v>
      </c>
      <c r="CF70">
        <v>1.5614077023233399</v>
      </c>
      <c r="CG70">
        <v>1.7536590328223911</v>
      </c>
      <c r="CH70">
        <v>0.8151435486650529</v>
      </c>
      <c r="CI70">
        <v>1.1291978105391141</v>
      </c>
      <c r="CJ70">
        <v>2.3609990497725759</v>
      </c>
      <c r="CK70">
        <v>10.949593830058459</v>
      </c>
      <c r="CL70">
        <v>0</v>
      </c>
      <c r="CM70">
        <v>8.1926685928524451E-2</v>
      </c>
      <c r="CN70">
        <v>1.116435936382919</v>
      </c>
      <c r="CO70">
        <v>0.7514984584823825</v>
      </c>
      <c r="CP70">
        <v>1.6933357748742059</v>
      </c>
      <c r="CQ70">
        <v>1.774386460405035</v>
      </c>
      <c r="CR70">
        <v>1.194097759409501</v>
      </c>
      <c r="CS70">
        <v>2.2547880901517088</v>
      </c>
      <c r="CT70">
        <v>2.8835471292727068</v>
      </c>
      <c r="CU70">
        <v>11.93537787977176</v>
      </c>
      <c r="CV70">
        <v>0</v>
      </c>
      <c r="CW70">
        <v>8.8082476789659345E-2</v>
      </c>
      <c r="CX70">
        <v>1.2853646940177801</v>
      </c>
      <c r="CY70">
        <v>0.89353795981327566</v>
      </c>
      <c r="CZ70">
        <v>1.718786684909938</v>
      </c>
      <c r="DA70">
        <v>2.1273239139856921</v>
      </c>
      <c r="DB70">
        <v>1.54902585050375</v>
      </c>
      <c r="DC70">
        <v>1.891237400824616</v>
      </c>
      <c r="DD70">
        <v>4.1889372962676044</v>
      </c>
      <c r="DE70">
        <v>13.17498880589001</v>
      </c>
      <c r="DF70">
        <v>0</v>
      </c>
      <c r="DG70">
        <v>0.1100499401878753</v>
      </c>
    </row>
    <row r="71" spans="1:111" x14ac:dyDescent="0.25">
      <c r="A71" s="1" t="s">
        <v>194</v>
      </c>
      <c r="B71">
        <v>6.0902504835726781</v>
      </c>
      <c r="C71">
        <v>6.415559503422819</v>
      </c>
      <c r="D71">
        <v>7.3719717235080644</v>
      </c>
      <c r="E71">
        <v>8.079028164861505</v>
      </c>
      <c r="F71">
        <v>9.0181583123081648</v>
      </c>
      <c r="G71">
        <v>9.6857100251775279</v>
      </c>
      <c r="H71">
        <v>10.319508992977489</v>
      </c>
      <c r="I71">
        <v>11.138409269823541</v>
      </c>
      <c r="J71">
        <v>13.09078304661025</v>
      </c>
      <c r="K71">
        <v>14.8634021832183</v>
      </c>
      <c r="L71">
        <v>0.24978655760590679</v>
      </c>
      <c r="M71">
        <v>8.9929098086102707E-2</v>
      </c>
      <c r="N71">
        <v>0.49708818367287388</v>
      </c>
      <c r="O71">
        <v>0.54233885106454716</v>
      </c>
      <c r="P71">
        <v>0.1624277848104653</v>
      </c>
      <c r="Q71">
        <v>0.24615008258084681</v>
      </c>
      <c r="R71">
        <v>0.33366004651716941</v>
      </c>
      <c r="S71">
        <v>3.968869879234763</v>
      </c>
      <c r="T71">
        <v>0</v>
      </c>
      <c r="U71">
        <v>3.8828144545578883E-2</v>
      </c>
      <c r="V71">
        <v>0.29882577578084202</v>
      </c>
      <c r="W71">
        <v>0.10097143301642481</v>
      </c>
      <c r="X71">
        <v>0.48386773516844389</v>
      </c>
      <c r="Y71">
        <v>0.58777391418223268</v>
      </c>
      <c r="Z71">
        <v>0.16713019231538229</v>
      </c>
      <c r="AA71">
        <v>0.2656475820580359</v>
      </c>
      <c r="AB71">
        <v>0.44946933343259282</v>
      </c>
      <c r="AC71">
        <v>4.0618735374688626</v>
      </c>
      <c r="AD71">
        <v>0</v>
      </c>
      <c r="AE71">
        <v>4.1717644201367192E-2</v>
      </c>
      <c r="AF71">
        <v>0.34460747984433221</v>
      </c>
      <c r="AG71">
        <v>0.14043076727488521</v>
      </c>
      <c r="AH71">
        <v>0.60979051710573429</v>
      </c>
      <c r="AI71">
        <v>0.61600045732938291</v>
      </c>
      <c r="AJ71">
        <v>0.25382550453790759</v>
      </c>
      <c r="AK71">
        <v>0.39870115672096351</v>
      </c>
      <c r="AL71">
        <v>0.59015361989121529</v>
      </c>
      <c r="AM71">
        <v>4.4184622208036473</v>
      </c>
      <c r="AN71">
        <v>0</v>
      </c>
      <c r="AO71">
        <v>3.8992284369883508E-2</v>
      </c>
      <c r="AP71">
        <v>0.38138894570335319</v>
      </c>
      <c r="AQ71">
        <v>0.14662175117973561</v>
      </c>
      <c r="AR71">
        <v>0.66678191221522098</v>
      </c>
      <c r="AS71">
        <v>0.70273947035919515</v>
      </c>
      <c r="AT71">
        <v>0.27433821172550049</v>
      </c>
      <c r="AU71">
        <v>0.44723324088663607</v>
      </c>
      <c r="AV71">
        <v>0.72707552958286437</v>
      </c>
      <c r="AW71">
        <v>4.7328491032090003</v>
      </c>
      <c r="AX71">
        <v>0</v>
      </c>
      <c r="AY71">
        <v>4.0209406207351681E-2</v>
      </c>
      <c r="AZ71">
        <v>0.43076007537434968</v>
      </c>
      <c r="BA71">
        <v>0.18977114470638609</v>
      </c>
      <c r="BB71">
        <v>0.73870371288830716</v>
      </c>
      <c r="BC71">
        <v>0.72526687803093715</v>
      </c>
      <c r="BD71">
        <v>0.35300768376608482</v>
      </c>
      <c r="BE71">
        <v>0.73175779018534259</v>
      </c>
      <c r="BF71">
        <v>0.78974197955977699</v>
      </c>
      <c r="BG71">
        <v>5.0591490477969803</v>
      </c>
      <c r="BH71">
        <v>0</v>
      </c>
      <c r="BI71">
        <v>4.5206201305912463E-2</v>
      </c>
      <c r="BJ71">
        <v>0.47948932648440878</v>
      </c>
      <c r="BK71">
        <v>0.23567874029647981</v>
      </c>
      <c r="BL71">
        <v>0.80909283616854666</v>
      </c>
      <c r="BM71">
        <v>0.79609325015919219</v>
      </c>
      <c r="BN71">
        <v>0.44720451914789289</v>
      </c>
      <c r="BO71">
        <v>0.57620778782474047</v>
      </c>
      <c r="BP71">
        <v>0.95014406233641346</v>
      </c>
      <c r="BQ71">
        <v>5.391799502759854</v>
      </c>
      <c r="BR71">
        <v>0</v>
      </c>
      <c r="BS71">
        <v>4.7859571630665343E-2</v>
      </c>
      <c r="BT71">
        <v>0.4932408869566941</v>
      </c>
      <c r="BU71">
        <v>0.22206969983192609</v>
      </c>
      <c r="BV71">
        <v>0.81924459772848346</v>
      </c>
      <c r="BW71">
        <v>0.87922724871917923</v>
      </c>
      <c r="BX71">
        <v>0.35498815165216291</v>
      </c>
      <c r="BY71">
        <v>0.75318484918518269</v>
      </c>
      <c r="BZ71">
        <v>1.0895112248137411</v>
      </c>
      <c r="CA71">
        <v>5.7080423340901163</v>
      </c>
      <c r="CB71">
        <v>0</v>
      </c>
      <c r="CC71">
        <v>4.7149880126903708E-2</v>
      </c>
      <c r="CD71">
        <v>0.54170539635838311</v>
      </c>
      <c r="CE71">
        <v>0.30614104720760887</v>
      </c>
      <c r="CF71">
        <v>0.88748234390367975</v>
      </c>
      <c r="CG71">
        <v>0.97643123517582753</v>
      </c>
      <c r="CH71">
        <v>0.4605491164429289</v>
      </c>
      <c r="CI71">
        <v>0.63351137281550329</v>
      </c>
      <c r="CJ71">
        <v>1.3179718801764051</v>
      </c>
      <c r="CK71">
        <v>6.0146168777432001</v>
      </c>
      <c r="CL71">
        <v>0</v>
      </c>
      <c r="CM71">
        <v>4.8828982259297132E-2</v>
      </c>
      <c r="CN71">
        <v>0.61809471452808185</v>
      </c>
      <c r="CO71">
        <v>0.41616568606151988</v>
      </c>
      <c r="CP71">
        <v>0.96221306732501333</v>
      </c>
      <c r="CQ71">
        <v>0.98689691564020476</v>
      </c>
      <c r="CR71">
        <v>0.67611534899593106</v>
      </c>
      <c r="CS71">
        <v>1.2969884551073241</v>
      </c>
      <c r="CT71">
        <v>1.6088277845679571</v>
      </c>
      <c r="CU71">
        <v>6.5254810743842206</v>
      </c>
      <c r="CV71">
        <v>0</v>
      </c>
      <c r="CW71">
        <v>5.2497884514327138E-2</v>
      </c>
      <c r="CX71">
        <v>0.71156652181260416</v>
      </c>
      <c r="CY71">
        <v>0.49513008294516009</v>
      </c>
      <c r="CZ71">
        <v>0.97660889515698701</v>
      </c>
      <c r="DA71">
        <v>1.1848942606030679</v>
      </c>
      <c r="DB71">
        <v>0.87312190860567718</v>
      </c>
      <c r="DC71">
        <v>1.069494951364097</v>
      </c>
      <c r="DD71">
        <v>2.337876114380586</v>
      </c>
      <c r="DE71">
        <v>7.2147094483501188</v>
      </c>
      <c r="DF71">
        <v>0</v>
      </c>
      <c r="DG71">
        <v>6.5590674347044853E-2</v>
      </c>
    </row>
    <row r="72" spans="1:111" x14ac:dyDescent="0.25">
      <c r="A72" s="1" t="s">
        <v>195</v>
      </c>
      <c r="B72">
        <v>2.2059348898914162</v>
      </c>
      <c r="C72">
        <v>2.3375369975211751</v>
      </c>
      <c r="D72">
        <v>2.6794203727137682</v>
      </c>
      <c r="E72">
        <v>2.955252383944809</v>
      </c>
      <c r="F72">
        <v>3.283450711229579</v>
      </c>
      <c r="G72">
        <v>3.5425310697592418</v>
      </c>
      <c r="H72">
        <v>3.784343315835156</v>
      </c>
      <c r="I72">
        <v>4.1148384887465976</v>
      </c>
      <c r="J72">
        <v>4.7761438937503096</v>
      </c>
      <c r="K72">
        <v>5.4690523727883678</v>
      </c>
      <c r="L72">
        <v>8.2971224615393302E-2</v>
      </c>
      <c r="M72">
        <v>2.723585904299668E-2</v>
      </c>
      <c r="N72">
        <v>0.1645536199055477</v>
      </c>
      <c r="O72">
        <v>0.31003049564172658</v>
      </c>
      <c r="P72">
        <v>5.3184324251357322E-2</v>
      </c>
      <c r="Q72">
        <v>8.1630736508417262E-2</v>
      </c>
      <c r="R72">
        <v>0.1208817677517104</v>
      </c>
      <c r="S72">
        <v>1.3654468621742659</v>
      </c>
      <c r="T72">
        <v>0</v>
      </c>
      <c r="U72">
        <v>1.9482195692715309E-2</v>
      </c>
      <c r="V72">
        <v>9.9589627902002001E-2</v>
      </c>
      <c r="W72">
        <v>3.06279182591476E-2</v>
      </c>
      <c r="X72">
        <v>0.1602337648830886</v>
      </c>
      <c r="Y72">
        <v>0.33635469160207349</v>
      </c>
      <c r="Z72">
        <v>5.5376061515280108E-2</v>
      </c>
      <c r="AA72">
        <v>8.791273801967403E-2</v>
      </c>
      <c r="AB72">
        <v>0.16287785976152419</v>
      </c>
      <c r="AC72">
        <v>1.4045643355783859</v>
      </c>
      <c r="AD72">
        <v>0</v>
      </c>
      <c r="AE72">
        <v>2.0932015106105518E-2</v>
      </c>
      <c r="AF72">
        <v>0.1148381769846874</v>
      </c>
      <c r="AG72">
        <v>4.2632760556362073E-2</v>
      </c>
      <c r="AH72">
        <v>0.202002038772022</v>
      </c>
      <c r="AI72">
        <v>0.3536938015539236</v>
      </c>
      <c r="AJ72">
        <v>8.152256383877772E-2</v>
      </c>
      <c r="AK72">
        <v>0.12902372096384379</v>
      </c>
      <c r="AL72">
        <v>0.21367924617580941</v>
      </c>
      <c r="AM72">
        <v>1.542028063868343</v>
      </c>
      <c r="AN72">
        <v>0</v>
      </c>
      <c r="AO72">
        <v>1.9564553585823419E-2</v>
      </c>
      <c r="AP72">
        <v>0.12689166255010059</v>
      </c>
      <c r="AQ72">
        <v>4.4917662630057503E-2</v>
      </c>
      <c r="AR72">
        <v>0.22087387552291249</v>
      </c>
      <c r="AS72">
        <v>0.40576909511269071</v>
      </c>
      <c r="AT72">
        <v>8.9503468527921057E-2</v>
      </c>
      <c r="AU72">
        <v>0.14492927121436039</v>
      </c>
      <c r="AV72">
        <v>0.26284368870031499</v>
      </c>
      <c r="AW72">
        <v>1.659523659686452</v>
      </c>
      <c r="AX72">
        <v>0</v>
      </c>
      <c r="AY72">
        <v>2.017524992727741E-2</v>
      </c>
      <c r="AZ72">
        <v>0.14378481207858801</v>
      </c>
      <c r="BA72">
        <v>5.7296918878486161E-2</v>
      </c>
      <c r="BB72">
        <v>0.24459607147708159</v>
      </c>
      <c r="BC72">
        <v>0.4133724344665034</v>
      </c>
      <c r="BD72">
        <v>0.1147393483988513</v>
      </c>
      <c r="BE72">
        <v>0.23557180065980551</v>
      </c>
      <c r="BF72">
        <v>0.28648620983999512</v>
      </c>
      <c r="BG72">
        <v>1.787603115430269</v>
      </c>
      <c r="BH72">
        <v>0</v>
      </c>
      <c r="BI72">
        <v>2.2682414281533069E-2</v>
      </c>
      <c r="BJ72">
        <v>0.16008385425253069</v>
      </c>
      <c r="BK72">
        <v>7.2028287036512956E-2</v>
      </c>
      <c r="BL72">
        <v>0.26779206207494038</v>
      </c>
      <c r="BM72">
        <v>0.45177832284936631</v>
      </c>
      <c r="BN72">
        <v>0.1446882745863447</v>
      </c>
      <c r="BO72">
        <v>0.18762966389678171</v>
      </c>
      <c r="BP72">
        <v>0.34532569044145489</v>
      </c>
      <c r="BQ72">
        <v>1.913204914621311</v>
      </c>
      <c r="BR72">
        <v>0</v>
      </c>
      <c r="BS72">
        <v>2.40137547438979E-2</v>
      </c>
      <c r="BT72">
        <v>0.16450584484553141</v>
      </c>
      <c r="BU72">
        <v>6.7660223094417132E-2</v>
      </c>
      <c r="BV72">
        <v>0.27114822412351391</v>
      </c>
      <c r="BW72">
        <v>0.49841411322312817</v>
      </c>
      <c r="BX72">
        <v>0.11483360403574989</v>
      </c>
      <c r="BY72">
        <v>0.23962574290706831</v>
      </c>
      <c r="BZ72">
        <v>0.39615960595850108</v>
      </c>
      <c r="CA72">
        <v>2.0319959576472471</v>
      </c>
      <c r="CB72">
        <v>0</v>
      </c>
      <c r="CC72">
        <v>2.3657663848503419E-2</v>
      </c>
      <c r="CD72">
        <v>0.18089748356987281</v>
      </c>
      <c r="CE72">
        <v>9.3453380846786574E-2</v>
      </c>
      <c r="CF72">
        <v>0.29383799350522588</v>
      </c>
      <c r="CG72">
        <v>0.55732794953411247</v>
      </c>
      <c r="CH72">
        <v>0.14848281655461709</v>
      </c>
      <c r="CI72">
        <v>0.2073656109124942</v>
      </c>
      <c r="CJ72">
        <v>0.47939684985564779</v>
      </c>
      <c r="CK72">
        <v>2.1540764039678408</v>
      </c>
      <c r="CL72">
        <v>0</v>
      </c>
      <c r="CM72">
        <v>2.450016087518838E-2</v>
      </c>
      <c r="CN72">
        <v>0.2067507185293149</v>
      </c>
      <c r="CO72">
        <v>0.12615260669189651</v>
      </c>
      <c r="CP72">
        <v>0.31845964751723033</v>
      </c>
      <c r="CQ72">
        <v>0.56194587301379562</v>
      </c>
      <c r="CR72">
        <v>0.2169402069350036</v>
      </c>
      <c r="CS72">
        <v>0.40144418037717389</v>
      </c>
      <c r="CT72">
        <v>0.58558163331485502</v>
      </c>
      <c r="CU72">
        <v>2.3588690273710391</v>
      </c>
      <c r="CV72">
        <v>0</v>
      </c>
      <c r="CW72">
        <v>2.6341049038825289E-2</v>
      </c>
      <c r="CX72">
        <v>0.2383955750559745</v>
      </c>
      <c r="CY72">
        <v>0.15048786993919289</v>
      </c>
      <c r="CZ72">
        <v>0.32320813135198412</v>
      </c>
      <c r="DA72">
        <v>0.6763152171357506</v>
      </c>
      <c r="DB72">
        <v>0.28115883426456068</v>
      </c>
      <c r="DC72">
        <v>0.34610171794655598</v>
      </c>
      <c r="DD72">
        <v>0.85088737130893999</v>
      </c>
      <c r="DE72">
        <v>2.60249765578541</v>
      </c>
      <c r="DF72">
        <v>0</v>
      </c>
      <c r="DG72">
        <v>3.2910415066222658E-2</v>
      </c>
    </row>
    <row r="73" spans="1:111" x14ac:dyDescent="0.25">
      <c r="A73" s="1" t="s">
        <v>196</v>
      </c>
      <c r="B73">
        <v>0.98337757079925403</v>
      </c>
      <c r="C73">
        <v>1.0306047804178859</v>
      </c>
      <c r="D73">
        <v>1.1633442899868449</v>
      </c>
      <c r="E73">
        <v>1.276933466327772</v>
      </c>
      <c r="F73">
        <v>1.3967965502548609</v>
      </c>
      <c r="G73">
        <v>1.48594800799955</v>
      </c>
      <c r="H73">
        <v>1.5850031042241439</v>
      </c>
      <c r="I73">
        <v>1.7116404063520381</v>
      </c>
      <c r="J73">
        <v>1.9752532718429381</v>
      </c>
      <c r="K73">
        <v>2.2589342061705961</v>
      </c>
      <c r="L73">
        <v>3.0918739067012289E-2</v>
      </c>
      <c r="M73">
        <v>1.0657304094075179E-2</v>
      </c>
      <c r="N73">
        <v>7.7835107152162936E-2</v>
      </c>
      <c r="O73">
        <v>0.17555407160403419</v>
      </c>
      <c r="P73">
        <v>2.3511666964219219E-2</v>
      </c>
      <c r="Q73">
        <v>3.638747928341142E-2</v>
      </c>
      <c r="R73">
        <v>5.0604984572082998E-2</v>
      </c>
      <c r="S73">
        <v>0.57790821806225601</v>
      </c>
      <c r="T73">
        <v>0</v>
      </c>
      <c r="U73">
        <v>5.6843510025129844E-3</v>
      </c>
      <c r="V73">
        <v>3.723112609388407E-2</v>
      </c>
      <c r="W73">
        <v>1.214303994154114E-2</v>
      </c>
      <c r="X73">
        <v>7.5635107494398557E-2</v>
      </c>
      <c r="Y73">
        <v>0.19077928092384391</v>
      </c>
      <c r="Z73">
        <v>2.3200129303489209E-2</v>
      </c>
      <c r="AA73">
        <v>3.759013527063132E-2</v>
      </c>
      <c r="AB73">
        <v>6.8213976746341956E-2</v>
      </c>
      <c r="AC73">
        <v>0.58581198464375583</v>
      </c>
      <c r="AD73">
        <v>0</v>
      </c>
      <c r="AE73">
        <v>6.1073671022357128E-3</v>
      </c>
      <c r="AF73">
        <v>4.2938950076779357E-2</v>
      </c>
      <c r="AG73">
        <v>1.7045862858683342E-2</v>
      </c>
      <c r="AH73">
        <v>9.5154481744521985E-2</v>
      </c>
      <c r="AI73">
        <v>0.20197131055803161</v>
      </c>
      <c r="AJ73">
        <v>3.393444185192309E-2</v>
      </c>
      <c r="AK73">
        <v>5.8645694312292232E-2</v>
      </c>
      <c r="AL73">
        <v>8.9344278394016374E-2</v>
      </c>
      <c r="AM73">
        <v>0.62430927019059657</v>
      </c>
      <c r="AN73">
        <v>0</v>
      </c>
      <c r="AO73">
        <v>5.7083806950403463E-3</v>
      </c>
      <c r="AP73">
        <v>4.7444159034730149E-2</v>
      </c>
      <c r="AQ73">
        <v>1.8162082987957101E-2</v>
      </c>
      <c r="AR73">
        <v>0.1040029525766925</v>
      </c>
      <c r="AS73">
        <v>0.2344327371513647</v>
      </c>
      <c r="AT73">
        <v>3.7602838549385467E-2</v>
      </c>
      <c r="AU73">
        <v>6.5328246454866568E-2</v>
      </c>
      <c r="AV73">
        <v>0.11003928010177801</v>
      </c>
      <c r="AW73">
        <v>0.65992116947099688</v>
      </c>
      <c r="AX73">
        <v>0</v>
      </c>
      <c r="AY73">
        <v>5.8865645309656312E-3</v>
      </c>
      <c r="AZ73">
        <v>5.381501128590839E-2</v>
      </c>
      <c r="BA73">
        <v>2.256425849263767E-2</v>
      </c>
      <c r="BB73">
        <v>0.11544655051015421</v>
      </c>
      <c r="BC73">
        <v>0.2327442840473837</v>
      </c>
      <c r="BD73">
        <v>4.8912509719349698E-2</v>
      </c>
      <c r="BE73">
        <v>0.1108360234764391</v>
      </c>
      <c r="BF73">
        <v>0.1198345630728626</v>
      </c>
      <c r="BG73">
        <v>0.69264334965012608</v>
      </c>
      <c r="BH73">
        <v>0</v>
      </c>
      <c r="BI73">
        <v>6.6180838337876894E-3</v>
      </c>
      <c r="BJ73">
        <v>6.0000800850730701E-2</v>
      </c>
      <c r="BK73">
        <v>2.8891859781748169E-2</v>
      </c>
      <c r="BL73">
        <v>0.1264228748134503</v>
      </c>
      <c r="BM73">
        <v>0.25237302726970551</v>
      </c>
      <c r="BN73">
        <v>6.0575958638065613E-2</v>
      </c>
      <c r="BO73">
        <v>8.3403971168051635E-2</v>
      </c>
      <c r="BP73">
        <v>0.14433860218573441</v>
      </c>
      <c r="BQ73">
        <v>0.72994091329206356</v>
      </c>
      <c r="BR73">
        <v>0</v>
      </c>
      <c r="BS73">
        <v>7.0065311428740718E-3</v>
      </c>
      <c r="BT73">
        <v>6.1645318711412551E-2</v>
      </c>
      <c r="BU73">
        <v>2.7261495139785361E-2</v>
      </c>
      <c r="BV73">
        <v>0.12815724390108299</v>
      </c>
      <c r="BW73">
        <v>0.27791262847923059</v>
      </c>
      <c r="BX73">
        <v>4.865626585018816E-2</v>
      </c>
      <c r="BY73">
        <v>0.10996921384686111</v>
      </c>
      <c r="BZ73">
        <v>0.16575171328030669</v>
      </c>
      <c r="CA73">
        <v>0.76564922501527655</v>
      </c>
      <c r="CB73">
        <v>0</v>
      </c>
      <c r="CC73">
        <v>6.9026339400049836E-3</v>
      </c>
      <c r="CD73">
        <v>6.7823972696918144E-2</v>
      </c>
      <c r="CE73">
        <v>3.7514174814005458E-2</v>
      </c>
      <c r="CF73">
        <v>0.13869124531692781</v>
      </c>
      <c r="CG73">
        <v>0.31544911616823929</v>
      </c>
      <c r="CH73">
        <v>6.3083338426987101E-2</v>
      </c>
      <c r="CI73">
        <v>9.0886995834606132E-2</v>
      </c>
      <c r="CJ73">
        <v>0.20074641980142491</v>
      </c>
      <c r="CK73">
        <v>0.7974451432929287</v>
      </c>
      <c r="CL73">
        <v>0</v>
      </c>
      <c r="CM73">
        <v>7.1484506279074428E-3</v>
      </c>
      <c r="CN73">
        <v>7.7673830812987982E-2</v>
      </c>
      <c r="CO73">
        <v>4.9840788999824373E-2</v>
      </c>
      <c r="CP73">
        <v>0.15031517929244281</v>
      </c>
      <c r="CQ73">
        <v>0.3162402071708742</v>
      </c>
      <c r="CR73">
        <v>9.2779517555759791E-2</v>
      </c>
      <c r="CS73">
        <v>0.19215941865838529</v>
      </c>
      <c r="CT73">
        <v>0.24513590078930811</v>
      </c>
      <c r="CU73">
        <v>0.85110842856335511</v>
      </c>
      <c r="CV73">
        <v>0</v>
      </c>
      <c r="CW73">
        <v>7.6855694744446682E-3</v>
      </c>
      <c r="CX73">
        <v>8.9492836991123037E-2</v>
      </c>
      <c r="CY73">
        <v>5.9980074587015118E-2</v>
      </c>
      <c r="CZ73">
        <v>0.1525406555557296</v>
      </c>
      <c r="DA73">
        <v>0.3821663662787102</v>
      </c>
      <c r="DB73">
        <v>0.1184149095643664</v>
      </c>
      <c r="DC73">
        <v>0.1565623688805711</v>
      </c>
      <c r="DD73">
        <v>0.35738604100692167</v>
      </c>
      <c r="DE73">
        <v>0.94239095330615896</v>
      </c>
      <c r="DF73">
        <v>0</v>
      </c>
      <c r="DG73">
        <v>9.6023237742525643E-3</v>
      </c>
    </row>
    <row r="74" spans="1:111" x14ac:dyDescent="0.25">
      <c r="A74" s="1" t="s">
        <v>197</v>
      </c>
      <c r="B74">
        <v>1621.432440835561</v>
      </c>
      <c r="C74">
        <v>1715.507799668736</v>
      </c>
      <c r="D74">
        <v>1988.4115797545321</v>
      </c>
      <c r="E74">
        <v>2168.4261915543871</v>
      </c>
      <c r="F74">
        <v>2433.895848693986</v>
      </c>
      <c r="G74">
        <v>2642.072703192996</v>
      </c>
      <c r="H74">
        <v>2764.7321701293781</v>
      </c>
      <c r="I74">
        <v>3016.2414464091371</v>
      </c>
      <c r="J74">
        <v>3593.6206371870999</v>
      </c>
      <c r="K74">
        <v>4131.6011638050477</v>
      </c>
      <c r="L74">
        <v>75.396890999317051</v>
      </c>
      <c r="M74">
        <v>53.898022188396439</v>
      </c>
      <c r="N74">
        <v>124.1065991231488</v>
      </c>
      <c r="O74">
        <v>96.640073129290244</v>
      </c>
      <c r="P74">
        <v>64.303855314995715</v>
      </c>
      <c r="Q74">
        <v>88.197358536048739</v>
      </c>
      <c r="R74">
        <v>90.476724672966839</v>
      </c>
      <c r="S74">
        <v>1028.4129168713971</v>
      </c>
      <c r="T74">
        <v>0</v>
      </c>
      <c r="U74">
        <v>12.53763852921093</v>
      </c>
      <c r="V74">
        <v>89.967266318774151</v>
      </c>
      <c r="W74">
        <v>60.021227165253457</v>
      </c>
      <c r="X74">
        <v>120.8612425680187</v>
      </c>
      <c r="Y74">
        <v>104.6371464517418</v>
      </c>
      <c r="Z74">
        <v>71.432992294269397</v>
      </c>
      <c r="AA74">
        <v>98.685842032859114</v>
      </c>
      <c r="AB74">
        <v>122.150622799495</v>
      </c>
      <c r="AC74">
        <v>1047.7514600383249</v>
      </c>
      <c r="AD74">
        <v>0</v>
      </c>
      <c r="AE74">
        <v>13.47066024937134</v>
      </c>
      <c r="AF74">
        <v>103.701233146283</v>
      </c>
      <c r="AG74">
        <v>83.33445205737776</v>
      </c>
      <c r="AH74">
        <v>152.39244061998531</v>
      </c>
      <c r="AI74">
        <v>108.832558607997</v>
      </c>
      <c r="AJ74">
        <v>117.171072317103</v>
      </c>
      <c r="AK74">
        <v>135.44344480142769</v>
      </c>
      <c r="AL74">
        <v>160.61389395153469</v>
      </c>
      <c r="AM74">
        <v>1126.922484252824</v>
      </c>
      <c r="AN74">
        <v>0</v>
      </c>
      <c r="AO74">
        <v>12.59063940806992</v>
      </c>
      <c r="AP74">
        <v>114.94789943082461</v>
      </c>
      <c r="AQ74">
        <v>85.707973482263839</v>
      </c>
      <c r="AR74">
        <v>166.73312231406049</v>
      </c>
      <c r="AS74">
        <v>122.8869468044004</v>
      </c>
      <c r="AT74">
        <v>121.049812165847</v>
      </c>
      <c r="AU74">
        <v>159.78230562881049</v>
      </c>
      <c r="AV74">
        <v>200.25210697147119</v>
      </c>
      <c r="AW74">
        <v>1197.066024756708</v>
      </c>
      <c r="AX74">
        <v>0</v>
      </c>
      <c r="AY74">
        <v>12.983649010325619</v>
      </c>
      <c r="AZ74">
        <v>129.55722594330041</v>
      </c>
      <c r="BA74">
        <v>113.6716022579902</v>
      </c>
      <c r="BB74">
        <v>184.63329563408121</v>
      </c>
      <c r="BC74">
        <v>129.04062216411791</v>
      </c>
      <c r="BD74">
        <v>152.8023270169783</v>
      </c>
      <c r="BE74">
        <v>241.123142079735</v>
      </c>
      <c r="BF74">
        <v>215.21824843494929</v>
      </c>
      <c r="BG74">
        <v>1267.8493851628341</v>
      </c>
      <c r="BH74">
        <v>0</v>
      </c>
      <c r="BI74">
        <v>14.59711809270085</v>
      </c>
      <c r="BJ74">
        <v>144.14332104032539</v>
      </c>
      <c r="BK74">
        <v>138.5142058205748</v>
      </c>
      <c r="BL74">
        <v>202.59368700961619</v>
      </c>
      <c r="BM74">
        <v>142.0115075017745</v>
      </c>
      <c r="BN74">
        <v>202.06044223855599</v>
      </c>
      <c r="BO74">
        <v>212.0778067980028</v>
      </c>
      <c r="BP74">
        <v>258.5384682779918</v>
      </c>
      <c r="BQ74">
        <v>1342.133264506155</v>
      </c>
      <c r="BR74">
        <v>0</v>
      </c>
      <c r="BS74">
        <v>15.45389346544202</v>
      </c>
      <c r="BT74">
        <v>148.42088628483921</v>
      </c>
      <c r="BU74">
        <v>130.9661951779544</v>
      </c>
      <c r="BV74">
        <v>204.8943683972708</v>
      </c>
      <c r="BW74">
        <v>156.46566011479399</v>
      </c>
      <c r="BX74">
        <v>157.14886974212749</v>
      </c>
      <c r="BY74">
        <v>259.13059369351669</v>
      </c>
      <c r="BZ74">
        <v>294.72854795841113</v>
      </c>
      <c r="CA74">
        <v>1412.977048760464</v>
      </c>
      <c r="CB74">
        <v>0</v>
      </c>
      <c r="CC74">
        <v>15.22473351856457</v>
      </c>
      <c r="CD74">
        <v>162.8813032682547</v>
      </c>
      <c r="CE74">
        <v>180.1841352149176</v>
      </c>
      <c r="CF74">
        <v>221.8925349124091</v>
      </c>
      <c r="CG74">
        <v>171.90089238064579</v>
      </c>
      <c r="CH74">
        <v>203.82844100157149</v>
      </c>
      <c r="CI74">
        <v>237.31001659312381</v>
      </c>
      <c r="CJ74">
        <v>358.64731688375298</v>
      </c>
      <c r="CK74">
        <v>1479.5968061544611</v>
      </c>
      <c r="CL74">
        <v>0</v>
      </c>
      <c r="CM74">
        <v>15.76691692279249</v>
      </c>
      <c r="CN74">
        <v>185.5595835371426</v>
      </c>
      <c r="CO74">
        <v>247.84783211127299</v>
      </c>
      <c r="CP74">
        <v>241.0257477527808</v>
      </c>
      <c r="CQ74">
        <v>174.68415744018759</v>
      </c>
      <c r="CR74">
        <v>298.83877506752953</v>
      </c>
      <c r="CS74">
        <v>415.3636767057871</v>
      </c>
      <c r="CT74">
        <v>438.88390745060963</v>
      </c>
      <c r="CU74">
        <v>1591.4169571217899</v>
      </c>
      <c r="CV74">
        <v>0</v>
      </c>
      <c r="CW74">
        <v>16.951608357598911</v>
      </c>
      <c r="CX74">
        <v>213.38311190428459</v>
      </c>
      <c r="CY74">
        <v>293.5347929678253</v>
      </c>
      <c r="CZ74">
        <v>244.71881809987539</v>
      </c>
      <c r="DA74">
        <v>209.5823471777282</v>
      </c>
      <c r="DB74">
        <v>393.19335441877678</v>
      </c>
      <c r="DC74">
        <v>386.73017089930909</v>
      </c>
      <c r="DD74">
        <v>638.04794977309984</v>
      </c>
      <c r="DE74">
        <v>1752.410618564149</v>
      </c>
      <c r="DF74">
        <v>0</v>
      </c>
      <c r="DG74">
        <v>21.179280531551239</v>
      </c>
    </row>
    <row r="75" spans="1:111" x14ac:dyDescent="0.25">
      <c r="A75" s="1" t="s">
        <v>198</v>
      </c>
      <c r="B75">
        <v>1318.142644943402</v>
      </c>
      <c r="C75">
        <v>1396.393582105537</v>
      </c>
      <c r="D75">
        <v>1620.2871903824009</v>
      </c>
      <c r="E75">
        <v>1768.140357024887</v>
      </c>
      <c r="F75">
        <v>1986.1933638516259</v>
      </c>
      <c r="G75">
        <v>2158.5678632344789</v>
      </c>
      <c r="H75">
        <v>2258.7256418305651</v>
      </c>
      <c r="I75">
        <v>2466.612626463726</v>
      </c>
      <c r="J75">
        <v>2939.0837967840589</v>
      </c>
      <c r="K75">
        <v>3381.186238567002</v>
      </c>
      <c r="L75">
        <v>64.310342225215834</v>
      </c>
      <c r="M75">
        <v>44.120216708081308</v>
      </c>
      <c r="N75">
        <v>99.237499405329373</v>
      </c>
      <c r="O75">
        <v>76.316121335228331</v>
      </c>
      <c r="P75">
        <v>52.353562072091783</v>
      </c>
      <c r="Q75">
        <v>71.950489018762582</v>
      </c>
      <c r="R75">
        <v>74.271726893403951</v>
      </c>
      <c r="S75">
        <v>835.5826872852881</v>
      </c>
      <c r="T75">
        <v>0</v>
      </c>
      <c r="U75">
        <v>10.32394796740337</v>
      </c>
      <c r="V75">
        <v>76.692764914520637</v>
      </c>
      <c r="W75">
        <v>49.12189240883567</v>
      </c>
      <c r="X75">
        <v>96.65650932974215</v>
      </c>
      <c r="Y75">
        <v>82.598329848315601</v>
      </c>
      <c r="Z75">
        <v>58.298686907042061</v>
      </c>
      <c r="AA75">
        <v>80.559453796967148</v>
      </c>
      <c r="AB75">
        <v>100.35312186988141</v>
      </c>
      <c r="AC75">
        <v>852.11282303023154</v>
      </c>
      <c r="AD75">
        <v>0</v>
      </c>
      <c r="AE75">
        <v>11.09223201618585</v>
      </c>
      <c r="AF75">
        <v>88.398001045716185</v>
      </c>
      <c r="AG75">
        <v>68.1988886243618</v>
      </c>
      <c r="AH75">
        <v>121.89072161283759</v>
      </c>
      <c r="AI75">
        <v>85.780028130551116</v>
      </c>
      <c r="AJ75">
        <v>95.587244214356332</v>
      </c>
      <c r="AK75">
        <v>110.1349217982643</v>
      </c>
      <c r="AL75">
        <v>132.066624033023</v>
      </c>
      <c r="AM75">
        <v>918.23076092329109</v>
      </c>
      <c r="AN75">
        <v>0</v>
      </c>
      <c r="AO75">
        <v>10.36759082042486</v>
      </c>
      <c r="AP75">
        <v>98.003728642674687</v>
      </c>
      <c r="AQ75">
        <v>70.147908150999541</v>
      </c>
      <c r="AR75">
        <v>133.36588731757931</v>
      </c>
      <c r="AS75">
        <v>96.642788617222763</v>
      </c>
      <c r="AT75">
        <v>98.702375782829506</v>
      </c>
      <c r="AU75">
        <v>129.8938439512626</v>
      </c>
      <c r="AV75">
        <v>164.85895785114931</v>
      </c>
      <c r="AW75">
        <v>976.5248667111689</v>
      </c>
      <c r="AX75">
        <v>0</v>
      </c>
      <c r="AY75">
        <v>10.691209233487619</v>
      </c>
      <c r="AZ75">
        <v>110.412845025498</v>
      </c>
      <c r="BA75">
        <v>93.025753181826531</v>
      </c>
      <c r="BB75">
        <v>147.65946322745691</v>
      </c>
      <c r="BC75">
        <v>101.95889099648291</v>
      </c>
      <c r="BD75">
        <v>124.45925107759921</v>
      </c>
      <c r="BE75">
        <v>195.76138460413219</v>
      </c>
      <c r="BF75">
        <v>176.88679288568079</v>
      </c>
      <c r="BG75">
        <v>1036.0289828529501</v>
      </c>
      <c r="BH75">
        <v>0</v>
      </c>
      <c r="BI75">
        <v>12.019798410360661</v>
      </c>
      <c r="BJ75">
        <v>122.8295282764482</v>
      </c>
      <c r="BK75">
        <v>113.371804697689</v>
      </c>
      <c r="BL75">
        <v>162.0257359002963</v>
      </c>
      <c r="BM75">
        <v>112.36160269361829</v>
      </c>
      <c r="BN75">
        <v>164.79116329411559</v>
      </c>
      <c r="BO75">
        <v>172.69544480140209</v>
      </c>
      <c r="BP75">
        <v>212.6124223173685</v>
      </c>
      <c r="BQ75">
        <v>1097.880161253541</v>
      </c>
      <c r="BR75">
        <v>0</v>
      </c>
      <c r="BS75">
        <v>12.72529844111399</v>
      </c>
      <c r="BT75">
        <v>126.4853623163086</v>
      </c>
      <c r="BU75">
        <v>107.1802956986013</v>
      </c>
      <c r="BV75">
        <v>163.84975539728771</v>
      </c>
      <c r="BW75">
        <v>123.8060497443728</v>
      </c>
      <c r="BX75">
        <v>128.06896235115701</v>
      </c>
      <c r="BY75">
        <v>210.21255300906131</v>
      </c>
      <c r="BZ75">
        <v>242.28872412207269</v>
      </c>
      <c r="CA75">
        <v>1156.8339391917029</v>
      </c>
      <c r="CB75">
        <v>0</v>
      </c>
      <c r="CC75">
        <v>12.53659979884066</v>
      </c>
      <c r="CD75">
        <v>138.78594504516789</v>
      </c>
      <c r="CE75">
        <v>147.4730088531719</v>
      </c>
      <c r="CF75">
        <v>177.4580572461019</v>
      </c>
      <c r="CG75">
        <v>135.6918387976086</v>
      </c>
      <c r="CH75">
        <v>166.12675459131779</v>
      </c>
      <c r="CI75">
        <v>193.36812538714889</v>
      </c>
      <c r="CJ75">
        <v>294.85277316510349</v>
      </c>
      <c r="CK75">
        <v>1212.8561233781049</v>
      </c>
      <c r="CL75">
        <v>0</v>
      </c>
      <c r="CM75">
        <v>12.98305335075934</v>
      </c>
      <c r="CN75">
        <v>158.0522371566399</v>
      </c>
      <c r="CO75">
        <v>202.84625809344439</v>
      </c>
      <c r="CP75">
        <v>192.76561170828461</v>
      </c>
      <c r="CQ75">
        <v>138.01617959902219</v>
      </c>
      <c r="CR75">
        <v>243.51396585172259</v>
      </c>
      <c r="CS75">
        <v>335.77900012634308</v>
      </c>
      <c r="CT75">
        <v>361.17177568862559</v>
      </c>
      <c r="CU75">
        <v>1306.938768559977</v>
      </c>
      <c r="CV75">
        <v>0</v>
      </c>
      <c r="CW75">
        <v>13.958571404009501</v>
      </c>
      <c r="CX75">
        <v>181.7394868894649</v>
      </c>
      <c r="CY75">
        <v>240.2371735060544</v>
      </c>
      <c r="CZ75">
        <v>195.7217371092006</v>
      </c>
      <c r="DA75">
        <v>165.4666008606099</v>
      </c>
      <c r="DB75">
        <v>320.43659425231817</v>
      </c>
      <c r="DC75">
        <v>314.50781334162639</v>
      </c>
      <c r="DD75">
        <v>524.04877457285454</v>
      </c>
      <c r="DE75">
        <v>1439.0280580348719</v>
      </c>
      <c r="DF75">
        <v>0</v>
      </c>
      <c r="DG75">
        <v>17.439790570237129</v>
      </c>
    </row>
    <row r="76" spans="1:111" x14ac:dyDescent="0.25">
      <c r="A76" s="1" t="s">
        <v>199</v>
      </c>
      <c r="B76">
        <v>1182.1329388841509</v>
      </c>
      <c r="C76">
        <v>1250.058986113628</v>
      </c>
      <c r="D76">
        <v>1448.3234439448911</v>
      </c>
      <c r="E76">
        <v>1576.740033795907</v>
      </c>
      <c r="F76">
        <v>1769.2909059960709</v>
      </c>
      <c r="G76">
        <v>1920.397007546014</v>
      </c>
      <c r="H76">
        <v>2003.597353717096</v>
      </c>
      <c r="I76">
        <v>2186.439477497283</v>
      </c>
      <c r="J76">
        <v>2611.733759482483</v>
      </c>
      <c r="K76">
        <v>3006.5055318932109</v>
      </c>
      <c r="L76">
        <v>57.951978171868348</v>
      </c>
      <c r="M76">
        <v>41.895654135976258</v>
      </c>
      <c r="N76">
        <v>89.657674198419102</v>
      </c>
      <c r="O76">
        <v>62.325707885150287</v>
      </c>
      <c r="P76">
        <v>49.288129798854619</v>
      </c>
      <c r="Q76">
        <v>66.321085770981057</v>
      </c>
      <c r="R76">
        <v>66.56841783540375</v>
      </c>
      <c r="S76">
        <v>748.12429108749745</v>
      </c>
      <c r="T76">
        <v>0</v>
      </c>
      <c r="U76">
        <v>9.6515401036768687</v>
      </c>
      <c r="V76">
        <v>69.090569613168896</v>
      </c>
      <c r="W76">
        <v>46.636948658493672</v>
      </c>
      <c r="X76">
        <v>87.316095981468663</v>
      </c>
      <c r="Y76">
        <v>67.469176284602923</v>
      </c>
      <c r="Z76">
        <v>54.959039360650358</v>
      </c>
      <c r="AA76">
        <v>74.207932850757814</v>
      </c>
      <c r="AB76">
        <v>90.010200092947002</v>
      </c>
      <c r="AC76">
        <v>760.36902327153848</v>
      </c>
      <c r="AD76">
        <v>0</v>
      </c>
      <c r="AE76">
        <v>10.369785132734711</v>
      </c>
      <c r="AF76">
        <v>79.645731734285462</v>
      </c>
      <c r="AG76">
        <v>64.751301292960136</v>
      </c>
      <c r="AH76">
        <v>110.1000978450674</v>
      </c>
      <c r="AI76">
        <v>69.974011089980351</v>
      </c>
      <c r="AJ76">
        <v>90.259824542937125</v>
      </c>
      <c r="AK76">
        <v>101.5785025625121</v>
      </c>
      <c r="AL76">
        <v>118.50618131768481</v>
      </c>
      <c r="AM76">
        <v>813.50779355946349</v>
      </c>
      <c r="AN76">
        <v>0</v>
      </c>
      <c r="AO76">
        <v>9.6923404590744049</v>
      </c>
      <c r="AP76">
        <v>88.314834611341752</v>
      </c>
      <c r="AQ76">
        <v>66.571928216648971</v>
      </c>
      <c r="AR76">
        <v>120.46773082569629</v>
      </c>
      <c r="AS76">
        <v>78.817090097504902</v>
      </c>
      <c r="AT76">
        <v>93.159811793383</v>
      </c>
      <c r="AU76">
        <v>119.8977203405105</v>
      </c>
      <c r="AV76">
        <v>148.20075749929981</v>
      </c>
      <c r="AW76">
        <v>861.31016041152168</v>
      </c>
      <c r="AX76">
        <v>0</v>
      </c>
      <c r="AY76">
        <v>9.9948813186201271</v>
      </c>
      <c r="AZ76">
        <v>99.459871515273207</v>
      </c>
      <c r="BA76">
        <v>88.339322001357957</v>
      </c>
      <c r="BB76">
        <v>133.3966882171155</v>
      </c>
      <c r="BC76">
        <v>82.948349593717865</v>
      </c>
      <c r="BD76">
        <v>117.4007960892031</v>
      </c>
      <c r="BE76">
        <v>180.86418389652059</v>
      </c>
      <c r="BF76">
        <v>158.68301958404879</v>
      </c>
      <c r="BG76">
        <v>908.1986750988342</v>
      </c>
      <c r="BH76">
        <v>0</v>
      </c>
      <c r="BI76">
        <v>11.23693830712762</v>
      </c>
      <c r="BJ76">
        <v>110.65625304662851</v>
      </c>
      <c r="BK76">
        <v>107.6052903373094</v>
      </c>
      <c r="BL76">
        <v>146.39975196986549</v>
      </c>
      <c r="BM76">
        <v>91.215657644548926</v>
      </c>
      <c r="BN76">
        <v>155.59738843204309</v>
      </c>
      <c r="BO76">
        <v>159.47798975890839</v>
      </c>
      <c r="BP76">
        <v>190.74049874766951</v>
      </c>
      <c r="BQ76">
        <v>958.70417760904138</v>
      </c>
      <c r="BR76">
        <v>0</v>
      </c>
      <c r="BS76">
        <v>11.89648849678958</v>
      </c>
      <c r="BT76">
        <v>113.9505892259366</v>
      </c>
      <c r="BU76">
        <v>101.7480349086906</v>
      </c>
      <c r="BV76">
        <v>148.04587370566421</v>
      </c>
      <c r="BW76">
        <v>100.2628471963007</v>
      </c>
      <c r="BX76">
        <v>120.8740963869092</v>
      </c>
      <c r="BY76">
        <v>194.28428220328419</v>
      </c>
      <c r="BZ76">
        <v>217.2304145500149</v>
      </c>
      <c r="CA76">
        <v>1007.201215540297</v>
      </c>
      <c r="CB76">
        <v>0</v>
      </c>
      <c r="CC76">
        <v>11.720079964011161</v>
      </c>
      <c r="CD76">
        <v>125.02508001809549</v>
      </c>
      <c r="CE76">
        <v>139.98035578854501</v>
      </c>
      <c r="CF76">
        <v>160.32162996256039</v>
      </c>
      <c r="CG76">
        <v>109.9737842989376</v>
      </c>
      <c r="CH76">
        <v>156.75493797268771</v>
      </c>
      <c r="CI76">
        <v>178.47638530289339</v>
      </c>
      <c r="CJ76">
        <v>264.47892960680139</v>
      </c>
      <c r="CK76">
        <v>1051.4283745467619</v>
      </c>
      <c r="CL76">
        <v>0</v>
      </c>
      <c r="CM76">
        <v>12.13745560115861</v>
      </c>
      <c r="CN76">
        <v>142.3700991331005</v>
      </c>
      <c r="CO76">
        <v>192.59175924490029</v>
      </c>
      <c r="CP76">
        <v>174.1782255429398</v>
      </c>
      <c r="CQ76">
        <v>111.90340677109251</v>
      </c>
      <c r="CR76">
        <v>229.78401709482671</v>
      </c>
      <c r="CS76">
        <v>310.98146885384199</v>
      </c>
      <c r="CT76">
        <v>324.18589405722878</v>
      </c>
      <c r="CU76">
        <v>1125.738888784552</v>
      </c>
      <c r="CV76">
        <v>0</v>
      </c>
      <c r="CW76">
        <v>13.04943730065305</v>
      </c>
      <c r="CX76">
        <v>163.69551585379429</v>
      </c>
      <c r="CY76">
        <v>228.076271177422</v>
      </c>
      <c r="CZ76">
        <v>176.85321637471031</v>
      </c>
      <c r="DA76">
        <v>134.36590957384649</v>
      </c>
      <c r="DB76">
        <v>302.5411881608012</v>
      </c>
      <c r="DC76">
        <v>290.62951944922378</v>
      </c>
      <c r="DD76">
        <v>470.09978064621993</v>
      </c>
      <c r="DE76">
        <v>1240.244130657193</v>
      </c>
      <c r="DF76">
        <v>0</v>
      </c>
      <c r="DG76">
        <v>16.30392158308257</v>
      </c>
    </row>
    <row r="77" spans="1:111" x14ac:dyDescent="0.25">
      <c r="A77" s="1" t="s">
        <v>200</v>
      </c>
      <c r="B77">
        <v>1070.2413695888099</v>
      </c>
      <c r="C77">
        <v>1129.6490675676521</v>
      </c>
      <c r="D77">
        <v>1306.6930134362481</v>
      </c>
      <c r="E77">
        <v>1419.1546616885221</v>
      </c>
      <c r="F77">
        <v>1590.457739978081</v>
      </c>
      <c r="G77">
        <v>1724.139791008615</v>
      </c>
      <c r="H77">
        <v>1793.605988875076</v>
      </c>
      <c r="I77">
        <v>1955.9420376639091</v>
      </c>
      <c r="J77">
        <v>2341.1598720836082</v>
      </c>
      <c r="K77">
        <v>2696.6841592606061</v>
      </c>
      <c r="L77">
        <v>52.126415587837577</v>
      </c>
      <c r="M77">
        <v>39.908188125741617</v>
      </c>
      <c r="N77">
        <v>81.922250280732612</v>
      </c>
      <c r="O77">
        <v>51.998613939836908</v>
      </c>
      <c r="P77">
        <v>46.529988866113527</v>
      </c>
      <c r="Q77">
        <v>61.421611455094961</v>
      </c>
      <c r="R77">
        <v>60.059063661516383</v>
      </c>
      <c r="S77">
        <v>676.27523767193588</v>
      </c>
      <c r="T77">
        <v>0</v>
      </c>
      <c r="U77">
        <v>9.1193975061224108</v>
      </c>
      <c r="V77">
        <v>62.136651743603721</v>
      </c>
      <c r="W77">
        <v>44.416308252763123</v>
      </c>
      <c r="X77">
        <v>79.774829313802769</v>
      </c>
      <c r="Y77">
        <v>56.313040100760738</v>
      </c>
      <c r="Z77">
        <v>51.935013019212363</v>
      </c>
      <c r="AA77">
        <v>68.690548706016244</v>
      </c>
      <c r="AB77">
        <v>81.260066961965265</v>
      </c>
      <c r="AC77">
        <v>685.12260946952745</v>
      </c>
      <c r="AD77">
        <v>0</v>
      </c>
      <c r="AE77">
        <v>9.7980417283310111</v>
      </c>
      <c r="AF77">
        <v>71.637392605857244</v>
      </c>
      <c r="AG77">
        <v>61.667645681031459</v>
      </c>
      <c r="AH77">
        <v>100.581487427626</v>
      </c>
      <c r="AI77">
        <v>58.354676328027438</v>
      </c>
      <c r="AJ77">
        <v>85.478547704150401</v>
      </c>
      <c r="AK77">
        <v>94.09046141653323</v>
      </c>
      <c r="AL77">
        <v>107.0188394665508</v>
      </c>
      <c r="AM77">
        <v>727.86396280647159</v>
      </c>
      <c r="AN77">
        <v>0</v>
      </c>
      <c r="AO77">
        <v>9.1579483130676653</v>
      </c>
      <c r="AP77">
        <v>79.443565044968736</v>
      </c>
      <c r="AQ77">
        <v>63.373409856040723</v>
      </c>
      <c r="AR77">
        <v>110.05383085523999</v>
      </c>
      <c r="AS77">
        <v>65.730946259056111</v>
      </c>
      <c r="AT77">
        <v>88.157036514957937</v>
      </c>
      <c r="AU77">
        <v>111.1639551970723</v>
      </c>
      <c r="AV77">
        <v>134.05443110566111</v>
      </c>
      <c r="AW77">
        <v>767.17748685552522</v>
      </c>
      <c r="AX77">
        <v>0</v>
      </c>
      <c r="AY77">
        <v>9.4438084276612244</v>
      </c>
      <c r="AZ77">
        <v>89.446967719313818</v>
      </c>
      <c r="BA77">
        <v>84.151758303517411</v>
      </c>
      <c r="BB77">
        <v>121.8793315488422</v>
      </c>
      <c r="BC77">
        <v>68.959488401577175</v>
      </c>
      <c r="BD77">
        <v>111.048891256884</v>
      </c>
      <c r="BE77">
        <v>167.75573298263549</v>
      </c>
      <c r="BF77">
        <v>143.26146391257529</v>
      </c>
      <c r="BG77">
        <v>803.95410585273578</v>
      </c>
      <c r="BH77">
        <v>0</v>
      </c>
      <c r="BI77">
        <v>10.61738396915869</v>
      </c>
      <c r="BJ77">
        <v>99.526370056284577</v>
      </c>
      <c r="BK77">
        <v>102.4495500327773</v>
      </c>
      <c r="BL77">
        <v>133.77513310495181</v>
      </c>
      <c r="BM77">
        <v>75.641750112621125</v>
      </c>
      <c r="BN77">
        <v>147.32414164292271</v>
      </c>
      <c r="BO77">
        <v>147.93069935603921</v>
      </c>
      <c r="BP77">
        <v>172.19891074303919</v>
      </c>
      <c r="BQ77">
        <v>845.29323595997937</v>
      </c>
      <c r="BR77">
        <v>0</v>
      </c>
      <c r="BS77">
        <v>11.240569521946741</v>
      </c>
      <c r="BT77">
        <v>102.4881354709824</v>
      </c>
      <c r="BU77">
        <v>96.887467569712328</v>
      </c>
      <c r="BV77">
        <v>135.2798629985295</v>
      </c>
      <c r="BW77">
        <v>82.955300937408595</v>
      </c>
      <c r="BX77">
        <v>114.39977013339249</v>
      </c>
      <c r="BY77">
        <v>180.2773202323072</v>
      </c>
      <c r="BZ77">
        <v>196.01284953955201</v>
      </c>
      <c r="CA77">
        <v>885.30528199319201</v>
      </c>
      <c r="CB77">
        <v>0</v>
      </c>
      <c r="CC77">
        <v>11.073887363804401</v>
      </c>
      <c r="CD77">
        <v>112.4461138667894</v>
      </c>
      <c r="CE77">
        <v>133.27994651241499</v>
      </c>
      <c r="CF77">
        <v>146.48250779694439</v>
      </c>
      <c r="CG77">
        <v>91.062676807543596</v>
      </c>
      <c r="CH77">
        <v>148.3488364017247</v>
      </c>
      <c r="CI77">
        <v>165.5062877023021</v>
      </c>
      <c r="CJ77">
        <v>238.73156819174389</v>
      </c>
      <c r="CK77">
        <v>920.08410038444583</v>
      </c>
      <c r="CL77">
        <v>0</v>
      </c>
      <c r="CM77">
        <v>11.46825078183223</v>
      </c>
      <c r="CN77">
        <v>128.04531582981309</v>
      </c>
      <c r="CO77">
        <v>183.42972236306551</v>
      </c>
      <c r="CP77">
        <v>159.1598013525886</v>
      </c>
      <c r="CQ77">
        <v>92.70725376062704</v>
      </c>
      <c r="CR77">
        <v>217.4970414791633</v>
      </c>
      <c r="CS77">
        <v>288.93331965571741</v>
      </c>
      <c r="CT77">
        <v>292.79966216571688</v>
      </c>
      <c r="CU77">
        <v>978.58775547691653</v>
      </c>
      <c r="CV77">
        <v>0</v>
      </c>
      <c r="CW77">
        <v>12.32994990411329</v>
      </c>
      <c r="CX77">
        <v>147.21806582059679</v>
      </c>
      <c r="CY77">
        <v>217.2036092754862</v>
      </c>
      <c r="CZ77">
        <v>161.60636299661229</v>
      </c>
      <c r="DA77">
        <v>111.5160767780097</v>
      </c>
      <c r="DB77">
        <v>286.46835068132572</v>
      </c>
      <c r="DC77">
        <v>269.73600260854329</v>
      </c>
      <c r="DD77">
        <v>424.42971602969283</v>
      </c>
      <c r="DE77">
        <v>1078.505975070339</v>
      </c>
      <c r="DF77">
        <v>0</v>
      </c>
      <c r="DG77">
        <v>15.404996531914779</v>
      </c>
    </row>
    <row r="78" spans="1:111" x14ac:dyDescent="0.25">
      <c r="A78" s="1" t="s">
        <v>201</v>
      </c>
      <c r="B78">
        <v>1621.432440835561</v>
      </c>
      <c r="C78">
        <v>1715.507799668736</v>
      </c>
      <c r="D78">
        <v>1988.4115797545321</v>
      </c>
      <c r="E78">
        <v>2168.4261915543871</v>
      </c>
      <c r="F78">
        <v>2433.895848693986</v>
      </c>
      <c r="G78">
        <v>2642.072703192996</v>
      </c>
      <c r="H78">
        <v>2764.7321701293781</v>
      </c>
      <c r="I78">
        <v>3016.2414464091371</v>
      </c>
      <c r="J78">
        <v>3593.6206371870999</v>
      </c>
      <c r="K78">
        <v>4131.6011638050477</v>
      </c>
      <c r="L78">
        <v>75.396890999317051</v>
      </c>
      <c r="M78">
        <v>53.898022188396439</v>
      </c>
      <c r="N78">
        <v>124.1065991231488</v>
      </c>
      <c r="O78">
        <v>96.640073129290244</v>
      </c>
      <c r="P78">
        <v>64.303855314995715</v>
      </c>
      <c r="Q78">
        <v>88.197358536048739</v>
      </c>
      <c r="R78">
        <v>90.476724672966839</v>
      </c>
      <c r="S78">
        <v>1028.4129168713971</v>
      </c>
      <c r="T78">
        <v>0</v>
      </c>
      <c r="U78">
        <v>12.53763852921093</v>
      </c>
      <c r="V78">
        <v>89.967266318774151</v>
      </c>
      <c r="W78">
        <v>60.021227165253457</v>
      </c>
      <c r="X78">
        <v>120.8612425680187</v>
      </c>
      <c r="Y78">
        <v>104.6371464517418</v>
      </c>
      <c r="Z78">
        <v>71.432992294269397</v>
      </c>
      <c r="AA78">
        <v>98.685842032859114</v>
      </c>
      <c r="AB78">
        <v>122.150622799495</v>
      </c>
      <c r="AC78">
        <v>1047.7514600383249</v>
      </c>
      <c r="AD78">
        <v>0</v>
      </c>
      <c r="AE78">
        <v>13.47066024937134</v>
      </c>
      <c r="AF78">
        <v>103.701233146283</v>
      </c>
      <c r="AG78">
        <v>83.33445205737776</v>
      </c>
      <c r="AH78">
        <v>152.39244061998531</v>
      </c>
      <c r="AI78">
        <v>108.832558607997</v>
      </c>
      <c r="AJ78">
        <v>117.171072317103</v>
      </c>
      <c r="AK78">
        <v>135.44344480142769</v>
      </c>
      <c r="AL78">
        <v>160.61389395153469</v>
      </c>
      <c r="AM78">
        <v>1126.922484252824</v>
      </c>
      <c r="AN78">
        <v>0</v>
      </c>
      <c r="AO78">
        <v>12.59063940806992</v>
      </c>
      <c r="AP78">
        <v>114.94789943082461</v>
      </c>
      <c r="AQ78">
        <v>85.707973482263839</v>
      </c>
      <c r="AR78">
        <v>166.73312231406049</v>
      </c>
      <c r="AS78">
        <v>122.8869468044004</v>
      </c>
      <c r="AT78">
        <v>121.049812165847</v>
      </c>
      <c r="AU78">
        <v>159.78230562881049</v>
      </c>
      <c r="AV78">
        <v>200.25210697147119</v>
      </c>
      <c r="AW78">
        <v>1197.066024756708</v>
      </c>
      <c r="AX78">
        <v>0</v>
      </c>
      <c r="AY78">
        <v>12.983649010325619</v>
      </c>
      <c r="AZ78">
        <v>129.55722594330041</v>
      </c>
      <c r="BA78">
        <v>113.6716022579902</v>
      </c>
      <c r="BB78">
        <v>184.63329563408121</v>
      </c>
      <c r="BC78">
        <v>129.04062216411791</v>
      </c>
      <c r="BD78">
        <v>152.8023270169783</v>
      </c>
      <c r="BE78">
        <v>241.123142079735</v>
      </c>
      <c r="BF78">
        <v>215.21824843494929</v>
      </c>
      <c r="BG78">
        <v>1267.8493851628341</v>
      </c>
      <c r="BH78">
        <v>0</v>
      </c>
      <c r="BI78">
        <v>14.59711809270085</v>
      </c>
      <c r="BJ78">
        <v>144.14332104032539</v>
      </c>
      <c r="BK78">
        <v>138.5142058205748</v>
      </c>
      <c r="BL78">
        <v>202.59368700961619</v>
      </c>
      <c r="BM78">
        <v>142.0115075017745</v>
      </c>
      <c r="BN78">
        <v>202.06044223855599</v>
      </c>
      <c r="BO78">
        <v>212.0778067980028</v>
      </c>
      <c r="BP78">
        <v>258.5384682779918</v>
      </c>
      <c r="BQ78">
        <v>1342.133264506155</v>
      </c>
      <c r="BR78">
        <v>0</v>
      </c>
      <c r="BS78">
        <v>15.45389346544202</v>
      </c>
      <c r="BT78">
        <v>148.42088628483921</v>
      </c>
      <c r="BU78">
        <v>130.9661951779544</v>
      </c>
      <c r="BV78">
        <v>204.8943683972708</v>
      </c>
      <c r="BW78">
        <v>156.46566011479399</v>
      </c>
      <c r="BX78">
        <v>157.14886974212749</v>
      </c>
      <c r="BY78">
        <v>259.13059369351669</v>
      </c>
      <c r="BZ78">
        <v>294.72854795841113</v>
      </c>
      <c r="CA78">
        <v>1412.977048760464</v>
      </c>
      <c r="CB78">
        <v>0</v>
      </c>
      <c r="CC78">
        <v>15.22473351856457</v>
      </c>
      <c r="CD78">
        <v>162.8813032682547</v>
      </c>
      <c r="CE78">
        <v>180.1841352149176</v>
      </c>
      <c r="CF78">
        <v>221.8925349124091</v>
      </c>
      <c r="CG78">
        <v>171.90089238064579</v>
      </c>
      <c r="CH78">
        <v>203.82844100157149</v>
      </c>
      <c r="CI78">
        <v>237.31001659312381</v>
      </c>
      <c r="CJ78">
        <v>358.64731688375298</v>
      </c>
      <c r="CK78">
        <v>1479.5968061544611</v>
      </c>
      <c r="CL78">
        <v>0</v>
      </c>
      <c r="CM78">
        <v>15.76691692279249</v>
      </c>
      <c r="CN78">
        <v>185.5595835371426</v>
      </c>
      <c r="CO78">
        <v>247.84783211127299</v>
      </c>
      <c r="CP78">
        <v>241.0257477527808</v>
      </c>
      <c r="CQ78">
        <v>174.68415744018759</v>
      </c>
      <c r="CR78">
        <v>298.83877506752953</v>
      </c>
      <c r="CS78">
        <v>415.3636767057871</v>
      </c>
      <c r="CT78">
        <v>438.88390745060963</v>
      </c>
      <c r="CU78">
        <v>1591.4169571217899</v>
      </c>
      <c r="CV78">
        <v>0</v>
      </c>
      <c r="CW78">
        <v>16.951608357598911</v>
      </c>
      <c r="CX78">
        <v>213.38311190428459</v>
      </c>
      <c r="CY78">
        <v>293.5347929678253</v>
      </c>
      <c r="CZ78">
        <v>244.71881809987539</v>
      </c>
      <c r="DA78">
        <v>209.5823471777282</v>
      </c>
      <c r="DB78">
        <v>393.19335441877678</v>
      </c>
      <c r="DC78">
        <v>386.73017089930909</v>
      </c>
      <c r="DD78">
        <v>638.04794977309984</v>
      </c>
      <c r="DE78">
        <v>1752.410618564149</v>
      </c>
      <c r="DF78">
        <v>0</v>
      </c>
      <c r="DG78">
        <v>21.179280531551239</v>
      </c>
    </row>
    <row r="79" spans="1:111" x14ac:dyDescent="0.25">
      <c r="A79" s="1" t="s">
        <v>202</v>
      </c>
      <c r="B79">
        <v>1405.7097902768601</v>
      </c>
      <c r="C79">
        <v>1487.9019117469979</v>
      </c>
      <c r="D79">
        <v>1724.7235666036411</v>
      </c>
      <c r="E79">
        <v>1881.4144707339669</v>
      </c>
      <c r="F79">
        <v>2112.8270790130032</v>
      </c>
      <c r="G79">
        <v>2293.2349732876942</v>
      </c>
      <c r="H79">
        <v>2400.291784186149</v>
      </c>
      <c r="I79">
        <v>2617.3111563009252</v>
      </c>
      <c r="J79">
        <v>3119.822666603608</v>
      </c>
      <c r="K79">
        <v>3585.9944642344331</v>
      </c>
      <c r="L79">
        <v>69.593926108508612</v>
      </c>
      <c r="M79">
        <v>45.455548658032711</v>
      </c>
      <c r="N79">
        <v>106.9860108615545</v>
      </c>
      <c r="O79">
        <v>73.718281190644618</v>
      </c>
      <c r="P79">
        <v>55.527130216092587</v>
      </c>
      <c r="Q79">
        <v>76.699786358048357</v>
      </c>
      <c r="R79">
        <v>79.839289302545524</v>
      </c>
      <c r="S79">
        <v>897.88981758143291</v>
      </c>
      <c r="T79">
        <v>0</v>
      </c>
      <c r="U79">
        <v>10.682945884750209</v>
      </c>
      <c r="V79">
        <v>82.978604289758266</v>
      </c>
      <c r="W79">
        <v>50.62059140760293</v>
      </c>
      <c r="X79">
        <v>104.2045096048161</v>
      </c>
      <c r="Y79">
        <v>79.749899258343746</v>
      </c>
      <c r="Z79">
        <v>61.707307170704141</v>
      </c>
      <c r="AA79">
        <v>85.718001267797064</v>
      </c>
      <c r="AB79">
        <v>107.9068538179846</v>
      </c>
      <c r="AC79">
        <v>915.01614492999136</v>
      </c>
      <c r="AD79">
        <v>0</v>
      </c>
      <c r="AE79">
        <v>11.47794571845475</v>
      </c>
      <c r="AF79">
        <v>95.65918991959019</v>
      </c>
      <c r="AG79">
        <v>70.284148007399509</v>
      </c>
      <c r="AH79">
        <v>131.41156488689501</v>
      </c>
      <c r="AI79">
        <v>82.651399106312368</v>
      </c>
      <c r="AJ79">
        <v>100.356731696173</v>
      </c>
      <c r="AK79">
        <v>117.7033055937636</v>
      </c>
      <c r="AL79">
        <v>142.0651787333785</v>
      </c>
      <c r="AM79">
        <v>984.59204866012828</v>
      </c>
      <c r="AN79">
        <v>0</v>
      </c>
      <c r="AO79">
        <v>10.72810634454299</v>
      </c>
      <c r="AP79">
        <v>106.049902941569</v>
      </c>
      <c r="AQ79">
        <v>72.335562304949036</v>
      </c>
      <c r="AR79">
        <v>143.79313951255531</v>
      </c>
      <c r="AS79">
        <v>92.874945076474006</v>
      </c>
      <c r="AT79">
        <v>104.0928222459811</v>
      </c>
      <c r="AU79">
        <v>138.52159795344289</v>
      </c>
      <c r="AV79">
        <v>177.45242690358091</v>
      </c>
      <c r="AW79">
        <v>1046.294073795415</v>
      </c>
      <c r="AX79">
        <v>0</v>
      </c>
      <c r="AY79">
        <v>11.062978043332439</v>
      </c>
      <c r="AZ79">
        <v>119.4569511947014</v>
      </c>
      <c r="BA79">
        <v>95.835500090437662</v>
      </c>
      <c r="BB79">
        <v>159.2039588644034</v>
      </c>
      <c r="BC79">
        <v>98.474346542293162</v>
      </c>
      <c r="BD79">
        <v>131.30025524341369</v>
      </c>
      <c r="BE79">
        <v>209.60756933212991</v>
      </c>
      <c r="BF79">
        <v>190.19267478509519</v>
      </c>
      <c r="BG79">
        <v>1108.755822960529</v>
      </c>
      <c r="BH79">
        <v>0</v>
      </c>
      <c r="BI79">
        <v>12.437766673071071</v>
      </c>
      <c r="BJ79">
        <v>132.89746397370351</v>
      </c>
      <c r="BK79">
        <v>116.8844188069292</v>
      </c>
      <c r="BL79">
        <v>174.73762781295289</v>
      </c>
      <c r="BM79">
        <v>108.65464984226</v>
      </c>
      <c r="BN79">
        <v>173.34842336211031</v>
      </c>
      <c r="BO79">
        <v>183.95511049865519</v>
      </c>
      <c r="BP79">
        <v>228.6006535616921</v>
      </c>
      <c r="BQ79">
        <v>1174.15662542939</v>
      </c>
      <c r="BR79">
        <v>0</v>
      </c>
      <c r="BS79">
        <v>13.16779928017294</v>
      </c>
      <c r="BT79">
        <v>136.84961442905731</v>
      </c>
      <c r="BU79">
        <v>110.4837593401456</v>
      </c>
      <c r="BV79">
        <v>176.68168850733201</v>
      </c>
      <c r="BW79">
        <v>119.67340048560079</v>
      </c>
      <c r="BX79">
        <v>134.88933508316489</v>
      </c>
      <c r="BY79">
        <v>224.55407772313589</v>
      </c>
      <c r="BZ79">
        <v>260.51651181003132</v>
      </c>
      <c r="CA79">
        <v>1236.6433968076819</v>
      </c>
      <c r="CB79">
        <v>0</v>
      </c>
      <c r="CC79">
        <v>12.97253896015809</v>
      </c>
      <c r="CD79">
        <v>150.15555027547191</v>
      </c>
      <c r="CE79">
        <v>152.03297370618751</v>
      </c>
      <c r="CF79">
        <v>191.34102160028851</v>
      </c>
      <c r="CG79">
        <v>130.82436300152941</v>
      </c>
      <c r="CH79">
        <v>174.79938701866431</v>
      </c>
      <c r="CI79">
        <v>205.74611236941439</v>
      </c>
      <c r="CJ79">
        <v>316.99267554922977</v>
      </c>
      <c r="CK79">
        <v>1295.419072780139</v>
      </c>
      <c r="CL79">
        <v>0</v>
      </c>
      <c r="CM79">
        <v>13.43451718304925</v>
      </c>
      <c r="CN79">
        <v>170.99617703975071</v>
      </c>
      <c r="CO79">
        <v>209.02170721838311</v>
      </c>
      <c r="CP79">
        <v>207.89899262065489</v>
      </c>
      <c r="CQ79">
        <v>133.21167908262581</v>
      </c>
      <c r="CR79">
        <v>255.99977326481891</v>
      </c>
      <c r="CS79">
        <v>360.14494996128099</v>
      </c>
      <c r="CT79">
        <v>388.47861142253612</v>
      </c>
      <c r="CU79">
        <v>1394.0707759935581</v>
      </c>
      <c r="CV79">
        <v>0</v>
      </c>
      <c r="CW79">
        <v>14.44395723499184</v>
      </c>
      <c r="CX79">
        <v>196.62887715131001</v>
      </c>
      <c r="CY79">
        <v>247.59514216641921</v>
      </c>
      <c r="CZ79">
        <v>211.09685623422561</v>
      </c>
      <c r="DA79">
        <v>159.61014603803019</v>
      </c>
      <c r="DB79">
        <v>336.92225452352449</v>
      </c>
      <c r="DC79">
        <v>335.31630073515078</v>
      </c>
      <c r="DD79">
        <v>563.17146750472693</v>
      </c>
      <c r="DE79">
        <v>1535.653419881045</v>
      </c>
      <c r="DF79">
        <v>0</v>
      </c>
      <c r="DG79">
        <v>18.046229939502449</v>
      </c>
    </row>
    <row r="80" spans="1:111" x14ac:dyDescent="0.25">
      <c r="A80" s="1" t="s">
        <v>203</v>
      </c>
      <c r="B80">
        <v>1632.0240525059701</v>
      </c>
      <c r="C80">
        <v>1720.886542050127</v>
      </c>
      <c r="D80">
        <v>1986.2114455723181</v>
      </c>
      <c r="E80">
        <v>2160.2498772451718</v>
      </c>
      <c r="F80">
        <v>2419.691736395343</v>
      </c>
      <c r="G80">
        <v>2615.8435165662718</v>
      </c>
      <c r="H80">
        <v>2733.3119033886119</v>
      </c>
      <c r="I80">
        <v>2969.7948381577198</v>
      </c>
      <c r="J80">
        <v>3543.8383211109858</v>
      </c>
      <c r="K80">
        <v>4068.8841077494362</v>
      </c>
      <c r="L80">
        <v>79.972843748270677</v>
      </c>
      <c r="M80">
        <v>51.331836770713558</v>
      </c>
      <c r="N80">
        <v>129.1921229984419</v>
      </c>
      <c r="O80">
        <v>73.049552253768525</v>
      </c>
      <c r="P80">
        <v>66.123037018627599</v>
      </c>
      <c r="Q80">
        <v>88.814298364512126</v>
      </c>
      <c r="R80">
        <v>92.693599630527814</v>
      </c>
      <c r="S80">
        <v>1050.8467617211079</v>
      </c>
      <c r="T80">
        <v>0</v>
      </c>
      <c r="U80">
        <v>12.39308803620829</v>
      </c>
      <c r="V80">
        <v>95.332257495130051</v>
      </c>
      <c r="W80">
        <v>57.189477760036333</v>
      </c>
      <c r="X80">
        <v>125.81355397934659</v>
      </c>
      <c r="Y80">
        <v>79.030987216717534</v>
      </c>
      <c r="Z80">
        <v>73.102552925960509</v>
      </c>
      <c r="AA80">
        <v>98.787389866572568</v>
      </c>
      <c r="AB80">
        <v>125.3062108866519</v>
      </c>
      <c r="AC80">
        <v>1066.324111919711</v>
      </c>
      <c r="AD80">
        <v>0</v>
      </c>
      <c r="AE80">
        <v>13.31535264694039</v>
      </c>
      <c r="AF80">
        <v>109.94349403502881</v>
      </c>
      <c r="AG80">
        <v>79.417240666598886</v>
      </c>
      <c r="AH80">
        <v>158.6390408466857</v>
      </c>
      <c r="AI80">
        <v>81.72639448880409</v>
      </c>
      <c r="AJ80">
        <v>117.2794940097873</v>
      </c>
      <c r="AK80">
        <v>137.2588867573009</v>
      </c>
      <c r="AL80">
        <v>164.97992935768789</v>
      </c>
      <c r="AM80">
        <v>1136.966965410425</v>
      </c>
      <c r="AN80">
        <v>0</v>
      </c>
      <c r="AO80">
        <v>12.445477850778669</v>
      </c>
      <c r="AP80">
        <v>121.89017968843901</v>
      </c>
      <c r="AQ80">
        <v>81.776073671891709</v>
      </c>
      <c r="AR80">
        <v>173.59260610113321</v>
      </c>
      <c r="AS80">
        <v>91.78312825073894</v>
      </c>
      <c r="AT80">
        <v>122.7500006535298</v>
      </c>
      <c r="AU80">
        <v>160.96099270479709</v>
      </c>
      <c r="AV80">
        <v>206.0313250301333</v>
      </c>
      <c r="AW80">
        <v>1201.4655711445091</v>
      </c>
      <c r="AX80">
        <v>0</v>
      </c>
      <c r="AY80">
        <v>12.83395631811384</v>
      </c>
      <c r="AZ80">
        <v>137.24271248629299</v>
      </c>
      <c r="BA80">
        <v>108.2442025126675</v>
      </c>
      <c r="BB80">
        <v>192.2333389507061</v>
      </c>
      <c r="BC80">
        <v>97.072552307292298</v>
      </c>
      <c r="BD80">
        <v>154.9807607050501</v>
      </c>
      <c r="BE80">
        <v>245.84224749793489</v>
      </c>
      <c r="BF80">
        <v>220.81767946113791</v>
      </c>
      <c r="BG80">
        <v>1263.2582424742609</v>
      </c>
      <c r="BH80">
        <v>0</v>
      </c>
      <c r="BI80">
        <v>14.42882319316282</v>
      </c>
      <c r="BJ80">
        <v>152.72342617066849</v>
      </c>
      <c r="BK80">
        <v>132.10592185726671</v>
      </c>
      <c r="BL80">
        <v>211.04654923501391</v>
      </c>
      <c r="BM80">
        <v>106.84590480897261</v>
      </c>
      <c r="BN80">
        <v>203.46636994596329</v>
      </c>
      <c r="BO80">
        <v>213.01803596704781</v>
      </c>
      <c r="BP80">
        <v>265.42297508945791</v>
      </c>
      <c r="BQ80">
        <v>1331.214333491881</v>
      </c>
      <c r="BR80">
        <v>0</v>
      </c>
      <c r="BS80">
        <v>15.275720525295821</v>
      </c>
      <c r="BT80">
        <v>157.24754936481449</v>
      </c>
      <c r="BU80">
        <v>124.873209593632</v>
      </c>
      <c r="BV80">
        <v>213.38692812503459</v>
      </c>
      <c r="BW80">
        <v>117.2935256973023</v>
      </c>
      <c r="BX80">
        <v>158.73209811891769</v>
      </c>
      <c r="BY80">
        <v>262.3643637150472</v>
      </c>
      <c r="BZ80">
        <v>302.55956843765802</v>
      </c>
      <c r="CA80">
        <v>1396.854660336207</v>
      </c>
      <c r="CB80">
        <v>0</v>
      </c>
      <c r="CC80">
        <v>15.04920263762436</v>
      </c>
      <c r="CD80">
        <v>172.5390357627696</v>
      </c>
      <c r="CE80">
        <v>171.82855085472431</v>
      </c>
      <c r="CF80">
        <v>231.0486253713039</v>
      </c>
      <c r="CG80">
        <v>128.3397945900397</v>
      </c>
      <c r="CH80">
        <v>205.23340500749799</v>
      </c>
      <c r="CI80">
        <v>237.61043503629401</v>
      </c>
      <c r="CJ80">
        <v>368.05708319905062</v>
      </c>
      <c r="CK80">
        <v>1455.13790833604</v>
      </c>
      <c r="CL80">
        <v>0</v>
      </c>
      <c r="CM80">
        <v>15.585135033881651</v>
      </c>
      <c r="CN80">
        <v>196.50398649736641</v>
      </c>
      <c r="CO80">
        <v>236.12320971208919</v>
      </c>
      <c r="CP80">
        <v>251.10658785195221</v>
      </c>
      <c r="CQ80">
        <v>130.74638075427811</v>
      </c>
      <c r="CR80">
        <v>300.16770385125579</v>
      </c>
      <c r="CS80">
        <v>425.3091429290115</v>
      </c>
      <c r="CT80">
        <v>451.0070456472157</v>
      </c>
      <c r="CU80">
        <v>1552.874263867817</v>
      </c>
      <c r="CV80">
        <v>0</v>
      </c>
      <c r="CW80">
        <v>16.756167777654809</v>
      </c>
      <c r="CX80">
        <v>225.9705758221007</v>
      </c>
      <c r="CY80">
        <v>279.76099674367191</v>
      </c>
      <c r="CZ80">
        <v>254.97854640629421</v>
      </c>
      <c r="DA80">
        <v>156.93412013075371</v>
      </c>
      <c r="DB80">
        <v>395.37911705532127</v>
      </c>
      <c r="DC80">
        <v>389.45808308199508</v>
      </c>
      <c r="DD80">
        <v>654.0163360485833</v>
      </c>
      <c r="DE80">
        <v>1712.3863324607159</v>
      </c>
      <c r="DF80">
        <v>0</v>
      </c>
      <c r="DG80">
        <v>20.935097750627701</v>
      </c>
    </row>
    <row r="81" spans="1:111" x14ac:dyDescent="0.25">
      <c r="A81" s="1" t="s">
        <v>204</v>
      </c>
      <c r="B81">
        <v>1695.0489561454269</v>
      </c>
      <c r="C81">
        <v>1787.786613335795</v>
      </c>
      <c r="D81">
        <v>2061.7894401483591</v>
      </c>
      <c r="E81">
        <v>2242.900101954066</v>
      </c>
      <c r="F81">
        <v>2510.901581747768</v>
      </c>
      <c r="G81">
        <v>2715.0940003443261</v>
      </c>
      <c r="H81">
        <v>2838.9598444724238</v>
      </c>
      <c r="I81">
        <v>3085.191990217575</v>
      </c>
      <c r="J81">
        <v>3674.8035208384349</v>
      </c>
      <c r="K81">
        <v>4219.9390268807228</v>
      </c>
      <c r="L81">
        <v>79.967793868816841</v>
      </c>
      <c r="M81">
        <v>51.914336698411553</v>
      </c>
      <c r="N81">
        <v>133.39253214176321</v>
      </c>
      <c r="O81">
        <v>82.998616332209821</v>
      </c>
      <c r="P81">
        <v>67.464673967812104</v>
      </c>
      <c r="Q81">
        <v>89.910911297978814</v>
      </c>
      <c r="R81">
        <v>96.018851561017314</v>
      </c>
      <c r="S81">
        <v>1093.381240277417</v>
      </c>
      <c r="T81">
        <v>0</v>
      </c>
      <c r="U81">
        <v>14.917743591491559</v>
      </c>
      <c r="V81">
        <v>95.394365773448683</v>
      </c>
      <c r="W81">
        <v>57.812851594809402</v>
      </c>
      <c r="X81">
        <v>129.93230264423971</v>
      </c>
      <c r="Y81">
        <v>89.821303193506779</v>
      </c>
      <c r="Z81">
        <v>74.609845145718481</v>
      </c>
      <c r="AA81">
        <v>100.0717932823994</v>
      </c>
      <c r="AB81">
        <v>129.8057819376242</v>
      </c>
      <c r="AC81">
        <v>1110.3383697640479</v>
      </c>
      <c r="AD81">
        <v>0</v>
      </c>
      <c r="AE81">
        <v>16.027887160730479</v>
      </c>
      <c r="AF81">
        <v>110.0225860687009</v>
      </c>
      <c r="AG81">
        <v>80.250621623966353</v>
      </c>
      <c r="AH81">
        <v>163.86642691018</v>
      </c>
      <c r="AI81">
        <v>92.874938487527416</v>
      </c>
      <c r="AJ81">
        <v>119.3134225586315</v>
      </c>
      <c r="AK81">
        <v>138.97319256490661</v>
      </c>
      <c r="AL81">
        <v>170.89038046389521</v>
      </c>
      <c r="AM81">
        <v>1185.5978714705509</v>
      </c>
      <c r="AN81">
        <v>0</v>
      </c>
      <c r="AO81">
        <v>14.980805987101389</v>
      </c>
      <c r="AP81">
        <v>121.9240649381131</v>
      </c>
      <c r="AQ81">
        <v>82.655091886230252</v>
      </c>
      <c r="AR81">
        <v>179.30731257181131</v>
      </c>
      <c r="AS81">
        <v>104.2083639163786</v>
      </c>
      <c r="AT81">
        <v>125.0822304901301</v>
      </c>
      <c r="AU81">
        <v>162.6346091820968</v>
      </c>
      <c r="AV81">
        <v>213.28092795645941</v>
      </c>
      <c r="AW81">
        <v>1253.8075010128471</v>
      </c>
      <c r="AX81">
        <v>0</v>
      </c>
      <c r="AY81">
        <v>15.448423270993031</v>
      </c>
      <c r="AZ81">
        <v>137.38017765400639</v>
      </c>
      <c r="BA81">
        <v>109.41560063363811</v>
      </c>
      <c r="BB81">
        <v>198.51059338622329</v>
      </c>
      <c r="BC81">
        <v>110.3208251525124</v>
      </c>
      <c r="BD81">
        <v>157.87550584208</v>
      </c>
      <c r="BE81">
        <v>248.66211275262211</v>
      </c>
      <c r="BF81">
        <v>228.68530211987539</v>
      </c>
      <c r="BG81">
        <v>1320.0514642068099</v>
      </c>
      <c r="BH81">
        <v>0</v>
      </c>
      <c r="BI81">
        <v>17.36818814598082</v>
      </c>
      <c r="BJ81">
        <v>152.8831990864295</v>
      </c>
      <c r="BK81">
        <v>133.55412011811481</v>
      </c>
      <c r="BL81">
        <v>217.87521040110599</v>
      </c>
      <c r="BM81">
        <v>121.3799470977049</v>
      </c>
      <c r="BN81">
        <v>207.17092179545631</v>
      </c>
      <c r="BO81">
        <v>215.19105143215091</v>
      </c>
      <c r="BP81">
        <v>274.97386668030231</v>
      </c>
      <c r="BQ81">
        <v>1392.0656837330621</v>
      </c>
      <c r="BR81">
        <v>0</v>
      </c>
      <c r="BS81">
        <v>18.387611005898119</v>
      </c>
      <c r="BT81">
        <v>157.36520620250451</v>
      </c>
      <c r="BU81">
        <v>126.1742724944079</v>
      </c>
      <c r="BV81">
        <v>220.2931412196923</v>
      </c>
      <c r="BW81">
        <v>133.24078457410349</v>
      </c>
      <c r="BX81">
        <v>161.60005525233629</v>
      </c>
      <c r="BY81">
        <v>265.06717703482713</v>
      </c>
      <c r="BZ81">
        <v>313.55768289596261</v>
      </c>
      <c r="CA81">
        <v>1461.661524798589</v>
      </c>
      <c r="CB81">
        <v>0</v>
      </c>
      <c r="CC81">
        <v>18.114948070131309</v>
      </c>
      <c r="CD81">
        <v>172.71887542072261</v>
      </c>
      <c r="CE81">
        <v>173.684207555824</v>
      </c>
      <c r="CF81">
        <v>238.58141951912569</v>
      </c>
      <c r="CG81">
        <v>145.5860527769704</v>
      </c>
      <c r="CH81">
        <v>208.94187859725679</v>
      </c>
      <c r="CI81">
        <v>240.13267241650041</v>
      </c>
      <c r="CJ81">
        <v>381.19762473499628</v>
      </c>
      <c r="CK81">
        <v>1524.349259196179</v>
      </c>
      <c r="CL81">
        <v>0</v>
      </c>
      <c r="CM81">
        <v>18.760057831829251</v>
      </c>
      <c r="CN81">
        <v>196.78711860106381</v>
      </c>
      <c r="CO81">
        <v>238.7261133571244</v>
      </c>
      <c r="CP81">
        <v>259.22390140892873</v>
      </c>
      <c r="CQ81">
        <v>148.45052663087239</v>
      </c>
      <c r="CR81">
        <v>305.52097090162869</v>
      </c>
      <c r="CS81">
        <v>429.38924088082098</v>
      </c>
      <c r="CT81">
        <v>467.2039969022054</v>
      </c>
      <c r="CU81">
        <v>1629.5016521557909</v>
      </c>
      <c r="CV81">
        <v>0</v>
      </c>
      <c r="CW81">
        <v>20.16964728667778</v>
      </c>
      <c r="CX81">
        <v>226.3986041278564</v>
      </c>
      <c r="CY81">
        <v>282.77668042861251</v>
      </c>
      <c r="CZ81">
        <v>263.21141393231977</v>
      </c>
      <c r="DA81">
        <v>178.25739124202161</v>
      </c>
      <c r="DB81">
        <v>402.42433350890713</v>
      </c>
      <c r="DC81">
        <v>393.27865269199481</v>
      </c>
      <c r="DD81">
        <v>677.20650418926141</v>
      </c>
      <c r="DE81">
        <v>1796.3854467597489</v>
      </c>
      <c r="DF81">
        <v>0</v>
      </c>
      <c r="DG81">
        <v>25.19988717858141</v>
      </c>
    </row>
    <row r="82" spans="1:111" hidden="1" x14ac:dyDescent="0.25">
      <c r="A82" s="1" t="s">
        <v>205</v>
      </c>
      <c r="B82">
        <v>9173.0072063594962</v>
      </c>
      <c r="C82">
        <v>9608.2303542146547</v>
      </c>
      <c r="D82">
        <v>11049.43376105791</v>
      </c>
      <c r="E82">
        <v>11928.51201653998</v>
      </c>
      <c r="F82">
        <v>13323.83258910634</v>
      </c>
      <c r="G82">
        <v>14329.231656955821</v>
      </c>
      <c r="H82">
        <v>14856.695806277379</v>
      </c>
      <c r="I82">
        <v>16093.17305725491</v>
      </c>
      <c r="J82">
        <v>19362.263697134589</v>
      </c>
      <c r="K82">
        <v>22244.39648259386</v>
      </c>
      <c r="L82">
        <v>436.39908304312758</v>
      </c>
      <c r="M82">
        <v>348.6180479288908</v>
      </c>
      <c r="N82">
        <v>751.80425404502034</v>
      </c>
      <c r="O82">
        <v>300.6921026598759</v>
      </c>
      <c r="P82">
        <v>401.94330931759413</v>
      </c>
      <c r="Q82">
        <v>564.90451712559729</v>
      </c>
      <c r="R82">
        <v>514.64042589285839</v>
      </c>
      <c r="S82">
        <v>5854.0054663465298</v>
      </c>
      <c r="T82">
        <v>0</v>
      </c>
      <c r="U82">
        <v>71.84692007302128</v>
      </c>
      <c r="V82">
        <v>519.98400565165957</v>
      </c>
      <c r="W82">
        <v>388.51386932852859</v>
      </c>
      <c r="X82">
        <v>731.43068778411589</v>
      </c>
      <c r="Y82">
        <v>325.68714627409491</v>
      </c>
      <c r="Z82">
        <v>442.90728980695292</v>
      </c>
      <c r="AA82">
        <v>627.19035781752893</v>
      </c>
      <c r="AB82">
        <v>694.15853096022806</v>
      </c>
      <c r="AC82">
        <v>5878.358466591545</v>
      </c>
      <c r="AD82">
        <v>0</v>
      </c>
      <c r="AE82">
        <v>77.193599736705693</v>
      </c>
      <c r="AF82">
        <v>599.47734260736161</v>
      </c>
      <c r="AG82">
        <v>539.74508422765791</v>
      </c>
      <c r="AH82">
        <v>921.38202301900242</v>
      </c>
      <c r="AI82">
        <v>335.50394937144188</v>
      </c>
      <c r="AJ82">
        <v>738.55272054451655</v>
      </c>
      <c r="AK82">
        <v>873.31867656448139</v>
      </c>
      <c r="AL82">
        <v>912.28489856598765</v>
      </c>
      <c r="AM82">
        <v>6129.1690661574603</v>
      </c>
      <c r="AN82">
        <v>0</v>
      </c>
      <c r="AO82">
        <v>72.150641535265564</v>
      </c>
      <c r="AP82">
        <v>665.31490726483116</v>
      </c>
      <c r="AQ82">
        <v>554.68521004061461</v>
      </c>
      <c r="AR82">
        <v>1008.149627792861</v>
      </c>
      <c r="AS82">
        <v>379.12272972799173</v>
      </c>
      <c r="AT82">
        <v>757.12495970605221</v>
      </c>
      <c r="AU82">
        <v>1038.2159718495891</v>
      </c>
      <c r="AV82">
        <v>1140.357962391304</v>
      </c>
      <c r="AW82">
        <v>6385.5406477667366</v>
      </c>
      <c r="AX82">
        <v>0</v>
      </c>
      <c r="AY82">
        <v>74.402782511846425</v>
      </c>
      <c r="AZ82">
        <v>748.39741869574073</v>
      </c>
      <c r="BA82">
        <v>736.03456329137839</v>
      </c>
      <c r="BB82">
        <v>1117.666385365922</v>
      </c>
      <c r="BC82">
        <v>390.23280694986482</v>
      </c>
      <c r="BD82">
        <v>959.09489561743112</v>
      </c>
      <c r="BE82">
        <v>1570.6391224948909</v>
      </c>
      <c r="BF82">
        <v>1224.520959147728</v>
      </c>
      <c r="BG82">
        <v>6577.2464375433819</v>
      </c>
      <c r="BH82">
        <v>0</v>
      </c>
      <c r="BI82">
        <v>83.648764833925711</v>
      </c>
      <c r="BJ82">
        <v>832.99263332879298</v>
      </c>
      <c r="BK82">
        <v>896.24299430248368</v>
      </c>
      <c r="BL82">
        <v>1227.644095047471</v>
      </c>
      <c r="BM82">
        <v>423.37408773141811</v>
      </c>
      <c r="BN82">
        <v>1268.779161991439</v>
      </c>
      <c r="BO82">
        <v>1372.779621560082</v>
      </c>
      <c r="BP82">
        <v>1467.075167202212</v>
      </c>
      <c r="BQ82">
        <v>6840.343895791917</v>
      </c>
      <c r="BR82">
        <v>0</v>
      </c>
      <c r="BS82">
        <v>88.558514910261849</v>
      </c>
      <c r="BT82">
        <v>858.13582908538137</v>
      </c>
      <c r="BU82">
        <v>848.25418076109895</v>
      </c>
      <c r="BV82">
        <v>1241.7073164649689</v>
      </c>
      <c r="BW82">
        <v>458.16778779519501</v>
      </c>
      <c r="BX82">
        <v>987.82215017816884</v>
      </c>
      <c r="BY82">
        <v>1691.923285687496</v>
      </c>
      <c r="BZ82">
        <v>1668.906173504296</v>
      </c>
      <c r="CA82">
        <v>7101.779082800781</v>
      </c>
      <c r="CB82">
        <v>0</v>
      </c>
      <c r="CC82">
        <v>87.245314154881711</v>
      </c>
      <c r="CD82">
        <v>941.32076524501383</v>
      </c>
      <c r="CE82">
        <v>1166.183257903333</v>
      </c>
      <c r="CF82">
        <v>1343.448939086614</v>
      </c>
      <c r="CG82">
        <v>508.4309362008122</v>
      </c>
      <c r="CH82">
        <v>1283.742900654069</v>
      </c>
      <c r="CI82">
        <v>1530.43759928136</v>
      </c>
      <c r="CJ82">
        <v>2036.918357201082</v>
      </c>
      <c r="CK82">
        <v>7282.6903016826309</v>
      </c>
      <c r="CL82">
        <v>0</v>
      </c>
      <c r="CM82">
        <v>90.352295395226477</v>
      </c>
      <c r="CN82">
        <v>1071.8236589282019</v>
      </c>
      <c r="CO82">
        <v>1604.0621053327941</v>
      </c>
      <c r="CP82">
        <v>1460.646426495679</v>
      </c>
      <c r="CQ82">
        <v>516.78913259652609</v>
      </c>
      <c r="CR82">
        <v>1886.9930335344279</v>
      </c>
      <c r="CS82">
        <v>2747.9160288437138</v>
      </c>
      <c r="CT82">
        <v>2490.0644799526922</v>
      </c>
      <c r="CU82">
        <v>7583.9688314505547</v>
      </c>
      <c r="CV82">
        <v>0</v>
      </c>
      <c r="CW82">
        <v>97.1411680070362</v>
      </c>
      <c r="CX82">
        <v>1231.3519366304629</v>
      </c>
      <c r="CY82">
        <v>1900.2206701029229</v>
      </c>
      <c r="CZ82">
        <v>1483.1976485346199</v>
      </c>
      <c r="DA82">
        <v>626.20839706278991</v>
      </c>
      <c r="DB82">
        <v>2476.292220085099</v>
      </c>
      <c r="DC82">
        <v>2517.9416820582228</v>
      </c>
      <c r="DD82">
        <v>3630.1378203636582</v>
      </c>
      <c r="DE82">
        <v>8379.0461077560831</v>
      </c>
      <c r="DF82">
        <v>0</v>
      </c>
      <c r="DG82">
        <v>121.36783749261799</v>
      </c>
    </row>
    <row r="83" spans="1:111" hidden="1" x14ac:dyDescent="0.25">
      <c r="A83" s="1" t="s">
        <v>206</v>
      </c>
      <c r="B83">
        <v>28564.51589574874</v>
      </c>
      <c r="C83">
        <v>30527.404688478411</v>
      </c>
      <c r="D83">
        <v>35608.276215956663</v>
      </c>
      <c r="E83">
        <v>39438.268452126948</v>
      </c>
      <c r="F83">
        <v>44506.250588273018</v>
      </c>
      <c r="G83">
        <v>48488.070786351731</v>
      </c>
      <c r="H83">
        <v>51797.044779156568</v>
      </c>
      <c r="I83">
        <v>56466.32906310667</v>
      </c>
      <c r="J83">
        <v>66413.505250723611</v>
      </c>
      <c r="K83">
        <v>75713.445652722396</v>
      </c>
      <c r="L83">
        <v>1386.550033538967</v>
      </c>
      <c r="M83">
        <v>451.68347515962643</v>
      </c>
      <c r="N83">
        <v>2068.9870546266338</v>
      </c>
      <c r="O83">
        <v>2596.1785177414631</v>
      </c>
      <c r="P83">
        <v>794.84774355078002</v>
      </c>
      <c r="Q83">
        <v>1178.7021659699119</v>
      </c>
      <c r="R83">
        <v>1600.24136776091</v>
      </c>
      <c r="S83">
        <v>18487.325537400451</v>
      </c>
      <c r="T83">
        <v>0</v>
      </c>
      <c r="U83">
        <v>152.6960081789253</v>
      </c>
      <c r="V83">
        <v>1655.3160720888179</v>
      </c>
      <c r="W83">
        <v>504.67258170007358</v>
      </c>
      <c r="X83">
        <v>2016.191813408456</v>
      </c>
      <c r="Y83">
        <v>2809.3905721448668</v>
      </c>
      <c r="Z83">
        <v>861.34156491854219</v>
      </c>
      <c r="AA83">
        <v>1317.011192412833</v>
      </c>
      <c r="AB83">
        <v>2159.438770879904</v>
      </c>
      <c r="AC83">
        <v>19204.042120924922</v>
      </c>
      <c r="AD83">
        <v>0</v>
      </c>
      <c r="AE83">
        <v>164.05928778543159</v>
      </c>
      <c r="AF83">
        <v>1907.6654069044801</v>
      </c>
      <c r="AG83">
        <v>700.2441433631484</v>
      </c>
      <c r="AH83">
        <v>2543.7589958288791</v>
      </c>
      <c r="AI83">
        <v>2937.276764813932</v>
      </c>
      <c r="AJ83">
        <v>1287.450602758181</v>
      </c>
      <c r="AK83">
        <v>1859.1708676040189</v>
      </c>
      <c r="AL83">
        <v>2840.6059052888968</v>
      </c>
      <c r="AM83">
        <v>21532.103529395121</v>
      </c>
      <c r="AN83">
        <v>0</v>
      </c>
      <c r="AO83">
        <v>153.3415063413494</v>
      </c>
      <c r="AP83">
        <v>2112.6016986065629</v>
      </c>
      <c r="AQ83">
        <v>728.09055194672794</v>
      </c>
      <c r="AR83">
        <v>2782.7696296549511</v>
      </c>
      <c r="AS83">
        <v>3316.8871086019021</v>
      </c>
      <c r="AT83">
        <v>1400.31674693574</v>
      </c>
      <c r="AU83">
        <v>2109.8340103062042</v>
      </c>
      <c r="AV83">
        <v>3518.5000699806769</v>
      </c>
      <c r="AW83">
        <v>23469.268636094192</v>
      </c>
      <c r="AX83">
        <v>0</v>
      </c>
      <c r="AY83">
        <v>158.1279736892966</v>
      </c>
      <c r="AZ83">
        <v>2384.159401427054</v>
      </c>
      <c r="BA83">
        <v>950.66047931228832</v>
      </c>
      <c r="BB83">
        <v>3079.133599123059</v>
      </c>
      <c r="BC83">
        <v>3520.8663452095761</v>
      </c>
      <c r="BD83">
        <v>1778.2912476723791</v>
      </c>
      <c r="BE83">
        <v>3307.6391430295971</v>
      </c>
      <c r="BF83">
        <v>3797.7775993452578</v>
      </c>
      <c r="BG83">
        <v>25687.722773153811</v>
      </c>
      <c r="BH83">
        <v>0</v>
      </c>
      <c r="BI83">
        <v>177.7784276104878</v>
      </c>
      <c r="BJ83">
        <v>2650.9378271882811</v>
      </c>
      <c r="BK83">
        <v>1173.484243011327</v>
      </c>
      <c r="BL83">
        <v>3375.2189902640648</v>
      </c>
      <c r="BM83">
        <v>3906.9055573805299</v>
      </c>
      <c r="BN83">
        <v>2273.4879015993502</v>
      </c>
      <c r="BO83">
        <v>2769.635042545091</v>
      </c>
      <c r="BP83">
        <v>4574.364181645924</v>
      </c>
      <c r="BQ83">
        <v>27764.037042717151</v>
      </c>
      <c r="BR83">
        <v>0</v>
      </c>
      <c r="BS83">
        <v>188.21310229175111</v>
      </c>
      <c r="BT83">
        <v>2729.2121223073691</v>
      </c>
      <c r="BU83">
        <v>1104.4258045141501</v>
      </c>
      <c r="BV83">
        <v>3413.892833887578</v>
      </c>
      <c r="BW83">
        <v>4345.2012523846897</v>
      </c>
      <c r="BX83">
        <v>1791.7719421441759</v>
      </c>
      <c r="BY83">
        <v>3480.8737400814989</v>
      </c>
      <c r="BZ83">
        <v>5238.6431563607002</v>
      </c>
      <c r="CA83">
        <v>29693.02392747641</v>
      </c>
      <c r="CB83">
        <v>0</v>
      </c>
      <c r="CC83">
        <v>185.42216131501479</v>
      </c>
      <c r="CD83">
        <v>2995.526040345339</v>
      </c>
      <c r="CE83">
        <v>1524.169405249776</v>
      </c>
      <c r="CF83">
        <v>3699.8498532586591</v>
      </c>
      <c r="CG83">
        <v>4753.7193401596987</v>
      </c>
      <c r="CH83">
        <v>2305.2702897231738</v>
      </c>
      <c r="CI83">
        <v>3082.153591342631</v>
      </c>
      <c r="CJ83">
        <v>6345.2405730154751</v>
      </c>
      <c r="CK83">
        <v>31760.39997001192</v>
      </c>
      <c r="CL83">
        <v>0</v>
      </c>
      <c r="CM83">
        <v>192.02541768849991</v>
      </c>
      <c r="CN83">
        <v>3412.5696447134269</v>
      </c>
      <c r="CO83">
        <v>2082.391119236735</v>
      </c>
      <c r="CP83">
        <v>4015.0362182157501</v>
      </c>
      <c r="CQ83">
        <v>4826.5369615810441</v>
      </c>
      <c r="CR83">
        <v>3350.7061160390499</v>
      </c>
      <c r="CS83">
        <v>5736.533798669765</v>
      </c>
      <c r="CT83">
        <v>7764.1359431041346</v>
      </c>
      <c r="CU83">
        <v>35225.595449163688</v>
      </c>
      <c r="CV83">
        <v>0</v>
      </c>
      <c r="CW83">
        <v>206.45378492825071</v>
      </c>
      <c r="CX83">
        <v>3926.4396116115831</v>
      </c>
      <c r="CY83">
        <v>2471.0356663947291</v>
      </c>
      <c r="CZ83">
        <v>4075.997354153913</v>
      </c>
      <c r="DA83">
        <v>5757.5937946054401</v>
      </c>
      <c r="DB83">
        <v>4404.2431143864433</v>
      </c>
      <c r="DC83">
        <v>5049.6481518872624</v>
      </c>
      <c r="DD83">
        <v>11251.68456961112</v>
      </c>
      <c r="DE83">
        <v>38776.803390071909</v>
      </c>
      <c r="DF83">
        <v>0</v>
      </c>
      <c r="DG83">
        <v>257.94264093152458</v>
      </c>
    </row>
    <row r="84" spans="1:111" hidden="1" x14ac:dyDescent="0.25">
      <c r="A84" s="1" t="s">
        <v>207</v>
      </c>
      <c r="B84">
        <v>3070.9834100069752</v>
      </c>
      <c r="C84">
        <v>3275.7458788581498</v>
      </c>
      <c r="D84">
        <v>3840.281244789202</v>
      </c>
      <c r="E84">
        <v>4221.0179780954841</v>
      </c>
      <c r="F84">
        <v>4770.0997530946879</v>
      </c>
      <c r="G84">
        <v>5201.5584629773766</v>
      </c>
      <c r="H84">
        <v>5516.9670365658549</v>
      </c>
      <c r="I84">
        <v>6020.7279808705262</v>
      </c>
      <c r="J84">
        <v>7201.8213674393273</v>
      </c>
      <c r="K84">
        <v>8197.7149177247593</v>
      </c>
      <c r="L84">
        <v>123.0249001211135</v>
      </c>
      <c r="M84">
        <v>95.859249930219647</v>
      </c>
      <c r="N84">
        <v>216.6869758323131</v>
      </c>
      <c r="O84">
        <v>271.09591237761958</v>
      </c>
      <c r="P84">
        <v>100.1389304025039</v>
      </c>
      <c r="Q84">
        <v>151.5102836134823</v>
      </c>
      <c r="R84">
        <v>166.1623674356882</v>
      </c>
      <c r="S84">
        <v>1946.5047902940339</v>
      </c>
      <c r="T84">
        <v>0</v>
      </c>
      <c r="U84">
        <v>22.20970849734697</v>
      </c>
      <c r="V84">
        <v>147.38779724344391</v>
      </c>
      <c r="W84">
        <v>106.6601283657039</v>
      </c>
      <c r="X84">
        <v>211.1334049615684</v>
      </c>
      <c r="Y84">
        <v>293.64092726985211</v>
      </c>
      <c r="Z84">
        <v>112.5028932972632</v>
      </c>
      <c r="AA84">
        <v>173.40698465523539</v>
      </c>
      <c r="AB84">
        <v>224.44193897775779</v>
      </c>
      <c r="AC84">
        <v>2006.5718040873251</v>
      </c>
      <c r="AD84">
        <v>0</v>
      </c>
      <c r="AE84">
        <v>23.862503031036571</v>
      </c>
      <c r="AF84">
        <v>169.73886744015249</v>
      </c>
      <c r="AG84">
        <v>148.02363228229231</v>
      </c>
      <c r="AH84">
        <v>266.34219502099461</v>
      </c>
      <c r="AI84">
        <v>307.09521504702519</v>
      </c>
      <c r="AJ84">
        <v>191.4133697713585</v>
      </c>
      <c r="AK84">
        <v>243.53824519065131</v>
      </c>
      <c r="AL84">
        <v>295.1747951939069</v>
      </c>
      <c r="AM84">
        <v>2218.954924842822</v>
      </c>
      <c r="AN84">
        <v>0</v>
      </c>
      <c r="AO84">
        <v>22.30359651835019</v>
      </c>
      <c r="AP84">
        <v>187.7494928194061</v>
      </c>
      <c r="AQ84">
        <v>152.26805493387079</v>
      </c>
      <c r="AR84">
        <v>291.29256035715161</v>
      </c>
      <c r="AS84">
        <v>347.58143964241327</v>
      </c>
      <c r="AT84">
        <v>192.64184272358901</v>
      </c>
      <c r="AU84">
        <v>279.53816901918663</v>
      </c>
      <c r="AV84">
        <v>368.47700540797291</v>
      </c>
      <c r="AW84">
        <v>2401.4694131918941</v>
      </c>
      <c r="AX84">
        <v>0</v>
      </c>
      <c r="AY84">
        <v>22.999790517118061</v>
      </c>
      <c r="AZ84">
        <v>212.51085950810869</v>
      </c>
      <c r="BA84">
        <v>201.986751935054</v>
      </c>
      <c r="BB84">
        <v>322.34713058887638</v>
      </c>
      <c r="BC84">
        <v>365.60276611415952</v>
      </c>
      <c r="BD84">
        <v>242.4148313809693</v>
      </c>
      <c r="BE84">
        <v>431.37137416679388</v>
      </c>
      <c r="BF84">
        <v>394.46997788586418</v>
      </c>
      <c r="BG84">
        <v>2599.3960615148608</v>
      </c>
      <c r="BH84">
        <v>0</v>
      </c>
      <c r="BI84">
        <v>25.85795857688035</v>
      </c>
      <c r="BJ84">
        <v>236.32232744124661</v>
      </c>
      <c r="BK84">
        <v>246.15404405586401</v>
      </c>
      <c r="BL84">
        <v>353.03755055285143</v>
      </c>
      <c r="BM84">
        <v>403.7489661106282</v>
      </c>
      <c r="BN84">
        <v>325.9823157499888</v>
      </c>
      <c r="BO84">
        <v>369.7963044858094</v>
      </c>
      <c r="BP84">
        <v>473.89614153266899</v>
      </c>
      <c r="BQ84">
        <v>2792.6208130483192</v>
      </c>
      <c r="BR84">
        <v>0</v>
      </c>
      <c r="BS84">
        <v>27.37568707351495</v>
      </c>
      <c r="BT84">
        <v>243.19150522561321</v>
      </c>
      <c r="BU84">
        <v>232.59422907287279</v>
      </c>
      <c r="BV84">
        <v>357.26050520704888</v>
      </c>
      <c r="BW84">
        <v>447.64709085143568</v>
      </c>
      <c r="BX84">
        <v>251.56730325175701</v>
      </c>
      <c r="BY84">
        <v>469.68915429803548</v>
      </c>
      <c r="BZ84">
        <v>540.87084435770157</v>
      </c>
      <c r="CA84">
        <v>2974.1464043013889</v>
      </c>
      <c r="CB84">
        <v>0</v>
      </c>
      <c r="CC84">
        <v>26.969743353925491</v>
      </c>
      <c r="CD84">
        <v>267.13990191137901</v>
      </c>
      <c r="CE84">
        <v>320.15744278199901</v>
      </c>
      <c r="CF84">
        <v>387.26778718274858</v>
      </c>
      <c r="CG84">
        <v>491.4805121959875</v>
      </c>
      <c r="CH84">
        <v>328.93897188069911</v>
      </c>
      <c r="CI84">
        <v>411.70369238006589</v>
      </c>
      <c r="CJ84">
        <v>656.47576983313866</v>
      </c>
      <c r="CK84">
        <v>3157.563902704509</v>
      </c>
      <c r="CL84">
        <v>0</v>
      </c>
      <c r="CM84">
        <v>27.930190198197309</v>
      </c>
      <c r="CN84">
        <v>304.81121765192893</v>
      </c>
      <c r="CO84">
        <v>440.5030443999508</v>
      </c>
      <c r="CP84">
        <v>419.88913289314871</v>
      </c>
      <c r="CQ84">
        <v>498.8572891397863</v>
      </c>
      <c r="CR84">
        <v>484.50544007248982</v>
      </c>
      <c r="CS84">
        <v>784.40800334169876</v>
      </c>
      <c r="CT84">
        <v>805.24391958422495</v>
      </c>
      <c r="CU84">
        <v>3463.6033203560992</v>
      </c>
      <c r="CV84">
        <v>0</v>
      </c>
      <c r="CW84">
        <v>30.028803215716682</v>
      </c>
      <c r="CX84">
        <v>350.87781508292687</v>
      </c>
      <c r="CY84">
        <v>521.56946611525757</v>
      </c>
      <c r="CZ84">
        <v>426.19501152209432</v>
      </c>
      <c r="DA84">
        <v>596.95495599651883</v>
      </c>
      <c r="DB84">
        <v>634.19501417822539</v>
      </c>
      <c r="DC84">
        <v>674.92776169501008</v>
      </c>
      <c r="DD84">
        <v>1166.319702527702</v>
      </c>
      <c r="DE84">
        <v>3826.6751906070222</v>
      </c>
      <c r="DF84">
        <v>0</v>
      </c>
      <c r="DG84">
        <v>37.517882310401333</v>
      </c>
    </row>
    <row r="85" spans="1:111" hidden="1" x14ac:dyDescent="0.25">
      <c r="A85" s="1" t="s">
        <v>208</v>
      </c>
      <c r="B85">
        <v>3343.3216115546361</v>
      </c>
      <c r="C85">
        <v>3500.3836118499689</v>
      </c>
      <c r="D85">
        <v>3983.2867806545059</v>
      </c>
      <c r="E85">
        <v>4302.8122085497689</v>
      </c>
      <c r="F85">
        <v>4768.2754100250049</v>
      </c>
      <c r="G85">
        <v>5117.0725828742698</v>
      </c>
      <c r="H85">
        <v>5378.8552644940473</v>
      </c>
      <c r="I85">
        <v>5799.2868514722168</v>
      </c>
      <c r="J85">
        <v>6787.3939839739533</v>
      </c>
      <c r="K85">
        <v>7687.3538969953324</v>
      </c>
      <c r="L85">
        <v>107.50568297128029</v>
      </c>
      <c r="M85">
        <v>66.624578488301552</v>
      </c>
      <c r="N85">
        <v>306.74886653530223</v>
      </c>
      <c r="O85">
        <v>129.86865995548081</v>
      </c>
      <c r="P85">
        <v>84.30107288609787</v>
      </c>
      <c r="Q85">
        <v>132.53039563878511</v>
      </c>
      <c r="R85">
        <v>179.35807486810191</v>
      </c>
      <c r="S85">
        <v>2336.3842802112858</v>
      </c>
      <c r="T85">
        <v>0</v>
      </c>
      <c r="U85">
        <v>42.062898296421501</v>
      </c>
      <c r="V85">
        <v>129.13045177297951</v>
      </c>
      <c r="W85">
        <v>74.184156460341711</v>
      </c>
      <c r="X85">
        <v>299.05520119750372</v>
      </c>
      <c r="Y85">
        <v>139.40691103489601</v>
      </c>
      <c r="Z85">
        <v>90.789152085868892</v>
      </c>
      <c r="AA85">
        <v>148.03689880746859</v>
      </c>
      <c r="AB85">
        <v>241.8764086055144</v>
      </c>
      <c r="AC85">
        <v>2377.9044318853971</v>
      </c>
      <c r="AD85">
        <v>0</v>
      </c>
      <c r="AE85">
        <v>45.193120756737557</v>
      </c>
      <c r="AF85">
        <v>148.82860417763729</v>
      </c>
      <c r="AG85">
        <v>102.7545762051237</v>
      </c>
      <c r="AH85">
        <v>377.47302407410399</v>
      </c>
      <c r="AI85">
        <v>139.00745223609701</v>
      </c>
      <c r="AJ85">
        <v>147.5245126798813</v>
      </c>
      <c r="AK85">
        <v>210.1392486612832</v>
      </c>
      <c r="AL85">
        <v>318.26964661524772</v>
      </c>
      <c r="AM85">
        <v>2539.289716005133</v>
      </c>
      <c r="AN85">
        <v>0</v>
      </c>
      <c r="AO85">
        <v>42.24071252929101</v>
      </c>
      <c r="AP85">
        <v>164.3825625918484</v>
      </c>
      <c r="AQ85">
        <v>106.2233683910961</v>
      </c>
      <c r="AR85">
        <v>412.9542895031484</v>
      </c>
      <c r="AS85">
        <v>152.90136456795901</v>
      </c>
      <c r="AT85">
        <v>152.41466126856801</v>
      </c>
      <c r="AU85">
        <v>240.3318424591765</v>
      </c>
      <c r="AV85">
        <v>394.07470026270181</v>
      </c>
      <c r="AW85">
        <v>2679.5294195052702</v>
      </c>
      <c r="AX85">
        <v>0</v>
      </c>
      <c r="AY85">
        <v>43.559232192358643</v>
      </c>
      <c r="AZ85">
        <v>186.43876295897999</v>
      </c>
      <c r="BA85">
        <v>140.1787825117573</v>
      </c>
      <c r="BB85">
        <v>456.697443418756</v>
      </c>
      <c r="BC85">
        <v>165.29723891066629</v>
      </c>
      <c r="BD85">
        <v>193.89475570498189</v>
      </c>
      <c r="BE85">
        <v>374.21944159313239</v>
      </c>
      <c r="BF85">
        <v>424.21015163000948</v>
      </c>
      <c r="BG85">
        <v>2827.338833296722</v>
      </c>
      <c r="BH85">
        <v>0</v>
      </c>
      <c r="BI85">
        <v>48.972307849169823</v>
      </c>
      <c r="BJ85">
        <v>207.52910039543249</v>
      </c>
      <c r="BK85">
        <v>171.65527027836919</v>
      </c>
      <c r="BL85">
        <v>500.49373130380582</v>
      </c>
      <c r="BM85">
        <v>181.83254130529659</v>
      </c>
      <c r="BN85">
        <v>254.29541937661659</v>
      </c>
      <c r="BO85">
        <v>313.69465208874391</v>
      </c>
      <c r="BP85">
        <v>508.91988589077471</v>
      </c>
      <c r="BQ85">
        <v>2978.6519822352311</v>
      </c>
      <c r="BR85">
        <v>0</v>
      </c>
      <c r="BS85">
        <v>51.846729159253563</v>
      </c>
      <c r="BT85">
        <v>213.2786589414255</v>
      </c>
      <c r="BU85">
        <v>161.6336277323187</v>
      </c>
      <c r="BV85">
        <v>506.14790939041222</v>
      </c>
      <c r="BW85">
        <v>193.9069494860301</v>
      </c>
      <c r="BX85">
        <v>198.44221675824241</v>
      </c>
      <c r="BY85">
        <v>396.77834953960121</v>
      </c>
      <c r="BZ85">
        <v>583.03355280997948</v>
      </c>
      <c r="CA85">
        <v>3125.6339998360381</v>
      </c>
      <c r="CB85">
        <v>0</v>
      </c>
      <c r="CC85">
        <v>51.077913603065483</v>
      </c>
      <c r="CD85">
        <v>234.6588722276116</v>
      </c>
      <c r="CE85">
        <v>223.01236623389971</v>
      </c>
      <c r="CF85">
        <v>548.74078919361341</v>
      </c>
      <c r="CG85">
        <v>211.50232172388411</v>
      </c>
      <c r="CH85">
        <v>259.47341869359622</v>
      </c>
      <c r="CI85">
        <v>350.01388416185699</v>
      </c>
      <c r="CJ85">
        <v>703.68172849245502</v>
      </c>
      <c r="CK85">
        <v>3268.2034707452999</v>
      </c>
      <c r="CL85">
        <v>0</v>
      </c>
      <c r="CM85">
        <v>52.896900913707157</v>
      </c>
      <c r="CN85">
        <v>268.18763660134391</v>
      </c>
      <c r="CO85">
        <v>306.40448687868542</v>
      </c>
      <c r="CP85">
        <v>595.37184362629671</v>
      </c>
      <c r="CQ85">
        <v>216.37948779513269</v>
      </c>
      <c r="CR85">
        <v>382.07314609011308</v>
      </c>
      <c r="CS85">
        <v>652.50716262187098</v>
      </c>
      <c r="CT85">
        <v>862.01317511252182</v>
      </c>
      <c r="CU85">
        <v>3504.4570452479888</v>
      </c>
      <c r="CV85">
        <v>0</v>
      </c>
      <c r="CW85">
        <v>56.871457622995273</v>
      </c>
      <c r="CX85">
        <v>309.24041580200583</v>
      </c>
      <c r="CY85">
        <v>362.6774962883444</v>
      </c>
      <c r="CZ85">
        <v>604.40449351829511</v>
      </c>
      <c r="DA85">
        <v>260.22910105136953</v>
      </c>
      <c r="DB85">
        <v>495.77916152197878</v>
      </c>
      <c r="DC85">
        <v>575.266752607277</v>
      </c>
      <c r="DD85">
        <v>1246.4861899014811</v>
      </c>
      <c r="DE85">
        <v>3833.2702863045802</v>
      </c>
      <c r="DF85">
        <v>0</v>
      </c>
      <c r="DG85">
        <v>71.055001379600938</v>
      </c>
    </row>
    <row r="86" spans="1:111" hidden="1" x14ac:dyDescent="0.25">
      <c r="A86" s="1" t="s">
        <v>209</v>
      </c>
      <c r="B86">
        <v>4292.4282697443487</v>
      </c>
      <c r="C86">
        <v>4522.7861325329359</v>
      </c>
      <c r="D86">
        <v>5224.8901653093808</v>
      </c>
      <c r="E86">
        <v>5618.6209334113228</v>
      </c>
      <c r="F86">
        <v>6283.505593392063</v>
      </c>
      <c r="G86">
        <v>6865.2399903684291</v>
      </c>
      <c r="H86">
        <v>6986.2136455878017</v>
      </c>
      <c r="I86">
        <v>7715.0352815114293</v>
      </c>
      <c r="J86">
        <v>9255.8610928149465</v>
      </c>
      <c r="K86">
        <v>10883.90543386028</v>
      </c>
      <c r="L86">
        <v>171.35462338388331</v>
      </c>
      <c r="M86">
        <v>237.70981173800479</v>
      </c>
      <c r="N86">
        <v>328.13507407411299</v>
      </c>
      <c r="O86">
        <v>123.1611490752519</v>
      </c>
      <c r="P86">
        <v>227.28607619422971</v>
      </c>
      <c r="Q86">
        <v>306.72387700138938</v>
      </c>
      <c r="R86">
        <v>251.44036586463011</v>
      </c>
      <c r="S86">
        <v>2646.6172924128468</v>
      </c>
      <c r="T86">
        <v>0</v>
      </c>
      <c r="U86">
        <v>62.603394074511897</v>
      </c>
      <c r="V86">
        <v>205.2070495662106</v>
      </c>
      <c r="W86">
        <v>264.11264933798839</v>
      </c>
      <c r="X86">
        <v>319.85023526508718</v>
      </c>
      <c r="Y86">
        <v>133.12435315155309</v>
      </c>
      <c r="Z86">
        <v>260.7731113454974</v>
      </c>
      <c r="AA86">
        <v>346.15967571344493</v>
      </c>
      <c r="AB86">
        <v>338.64942362784359</v>
      </c>
      <c r="AC86">
        <v>2654.9096345253101</v>
      </c>
      <c r="AD86">
        <v>0</v>
      </c>
      <c r="AE86">
        <v>67.262192164055918</v>
      </c>
      <c r="AF86">
        <v>236.60926973620749</v>
      </c>
      <c r="AG86">
        <v>366.5943390315233</v>
      </c>
      <c r="AH86">
        <v>403.69081794244892</v>
      </c>
      <c r="AI86">
        <v>132.97391696872359</v>
      </c>
      <c r="AJ86">
        <v>450.78912921304129</v>
      </c>
      <c r="AK86">
        <v>445.34977455108952</v>
      </c>
      <c r="AL86">
        <v>444.09769568298151</v>
      </c>
      <c r="AM86">
        <v>2744.7852221833659</v>
      </c>
      <c r="AN86">
        <v>0</v>
      </c>
      <c r="AO86">
        <v>62.868039996291721</v>
      </c>
      <c r="AP86">
        <v>261.91671875649001</v>
      </c>
      <c r="AQ86">
        <v>375.63119324682538</v>
      </c>
      <c r="AR86">
        <v>441.99763758834411</v>
      </c>
      <c r="AS86">
        <v>145.7830004029521</v>
      </c>
      <c r="AT86">
        <v>451.06399420131493</v>
      </c>
      <c r="AU86">
        <v>552.51802147032504</v>
      </c>
      <c r="AV86">
        <v>555.63716628687791</v>
      </c>
      <c r="AW86">
        <v>2834.0732014581922</v>
      </c>
      <c r="AX86">
        <v>0</v>
      </c>
      <c r="AY86">
        <v>64.83042987918374</v>
      </c>
      <c r="AZ86">
        <v>295.98240406689968</v>
      </c>
      <c r="BA86">
        <v>501.12301106763891</v>
      </c>
      <c r="BB86">
        <v>488.9691906998674</v>
      </c>
      <c r="BC86">
        <v>154.8690505717897</v>
      </c>
      <c r="BD86">
        <v>564.59047552245761</v>
      </c>
      <c r="BE86">
        <v>777.60920590291107</v>
      </c>
      <c r="BF86">
        <v>598.67263806448807</v>
      </c>
      <c r="BG86">
        <v>2901.6896174960102</v>
      </c>
      <c r="BH86">
        <v>0</v>
      </c>
      <c r="BI86">
        <v>72.886862560317581</v>
      </c>
      <c r="BJ86">
        <v>329.64785936691612</v>
      </c>
      <c r="BK86">
        <v>607.89654422444505</v>
      </c>
      <c r="BL86">
        <v>537.56747753573961</v>
      </c>
      <c r="BM86">
        <v>166.85949285711561</v>
      </c>
      <c r="BN86">
        <v>765.55536339401067</v>
      </c>
      <c r="BO86">
        <v>744.73448438635046</v>
      </c>
      <c r="BP86">
        <v>716.28059908285377</v>
      </c>
      <c r="BQ86">
        <v>2996.6981695210002</v>
      </c>
      <c r="BR86">
        <v>0</v>
      </c>
      <c r="BS86">
        <v>77.164944606476908</v>
      </c>
      <c r="BT86">
        <v>339.03929981640869</v>
      </c>
      <c r="BU86">
        <v>575.28887127682015</v>
      </c>
      <c r="BV86">
        <v>542.84803031293245</v>
      </c>
      <c r="BW86">
        <v>175.9458013425016</v>
      </c>
      <c r="BX86">
        <v>589.13650225761364</v>
      </c>
      <c r="BY86">
        <v>856.38331706735107</v>
      </c>
      <c r="BZ86">
        <v>811.7877454664349</v>
      </c>
      <c r="CA86">
        <v>3095.78407804774</v>
      </c>
      <c r="CB86">
        <v>0</v>
      </c>
      <c r="CC86">
        <v>76.020694800020976</v>
      </c>
      <c r="CD86">
        <v>372.58507310921169</v>
      </c>
      <c r="CE86">
        <v>791.05273950642891</v>
      </c>
      <c r="CF86">
        <v>587.85191649201784</v>
      </c>
      <c r="CG86">
        <v>190.5543511558495</v>
      </c>
      <c r="CH86">
        <v>767.31987390234224</v>
      </c>
      <c r="CI86">
        <v>844.77779425334495</v>
      </c>
      <c r="CJ86">
        <v>994.13226124208745</v>
      </c>
      <c r="CK86">
        <v>3166.7612718501468</v>
      </c>
      <c r="CL86">
        <v>0</v>
      </c>
      <c r="CM86">
        <v>78.727944752750062</v>
      </c>
      <c r="CN86">
        <v>425.45040657141078</v>
      </c>
      <c r="CO86">
        <v>1091.1292335829689</v>
      </c>
      <c r="CP86">
        <v>639.83074992116815</v>
      </c>
      <c r="CQ86">
        <v>197.22427682061939</v>
      </c>
      <c r="CR86">
        <v>1128.1759133614651</v>
      </c>
      <c r="CS86">
        <v>1271.4109960796141</v>
      </c>
      <c r="CT86">
        <v>1214.4458952282041</v>
      </c>
      <c r="CU86">
        <v>3288.1936212494961</v>
      </c>
      <c r="CV86">
        <v>0</v>
      </c>
      <c r="CW86">
        <v>84.643389242323636</v>
      </c>
      <c r="CX86">
        <v>489.98541728601231</v>
      </c>
      <c r="CY86">
        <v>1290.958612184455</v>
      </c>
      <c r="CZ86">
        <v>649.89840181621253</v>
      </c>
      <c r="DA86">
        <v>241.07638349556029</v>
      </c>
      <c r="DB86">
        <v>1488.8072902720339</v>
      </c>
      <c r="DC86">
        <v>1345.993564790065</v>
      </c>
      <c r="DD86">
        <v>1777.298258175673</v>
      </c>
      <c r="DE86">
        <v>3599.88750584027</v>
      </c>
      <c r="DF86">
        <v>0</v>
      </c>
      <c r="DG86">
        <v>105.7531561659074</v>
      </c>
    </row>
    <row r="87" spans="1:111" hidden="1" x14ac:dyDescent="0.25">
      <c r="A87" s="1" t="s">
        <v>210</v>
      </c>
      <c r="B87">
        <v>8836.6434125717951</v>
      </c>
      <c r="C87">
        <v>9255.6363701529044</v>
      </c>
      <c r="D87">
        <v>10645.107345746321</v>
      </c>
      <c r="E87">
        <v>11489.98525907287</v>
      </c>
      <c r="F87">
        <v>12834.281167756841</v>
      </c>
      <c r="G87">
        <v>13803.412363321349</v>
      </c>
      <c r="H87">
        <v>14308.92872545335</v>
      </c>
      <c r="I87">
        <v>15500.583368018089</v>
      </c>
      <c r="J87">
        <v>18654.114956807931</v>
      </c>
      <c r="K87">
        <v>21425.381742144011</v>
      </c>
      <c r="L87">
        <v>419.44881524814463</v>
      </c>
      <c r="M87">
        <v>337.85208476588161</v>
      </c>
      <c r="N87">
        <v>723.5486063578519</v>
      </c>
      <c r="O87">
        <v>290.84076168111011</v>
      </c>
      <c r="P87">
        <v>389.13166140058411</v>
      </c>
      <c r="Q87">
        <v>541.79287324538939</v>
      </c>
      <c r="R87">
        <v>493.76762050402641</v>
      </c>
      <c r="S87">
        <v>5640.2609893688077</v>
      </c>
      <c r="T87">
        <v>0</v>
      </c>
      <c r="U87">
        <v>69.478705874895937</v>
      </c>
      <c r="V87">
        <v>499.77566871449631</v>
      </c>
      <c r="W87">
        <v>376.47606181168987</v>
      </c>
      <c r="X87">
        <v>703.93849965360596</v>
      </c>
      <c r="Y87">
        <v>315.02435068014751</v>
      </c>
      <c r="Z87">
        <v>428.88800376196889</v>
      </c>
      <c r="AA87">
        <v>601.61102965612315</v>
      </c>
      <c r="AB87">
        <v>666.28501594103329</v>
      </c>
      <c r="AC87">
        <v>5663.6377399338389</v>
      </c>
      <c r="AD87">
        <v>0</v>
      </c>
      <c r="AE87">
        <v>74.649148579786612</v>
      </c>
      <c r="AF87">
        <v>576.18210318372439</v>
      </c>
      <c r="AG87">
        <v>522.99230286902275</v>
      </c>
      <c r="AH87">
        <v>886.74411693815182</v>
      </c>
      <c r="AI87">
        <v>324.54208629078482</v>
      </c>
      <c r="AJ87">
        <v>715.3229119135641</v>
      </c>
      <c r="AK87">
        <v>838.24907831970006</v>
      </c>
      <c r="AL87">
        <v>875.89473524258221</v>
      </c>
      <c r="AM87">
        <v>5905.1800109887899</v>
      </c>
      <c r="AN87">
        <v>0</v>
      </c>
      <c r="AO87">
        <v>69.772416087132115</v>
      </c>
      <c r="AP87">
        <v>639.45832216680867</v>
      </c>
      <c r="AQ87">
        <v>537.40338125298695</v>
      </c>
      <c r="AR87">
        <v>970.217953267908</v>
      </c>
      <c r="AS87">
        <v>366.74753237108149</v>
      </c>
      <c r="AT87">
        <v>733.35405816428727</v>
      </c>
      <c r="AU87">
        <v>995.20922437043384</v>
      </c>
      <c r="AV87">
        <v>1095.4570296665629</v>
      </c>
      <c r="AW87">
        <v>6152.1377578128031</v>
      </c>
      <c r="AX87">
        <v>0</v>
      </c>
      <c r="AY87">
        <v>71.950322117642969</v>
      </c>
      <c r="AZ87">
        <v>719.30150983725002</v>
      </c>
      <c r="BA87">
        <v>713.27615692191659</v>
      </c>
      <c r="BB87">
        <v>1075.613469297271</v>
      </c>
      <c r="BC87">
        <v>377.47260639183042</v>
      </c>
      <c r="BD87">
        <v>928.79498866497363</v>
      </c>
      <c r="BE87">
        <v>1508.0071839655941</v>
      </c>
      <c r="BF87">
        <v>1175.142673560294</v>
      </c>
      <c r="BG87">
        <v>6336.6725791177014</v>
      </c>
      <c r="BH87">
        <v>0</v>
      </c>
      <c r="BI87">
        <v>80.891538882778264</v>
      </c>
      <c r="BJ87">
        <v>800.59983195250311</v>
      </c>
      <c r="BK87">
        <v>868.38042727094285</v>
      </c>
      <c r="BL87">
        <v>1181.312299568835</v>
      </c>
      <c r="BM87">
        <v>409.52018422841502</v>
      </c>
      <c r="BN87">
        <v>1229.063010877134</v>
      </c>
      <c r="BO87">
        <v>1316.1926133136039</v>
      </c>
      <c r="BP87">
        <v>1408.265170284337</v>
      </c>
      <c r="BQ87">
        <v>6590.0788258255816</v>
      </c>
      <c r="BR87">
        <v>0</v>
      </c>
      <c r="BS87">
        <v>85.639454049166858</v>
      </c>
      <c r="BT87">
        <v>824.75551190421493</v>
      </c>
      <c r="BU87">
        <v>821.87188387431866</v>
      </c>
      <c r="BV87">
        <v>1194.917343118952</v>
      </c>
      <c r="BW87">
        <v>443.19394020429468</v>
      </c>
      <c r="BX87">
        <v>956.69955967703254</v>
      </c>
      <c r="BY87">
        <v>1623.6003747270811</v>
      </c>
      <c r="BZ87">
        <v>1602.0411325284169</v>
      </c>
      <c r="CA87">
        <v>6841.8489794190391</v>
      </c>
      <c r="CB87">
        <v>0</v>
      </c>
      <c r="CC87">
        <v>84.369538944315906</v>
      </c>
      <c r="CD87">
        <v>904.69818456686289</v>
      </c>
      <c r="CE87">
        <v>1129.9280174356891</v>
      </c>
      <c r="CF87">
        <v>1292.873030020944</v>
      </c>
      <c r="CG87">
        <v>491.8126912366323</v>
      </c>
      <c r="CH87">
        <v>1243.3219978217389</v>
      </c>
      <c r="CI87">
        <v>1467.1722476455641</v>
      </c>
      <c r="CJ87">
        <v>1954.852178835125</v>
      </c>
      <c r="CK87">
        <v>7015.9250204555337</v>
      </c>
      <c r="CL87">
        <v>0</v>
      </c>
      <c r="CM87">
        <v>87.374108041186545</v>
      </c>
      <c r="CN87">
        <v>1030.101144759624</v>
      </c>
      <c r="CO87">
        <v>1554.4050724622059</v>
      </c>
      <c r="CP87">
        <v>1405.490119350193</v>
      </c>
      <c r="CQ87">
        <v>499.90076931085991</v>
      </c>
      <c r="CR87">
        <v>1827.711539588573</v>
      </c>
      <c r="CS87">
        <v>2639.939597212393</v>
      </c>
      <c r="CT87">
        <v>2390.702411069326</v>
      </c>
      <c r="CU87">
        <v>7305.8643030547528</v>
      </c>
      <c r="CV87">
        <v>0</v>
      </c>
      <c r="CW87">
        <v>93.939206210164002</v>
      </c>
      <c r="CX87">
        <v>1183.428577958538</v>
      </c>
      <c r="CY87">
        <v>1841.2717889438759</v>
      </c>
      <c r="CZ87">
        <v>1427.1591179542011</v>
      </c>
      <c r="DA87">
        <v>605.75361033893796</v>
      </c>
      <c r="DB87">
        <v>2398.7083894416128</v>
      </c>
      <c r="DC87">
        <v>2414.2067407792761</v>
      </c>
      <c r="DD87">
        <v>3483.0397209116309</v>
      </c>
      <c r="DE87">
        <v>8071.8137958159396</v>
      </c>
      <c r="DF87">
        <v>0</v>
      </c>
      <c r="DG87">
        <v>117.3673175586575</v>
      </c>
    </row>
    <row r="88" spans="1:111" hidden="1" x14ac:dyDescent="0.25">
      <c r="A88" s="1" t="s">
        <v>211</v>
      </c>
      <c r="B88">
        <v>27929.77010405896</v>
      </c>
      <c r="C88">
        <v>29854.59507629514</v>
      </c>
      <c r="D88">
        <v>34829.301784732699</v>
      </c>
      <c r="E88">
        <v>38581.138057083634</v>
      </c>
      <c r="F88">
        <v>43541.083684418227</v>
      </c>
      <c r="G88">
        <v>47445.413187068763</v>
      </c>
      <c r="H88">
        <v>50691.178949359499</v>
      </c>
      <c r="I88">
        <v>55268.014231537527</v>
      </c>
      <c r="J88">
        <v>64992.33990990364</v>
      </c>
      <c r="K88">
        <v>74091.696284321748</v>
      </c>
      <c r="L88">
        <v>1350.2058320938161</v>
      </c>
      <c r="M88">
        <v>440.66703192400172</v>
      </c>
      <c r="N88">
        <v>2019.544865483344</v>
      </c>
      <c r="O88">
        <v>2568.7616773959589</v>
      </c>
      <c r="P88">
        <v>774.73218988214069</v>
      </c>
      <c r="Q88">
        <v>1146.40852432988</v>
      </c>
      <c r="R88">
        <v>1562.179611223447</v>
      </c>
      <c r="S88">
        <v>18067.270371726361</v>
      </c>
      <c r="T88">
        <v>0</v>
      </c>
      <c r="U88">
        <v>149.4964379211242</v>
      </c>
      <c r="V88">
        <v>1612.030822458685</v>
      </c>
      <c r="W88">
        <v>492.30777116816989</v>
      </c>
      <c r="X88">
        <v>1968.061036341574</v>
      </c>
      <c r="Y88">
        <v>2779.969229407865</v>
      </c>
      <c r="Z88">
        <v>839.76024134901911</v>
      </c>
      <c r="AA88">
        <v>1281.454420997394</v>
      </c>
      <c r="AB88">
        <v>2108.2132334870512</v>
      </c>
      <c r="AC88">
        <v>18772.798321085389</v>
      </c>
      <c r="AD88">
        <v>0</v>
      </c>
      <c r="AE88">
        <v>160.6216129963224</v>
      </c>
      <c r="AF88">
        <v>1857.7709576441191</v>
      </c>
      <c r="AG88">
        <v>683.02686169992137</v>
      </c>
      <c r="AH88">
        <v>2483.0913605940191</v>
      </c>
      <c r="AI88">
        <v>2907.3789446190749</v>
      </c>
      <c r="AJ88">
        <v>1255.488652780034</v>
      </c>
      <c r="AK88">
        <v>1808.66892968306</v>
      </c>
      <c r="AL88">
        <v>2773.2608900164441</v>
      </c>
      <c r="AM88">
        <v>21060.615187696039</v>
      </c>
      <c r="AN88">
        <v>0</v>
      </c>
      <c r="AO88">
        <v>150.1284104076214</v>
      </c>
      <c r="AP88">
        <v>2057.2600309940908</v>
      </c>
      <c r="AQ88">
        <v>710.15265748561296</v>
      </c>
      <c r="AR88">
        <v>2716.3651681445758</v>
      </c>
      <c r="AS88">
        <v>3283.4157654042519</v>
      </c>
      <c r="AT88">
        <v>1365.334447347795</v>
      </c>
      <c r="AU88">
        <v>2050.9059098346061</v>
      </c>
      <c r="AV88">
        <v>3435.0219090909</v>
      </c>
      <c r="AW88">
        <v>22962.682168781808</v>
      </c>
      <c r="AX88">
        <v>0</v>
      </c>
      <c r="AY88">
        <v>154.81458280516969</v>
      </c>
      <c r="AZ88">
        <v>2321.8747379947099</v>
      </c>
      <c r="BA88">
        <v>927.40130645798968</v>
      </c>
      <c r="BB88">
        <v>3005.5628992121442</v>
      </c>
      <c r="BC88">
        <v>3485.0731874520311</v>
      </c>
      <c r="BD88">
        <v>1733.649722886903</v>
      </c>
      <c r="BE88">
        <v>3216.8233179021431</v>
      </c>
      <c r="BF88">
        <v>3707.3704467988218</v>
      </c>
      <c r="BG88">
        <v>25143.3280657135</v>
      </c>
      <c r="BH88">
        <v>0</v>
      </c>
      <c r="BI88">
        <v>174.05328393289651</v>
      </c>
      <c r="BJ88">
        <v>2581.6508306607839</v>
      </c>
      <c r="BK88">
        <v>1144.6526906829749</v>
      </c>
      <c r="BL88">
        <v>3294.3408411648411</v>
      </c>
      <c r="BM88">
        <v>3867.1331494662249</v>
      </c>
      <c r="BN88">
        <v>2216.9772153728859</v>
      </c>
      <c r="BO88">
        <v>2692.6605767397759</v>
      </c>
      <c r="BP88">
        <v>4465.8383395988321</v>
      </c>
      <c r="BQ88">
        <v>27182.15954338244</v>
      </c>
      <c r="BR88">
        <v>0</v>
      </c>
      <c r="BS88">
        <v>184.2693119372874</v>
      </c>
      <c r="BT88">
        <v>2657.827647168388</v>
      </c>
      <c r="BU88">
        <v>1077.2115400512971</v>
      </c>
      <c r="BV88">
        <v>3332.1519429563109</v>
      </c>
      <c r="BW88">
        <v>4301.9569980983279</v>
      </c>
      <c r="BX88">
        <v>1746.9194137219131</v>
      </c>
      <c r="BY88">
        <v>3384.700294235804</v>
      </c>
      <c r="BZ88">
        <v>5114.7085696992799</v>
      </c>
      <c r="CA88">
        <v>29075.702543428179</v>
      </c>
      <c r="CB88">
        <v>0</v>
      </c>
      <c r="CC88">
        <v>181.5368519375389</v>
      </c>
      <c r="CD88">
        <v>2917.220960555861</v>
      </c>
      <c r="CE88">
        <v>1486.694357677432</v>
      </c>
      <c r="CF88">
        <v>3611.403090624889</v>
      </c>
      <c r="CG88">
        <v>4705.972478926421</v>
      </c>
      <c r="CH88">
        <v>2247.7924585788878</v>
      </c>
      <c r="CI88">
        <v>2996.7598935173201</v>
      </c>
      <c r="CJ88">
        <v>6194.3906258759544</v>
      </c>
      <c r="CK88">
        <v>31107.780365780771</v>
      </c>
      <c r="CL88">
        <v>0</v>
      </c>
      <c r="CM88">
        <v>188.00174462392289</v>
      </c>
      <c r="CN88">
        <v>3323.4559430152872</v>
      </c>
      <c r="CO88">
        <v>2031.4361314570281</v>
      </c>
      <c r="CP88">
        <v>3918.7868733774521</v>
      </c>
      <c r="CQ88">
        <v>4778.2455276872724</v>
      </c>
      <c r="CR88">
        <v>3267.3539810316329</v>
      </c>
      <c r="CS88">
        <v>5578.5530343821201</v>
      </c>
      <c r="CT88">
        <v>7580.1039824640084</v>
      </c>
      <c r="CU88">
        <v>34514.404436488832</v>
      </c>
      <c r="CV88">
        <v>0</v>
      </c>
      <c r="CW88">
        <v>202.1277819256519</v>
      </c>
      <c r="CX88">
        <v>3824.0237683112418</v>
      </c>
      <c r="CY88">
        <v>2410.3869333385401</v>
      </c>
      <c r="CZ88">
        <v>3978.243345985888</v>
      </c>
      <c r="DA88">
        <v>5700.042450830334</v>
      </c>
      <c r="DB88">
        <v>4294.6300399092379</v>
      </c>
      <c r="DC88">
        <v>4908.4646569336937</v>
      </c>
      <c r="DD88">
        <v>10984.01951700276</v>
      </c>
      <c r="DE88">
        <v>37991.885572010047</v>
      </c>
      <c r="DF88">
        <v>0</v>
      </c>
      <c r="DG88">
        <v>252.53774782406299</v>
      </c>
    </row>
    <row r="89" spans="1:111" hidden="1" x14ac:dyDescent="0.25">
      <c r="A89" s="1" t="s">
        <v>212</v>
      </c>
      <c r="B89">
        <v>3013.7398745212699</v>
      </c>
      <c r="C89">
        <v>3215.3397265610238</v>
      </c>
      <c r="D89">
        <v>3769.8036043633801</v>
      </c>
      <c r="E89">
        <v>4144.3685065977543</v>
      </c>
      <c r="F89">
        <v>4683.619221540579</v>
      </c>
      <c r="G89">
        <v>5108.2671716918476</v>
      </c>
      <c r="H89">
        <v>5418.6498368660223</v>
      </c>
      <c r="I89">
        <v>5914.5122060924523</v>
      </c>
      <c r="J89">
        <v>7072.1935874242217</v>
      </c>
      <c r="K89">
        <v>8051.3935860707816</v>
      </c>
      <c r="L89">
        <v>120.99920354528641</v>
      </c>
      <c r="M89">
        <v>93.700307144124636</v>
      </c>
      <c r="N89">
        <v>212.3501114942809</v>
      </c>
      <c r="O89">
        <v>268.02852891035428</v>
      </c>
      <c r="P89">
        <v>97.909116111411706</v>
      </c>
      <c r="Q89">
        <v>148.32956443204489</v>
      </c>
      <c r="R89">
        <v>163.11786478596409</v>
      </c>
      <c r="S89">
        <v>1909.305178097803</v>
      </c>
      <c r="T89">
        <v>0</v>
      </c>
      <c r="U89">
        <v>21.76497704599857</v>
      </c>
      <c r="V89">
        <v>144.95592058979381</v>
      </c>
      <c r="W89">
        <v>104.2568265112025</v>
      </c>
      <c r="X89">
        <v>206.91229850000309</v>
      </c>
      <c r="Y89">
        <v>290.32641403166531</v>
      </c>
      <c r="Z89">
        <v>110.0085215888322</v>
      </c>
      <c r="AA89">
        <v>169.77806107617559</v>
      </c>
      <c r="AB89">
        <v>220.32111744627571</v>
      </c>
      <c r="AC89">
        <v>1968.7805668170761</v>
      </c>
      <c r="AD89">
        <v>0</v>
      </c>
      <c r="AE89">
        <v>23.384675705789778</v>
      </c>
      <c r="AF89">
        <v>166.93648309929941</v>
      </c>
      <c r="AG89">
        <v>144.6860312816701</v>
      </c>
      <c r="AH89">
        <v>261.02299719384291</v>
      </c>
      <c r="AI89">
        <v>303.67248889793012</v>
      </c>
      <c r="AJ89">
        <v>187.14936410516711</v>
      </c>
      <c r="AK89">
        <v>238.23789414657901</v>
      </c>
      <c r="AL89">
        <v>289.74824305441228</v>
      </c>
      <c r="AM89">
        <v>2178.3501025844798</v>
      </c>
      <c r="AN89">
        <v>0</v>
      </c>
      <c r="AO89">
        <v>21.856985035309801</v>
      </c>
      <c r="AP89">
        <v>184.6525296435685</v>
      </c>
      <c r="AQ89">
        <v>148.83839194244851</v>
      </c>
      <c r="AR89">
        <v>285.47533351477517</v>
      </c>
      <c r="AS89">
        <v>343.70651247492748</v>
      </c>
      <c r="AT89">
        <v>188.3483553564316</v>
      </c>
      <c r="AU89">
        <v>273.50878015526968</v>
      </c>
      <c r="AV89">
        <v>361.64189724125822</v>
      </c>
      <c r="AW89">
        <v>2358.1967062690751</v>
      </c>
      <c r="AX89">
        <v>0</v>
      </c>
      <c r="AY89">
        <v>22.53923831227446</v>
      </c>
      <c r="AZ89">
        <v>209.0018079046672</v>
      </c>
      <c r="BA89">
        <v>197.4334043511243</v>
      </c>
      <c r="BB89">
        <v>315.90155918390849</v>
      </c>
      <c r="BC89">
        <v>361.57830398297767</v>
      </c>
      <c r="BD89">
        <v>237.00681583091429</v>
      </c>
      <c r="BE89">
        <v>421.82059561091762</v>
      </c>
      <c r="BF89">
        <v>387.23740289143501</v>
      </c>
      <c r="BG89">
        <v>2553.6393317846341</v>
      </c>
      <c r="BH89">
        <v>0</v>
      </c>
      <c r="BI89">
        <v>25.34017386808166</v>
      </c>
      <c r="BJ89">
        <v>232.4162705600842</v>
      </c>
      <c r="BK89">
        <v>240.61043970635171</v>
      </c>
      <c r="BL89">
        <v>345.97318924632509</v>
      </c>
      <c r="BM89">
        <v>399.33855553415867</v>
      </c>
      <c r="BN89">
        <v>318.71554069061489</v>
      </c>
      <c r="BO89">
        <v>361.87871040404559</v>
      </c>
      <c r="BP89">
        <v>465.22528808629318</v>
      </c>
      <c r="BQ89">
        <v>2744.1091774639758</v>
      </c>
      <c r="BR89">
        <v>0</v>
      </c>
      <c r="BS89">
        <v>26.827511078980031</v>
      </c>
      <c r="BT89">
        <v>239.1738404297424</v>
      </c>
      <c r="BU89">
        <v>227.35008032439251</v>
      </c>
      <c r="BV89">
        <v>350.10937259790262</v>
      </c>
      <c r="BW89">
        <v>442.83619290252409</v>
      </c>
      <c r="BX89">
        <v>245.95264790693781</v>
      </c>
      <c r="BY89">
        <v>459.26273615742332</v>
      </c>
      <c r="BZ89">
        <v>530.99516949330791</v>
      </c>
      <c r="CA89">
        <v>2922.9697970537918</v>
      </c>
      <c r="CB89">
        <v>0</v>
      </c>
      <c r="CC89">
        <v>26.429696054082829</v>
      </c>
      <c r="CD89">
        <v>262.72333116751042</v>
      </c>
      <c r="CE89">
        <v>312.94491546541008</v>
      </c>
      <c r="CF89">
        <v>379.52314447559172</v>
      </c>
      <c r="CG89">
        <v>486.13929038316621</v>
      </c>
      <c r="CH89">
        <v>321.60689631962919</v>
      </c>
      <c r="CI89">
        <v>402.97629450603148</v>
      </c>
      <c r="CJ89">
        <v>644.47742894121211</v>
      </c>
      <c r="CK89">
        <v>3104.120904833901</v>
      </c>
      <c r="CL89">
        <v>0</v>
      </c>
      <c r="CM89">
        <v>27.37091072702529</v>
      </c>
      <c r="CN89">
        <v>299.7646556531439</v>
      </c>
      <c r="CO89">
        <v>430.57869766418008</v>
      </c>
      <c r="CP89">
        <v>411.48693803862261</v>
      </c>
      <c r="CQ89">
        <v>493.45008548637429</v>
      </c>
      <c r="CR89">
        <v>473.69991840958471</v>
      </c>
      <c r="CS89">
        <v>766.27356495666299</v>
      </c>
      <c r="CT89">
        <v>790.48699613481472</v>
      </c>
      <c r="CU89">
        <v>3406.4527310808398</v>
      </c>
      <c r="CV89">
        <v>0</v>
      </c>
      <c r="CW89">
        <v>29.42750071604739</v>
      </c>
      <c r="CX89">
        <v>345.06733097674959</v>
      </c>
      <c r="CY89">
        <v>509.81567079691342</v>
      </c>
      <c r="CZ89">
        <v>417.66617284867959</v>
      </c>
      <c r="DA89">
        <v>590.45189914914795</v>
      </c>
      <c r="DB89">
        <v>620.03818651523682</v>
      </c>
      <c r="DC89">
        <v>660.32735090392146</v>
      </c>
      <c r="DD89">
        <v>1145.004668755588</v>
      </c>
      <c r="DE89">
        <v>3763.0223061245451</v>
      </c>
      <c r="DF89">
        <v>0</v>
      </c>
      <c r="DG89">
        <v>36.766617058387062</v>
      </c>
    </row>
    <row r="90" spans="1:111" hidden="1" x14ac:dyDescent="0.25">
      <c r="A90" s="1" t="s">
        <v>213</v>
      </c>
      <c r="B90">
        <v>3170.2440352489539</v>
      </c>
      <c r="C90">
        <v>3319.3401512499499</v>
      </c>
      <c r="D90">
        <v>3778.9880684259492</v>
      </c>
      <c r="E90">
        <v>4082.7347189773191</v>
      </c>
      <c r="F90">
        <v>4525.6602734470744</v>
      </c>
      <c r="G90">
        <v>4857.3591587830806</v>
      </c>
      <c r="H90">
        <v>5105.8946930109778</v>
      </c>
      <c r="I90">
        <v>5505.5033360908192</v>
      </c>
      <c r="J90">
        <v>6445.6927378415776</v>
      </c>
      <c r="K90">
        <v>7299.0215109826913</v>
      </c>
      <c r="L90">
        <v>101.553528716782</v>
      </c>
      <c r="M90">
        <v>63.675403827387449</v>
      </c>
      <c r="N90">
        <v>291.16050570546491</v>
      </c>
      <c r="O90">
        <v>122.8635427882366</v>
      </c>
      <c r="P90">
        <v>80.539216688925251</v>
      </c>
      <c r="Q90">
        <v>125.9640541171907</v>
      </c>
      <c r="R90">
        <v>169.5483633928589</v>
      </c>
      <c r="S90">
        <v>2214.9394200121069</v>
      </c>
      <c r="T90">
        <v>0</v>
      </c>
      <c r="U90">
        <v>38.658568169591831</v>
      </c>
      <c r="V90">
        <v>121.98648493293371</v>
      </c>
      <c r="W90">
        <v>70.908327320119156</v>
      </c>
      <c r="X90">
        <v>283.8445821308643</v>
      </c>
      <c r="Y90">
        <v>131.89245771966949</v>
      </c>
      <c r="Z90">
        <v>86.729849136675753</v>
      </c>
      <c r="AA90">
        <v>140.68810615303579</v>
      </c>
      <c r="AB90">
        <v>228.668595626143</v>
      </c>
      <c r="AC90">
        <v>2254.6217482305101</v>
      </c>
      <c r="AD90">
        <v>0</v>
      </c>
      <c r="AE90">
        <v>41.535448348302907</v>
      </c>
      <c r="AF90">
        <v>140.59346363334259</v>
      </c>
      <c r="AG90">
        <v>98.227811383827387</v>
      </c>
      <c r="AH90">
        <v>358.25732535396719</v>
      </c>
      <c r="AI90">
        <v>131.64723521612521</v>
      </c>
      <c r="AJ90">
        <v>141.0289453303813</v>
      </c>
      <c r="AK90">
        <v>199.7534274795288</v>
      </c>
      <c r="AL90">
        <v>300.89595899507901</v>
      </c>
      <c r="AM90">
        <v>2408.5839010336981</v>
      </c>
      <c r="AN90">
        <v>0</v>
      </c>
      <c r="AO90">
        <v>38.821991136655747</v>
      </c>
      <c r="AP90">
        <v>155.28449624011509</v>
      </c>
      <c r="AQ90">
        <v>101.5209038509026</v>
      </c>
      <c r="AR90">
        <v>391.9289591898368</v>
      </c>
      <c r="AS90">
        <v>144.91579399823991</v>
      </c>
      <c r="AT90">
        <v>145.69554599591621</v>
      </c>
      <c r="AU90">
        <v>228.42253163099261</v>
      </c>
      <c r="AV90">
        <v>372.67853524850301</v>
      </c>
      <c r="AW90">
        <v>2542.2879528228132</v>
      </c>
      <c r="AX90">
        <v>0</v>
      </c>
      <c r="AY90">
        <v>40.033797368324358</v>
      </c>
      <c r="AZ90">
        <v>176.12251506588589</v>
      </c>
      <c r="BA90">
        <v>134.00184956874199</v>
      </c>
      <c r="BB90">
        <v>433.46800899368623</v>
      </c>
      <c r="BC90">
        <v>156.61220568033039</v>
      </c>
      <c r="BD90">
        <v>185.35629524080781</v>
      </c>
      <c r="BE90">
        <v>355.84471802536279</v>
      </c>
      <c r="BF90">
        <v>400.96207290280682</v>
      </c>
      <c r="BG90">
        <v>2683.292607969453</v>
      </c>
      <c r="BH90">
        <v>0</v>
      </c>
      <c r="BI90">
        <v>45.008769677919027</v>
      </c>
      <c r="BJ90">
        <v>196.0449671751216</v>
      </c>
      <c r="BK90">
        <v>164.05221390436179</v>
      </c>
      <c r="BL90">
        <v>475.03925504407277</v>
      </c>
      <c r="BM90">
        <v>172.36591333243089</v>
      </c>
      <c r="BN90">
        <v>243.11100703473241</v>
      </c>
      <c r="BO90">
        <v>298.22860970252998</v>
      </c>
      <c r="BP90">
        <v>481.00176862849452</v>
      </c>
      <c r="BQ90">
        <v>2827.515423961338</v>
      </c>
      <c r="BR90">
        <v>0</v>
      </c>
      <c r="BS90">
        <v>47.650551786724712</v>
      </c>
      <c r="BT90">
        <v>201.48455947639269</v>
      </c>
      <c r="BU90">
        <v>154.50745746798151</v>
      </c>
      <c r="BV90">
        <v>480.41840238308907</v>
      </c>
      <c r="BW90">
        <v>184.0145270231352</v>
      </c>
      <c r="BX90">
        <v>189.72515010140111</v>
      </c>
      <c r="BY90">
        <v>377.26618196349312</v>
      </c>
      <c r="BZ90">
        <v>551.07229291520014</v>
      </c>
      <c r="CA90">
        <v>2967.4061216802861</v>
      </c>
      <c r="CB90">
        <v>0</v>
      </c>
      <c r="CC90">
        <v>46.943959759249822</v>
      </c>
      <c r="CD90">
        <v>221.67660811455849</v>
      </c>
      <c r="CE90">
        <v>213.14894173320729</v>
      </c>
      <c r="CF90">
        <v>520.82997343001659</v>
      </c>
      <c r="CG90">
        <v>200.785245058464</v>
      </c>
      <c r="CH90">
        <v>248.0306071680472</v>
      </c>
      <c r="CI90">
        <v>332.73496360888208</v>
      </c>
      <c r="CJ90">
        <v>665.0644344595496</v>
      </c>
      <c r="CK90">
        <v>3103.2325625180938</v>
      </c>
      <c r="CL90">
        <v>0</v>
      </c>
      <c r="CM90">
        <v>48.615728652884187</v>
      </c>
      <c r="CN90">
        <v>253.35531441126599</v>
      </c>
      <c r="CO90">
        <v>292.86657404639288</v>
      </c>
      <c r="CP90">
        <v>565.08971551518925</v>
      </c>
      <c r="CQ90">
        <v>205.32247417838369</v>
      </c>
      <c r="CR90">
        <v>365.23548635785937</v>
      </c>
      <c r="CS90">
        <v>620.68435859596764</v>
      </c>
      <c r="CT90">
        <v>814.75913360636537</v>
      </c>
      <c r="CU90">
        <v>3328.379681130154</v>
      </c>
      <c r="CV90">
        <v>0</v>
      </c>
      <c r="CW90">
        <v>52.26860750129665</v>
      </c>
      <c r="CX90">
        <v>292.11390203914902</v>
      </c>
      <c r="CY90">
        <v>346.66358984032411</v>
      </c>
      <c r="CZ90">
        <v>573.66165719269134</v>
      </c>
      <c r="DA90">
        <v>246.82113278211341</v>
      </c>
      <c r="DB90">
        <v>474.0436355294803</v>
      </c>
      <c r="DC90">
        <v>546.95372469184815</v>
      </c>
      <c r="DD90">
        <v>1178.194184643299</v>
      </c>
      <c r="DE90">
        <v>3640.5696842637858</v>
      </c>
      <c r="DF90">
        <v>0</v>
      </c>
      <c r="DG90">
        <v>65.304216444291825</v>
      </c>
    </row>
    <row r="91" spans="1:111" hidden="1" x14ac:dyDescent="0.25">
      <c r="A91" s="1" t="s">
        <v>214</v>
      </c>
      <c r="B91">
        <v>4157.5454327940797</v>
      </c>
      <c r="C91">
        <v>4381.1060668050613</v>
      </c>
      <c r="D91">
        <v>5062.9635462880588</v>
      </c>
      <c r="E91">
        <v>5444.9239868177474</v>
      </c>
      <c r="F91">
        <v>6090.5918309965064</v>
      </c>
      <c r="G91">
        <v>6655.8318245982464</v>
      </c>
      <c r="H91">
        <v>6771.7095538444364</v>
      </c>
      <c r="I91">
        <v>7479.874844380678</v>
      </c>
      <c r="J91">
        <v>8976.3129596859562</v>
      </c>
      <c r="K91">
        <v>10557.369353267821</v>
      </c>
      <c r="L91">
        <v>166.32894172775181</v>
      </c>
      <c r="M91">
        <v>231.5893052792112</v>
      </c>
      <c r="N91">
        <v>317.58298959460842</v>
      </c>
      <c r="O91">
        <v>118.2397393155054</v>
      </c>
      <c r="P91">
        <v>221.33705023595169</v>
      </c>
      <c r="Q91">
        <v>298.49266209041059</v>
      </c>
      <c r="R91">
        <v>243.53239850806011</v>
      </c>
      <c r="S91">
        <v>2560.442346042581</v>
      </c>
      <c r="T91">
        <v>0</v>
      </c>
      <c r="U91">
        <v>59.798216231198637</v>
      </c>
      <c r="V91">
        <v>199.1807124172592</v>
      </c>
      <c r="W91">
        <v>257.32016682590188</v>
      </c>
      <c r="X91">
        <v>309.55533037072519</v>
      </c>
      <c r="Y91">
        <v>127.8095938292265</v>
      </c>
      <c r="Z91">
        <v>253.97923377276609</v>
      </c>
      <c r="AA91">
        <v>336.86608745277363</v>
      </c>
      <c r="AB91">
        <v>327.99181520943762</v>
      </c>
      <c r="AC91">
        <v>2568.4031269269708</v>
      </c>
      <c r="AD91">
        <v>0</v>
      </c>
      <c r="AE91">
        <v>64.24825955000766</v>
      </c>
      <c r="AF91">
        <v>229.65984901143071</v>
      </c>
      <c r="AG91">
        <v>357.17741899722068</v>
      </c>
      <c r="AH91">
        <v>390.68639676278877</v>
      </c>
      <c r="AI91">
        <v>127.7098823462873</v>
      </c>
      <c r="AJ91">
        <v>439.13313829285869</v>
      </c>
      <c r="AK91">
        <v>433.21004592028743</v>
      </c>
      <c r="AL91">
        <v>430.10164896427688</v>
      </c>
      <c r="AM91">
        <v>2655.2851659929079</v>
      </c>
      <c r="AN91">
        <v>0</v>
      </c>
      <c r="AO91">
        <v>60.051003708447197</v>
      </c>
      <c r="AP91">
        <v>254.2314563349606</v>
      </c>
      <c r="AQ91">
        <v>365.96657462038797</v>
      </c>
      <c r="AR91">
        <v>427.76273461542138</v>
      </c>
      <c r="AS91">
        <v>140.05465059508089</v>
      </c>
      <c r="AT91">
        <v>439.38015415709918</v>
      </c>
      <c r="AU91">
        <v>537.69760208646971</v>
      </c>
      <c r="AV91">
        <v>538.20718434434298</v>
      </c>
      <c r="AW91">
        <v>2741.6236300639839</v>
      </c>
      <c r="AX91">
        <v>0</v>
      </c>
      <c r="AY91">
        <v>61.925461416082442</v>
      </c>
      <c r="AZ91">
        <v>287.28285880892469</v>
      </c>
      <c r="BA91">
        <v>488.24338421922721</v>
      </c>
      <c r="BB91">
        <v>473.2385226841094</v>
      </c>
      <c r="BC91">
        <v>148.73830742476471</v>
      </c>
      <c r="BD91">
        <v>549.96305378672446</v>
      </c>
      <c r="BE91">
        <v>756.40018364991181</v>
      </c>
      <c r="BF91">
        <v>579.8361844424478</v>
      </c>
      <c r="BG91">
        <v>2806.889335980396</v>
      </c>
      <c r="BH91">
        <v>0</v>
      </c>
      <c r="BI91">
        <v>69.620895675527464</v>
      </c>
      <c r="BJ91">
        <v>319.95856605268722</v>
      </c>
      <c r="BK91">
        <v>592.24939879021338</v>
      </c>
      <c r="BL91">
        <v>520.30183154823067</v>
      </c>
      <c r="BM91">
        <v>160.2650975160106</v>
      </c>
      <c r="BN91">
        <v>745.7456727340666</v>
      </c>
      <c r="BO91">
        <v>724.88036666090045</v>
      </c>
      <c r="BP91">
        <v>693.69179092684476</v>
      </c>
      <c r="BQ91">
        <v>2898.7391003692928</v>
      </c>
      <c r="BR91">
        <v>0</v>
      </c>
      <c r="BS91">
        <v>73.707282348853198</v>
      </c>
      <c r="BT91">
        <v>329.0854308703926</v>
      </c>
      <c r="BU91">
        <v>560.50969493272873</v>
      </c>
      <c r="BV91">
        <v>525.40830966592671</v>
      </c>
      <c r="BW91">
        <v>169.0452607350357</v>
      </c>
      <c r="BX91">
        <v>573.89928494324317</v>
      </c>
      <c r="BY91">
        <v>833.18031565183492</v>
      </c>
      <c r="BZ91">
        <v>786.12653603117872</v>
      </c>
      <c r="CA91">
        <v>2994.454721014095</v>
      </c>
      <c r="CB91">
        <v>0</v>
      </c>
      <c r="CC91">
        <v>72.614304909522673</v>
      </c>
      <c r="CD91">
        <v>361.63541288341548</v>
      </c>
      <c r="CE91">
        <v>770.70343218616335</v>
      </c>
      <c r="CF91">
        <v>568.9455473519314</v>
      </c>
      <c r="CG91">
        <v>183.1189909553454</v>
      </c>
      <c r="CH91">
        <v>747.42475908821075</v>
      </c>
      <c r="CI91">
        <v>822.3011974856928</v>
      </c>
      <c r="CJ91">
        <v>962.83267710596806</v>
      </c>
      <c r="CK91">
        <v>3062.9128273239521</v>
      </c>
      <c r="CL91">
        <v>0</v>
      </c>
      <c r="CM91">
        <v>75.200246462028815</v>
      </c>
      <c r="CN91">
        <v>412.93981965308723</v>
      </c>
      <c r="CO91">
        <v>1063.0587269772991</v>
      </c>
      <c r="CP91">
        <v>619.28475659077162</v>
      </c>
      <c r="CQ91">
        <v>189.49690823696861</v>
      </c>
      <c r="CR91">
        <v>1098.9045539637971</v>
      </c>
      <c r="CS91">
        <v>1236.36451695446</v>
      </c>
      <c r="CT91">
        <v>1176.1482050872969</v>
      </c>
      <c r="CU91">
        <v>3180.1154722222768</v>
      </c>
      <c r="CV91">
        <v>0</v>
      </c>
      <c r="CW91">
        <v>80.8506274664541</v>
      </c>
      <c r="CX91">
        <v>475.55007338742922</v>
      </c>
      <c r="CY91">
        <v>1257.764437303646</v>
      </c>
      <c r="CZ91">
        <v>629.0339500766728</v>
      </c>
      <c r="DA91">
        <v>231.6105112571318</v>
      </c>
      <c r="DB91">
        <v>1450.318501293684</v>
      </c>
      <c r="DC91">
        <v>1310.0580426973361</v>
      </c>
      <c r="DD91">
        <v>1721.580747555628</v>
      </c>
      <c r="DE91">
        <v>3481.4530896962892</v>
      </c>
      <c r="DF91">
        <v>0</v>
      </c>
      <c r="DG91">
        <v>101.0144927927369</v>
      </c>
    </row>
    <row r="92" spans="1:111" hidden="1" x14ac:dyDescent="0.25">
      <c r="A92" s="1" t="s">
        <v>215</v>
      </c>
      <c r="B92">
        <v>1202.512200807209</v>
      </c>
      <c r="C92">
        <v>1271.8537168065841</v>
      </c>
      <c r="D92">
        <v>1473.24524974009</v>
      </c>
      <c r="E92">
        <v>1608.575777781077</v>
      </c>
      <c r="F92">
        <v>1805.692808235397</v>
      </c>
      <c r="G92">
        <v>1956.6070164139719</v>
      </c>
      <c r="H92">
        <v>2054.917784069854</v>
      </c>
      <c r="I92">
        <v>2236.219175830151</v>
      </c>
      <c r="J92">
        <v>2662.0167474686482</v>
      </c>
      <c r="K92">
        <v>3050.8370833203312</v>
      </c>
      <c r="L92">
        <v>55.909698630808137</v>
      </c>
      <c r="M92">
        <v>35.830810492719493</v>
      </c>
      <c r="N92">
        <v>92.765835153323835</v>
      </c>
      <c r="O92">
        <v>71.777358399696567</v>
      </c>
      <c r="P92">
        <v>44.674281235544818</v>
      </c>
      <c r="Q92">
        <v>63.549957279943342</v>
      </c>
      <c r="R92">
        <v>67.279632570406875</v>
      </c>
      <c r="S92">
        <v>770.72462704476641</v>
      </c>
      <c r="T92">
        <v>0</v>
      </c>
      <c r="U92">
        <v>8.9026104607262866</v>
      </c>
      <c r="V92">
        <v>66.721181269678254</v>
      </c>
      <c r="W92">
        <v>39.92825850615715</v>
      </c>
      <c r="X92">
        <v>90.33235152717279</v>
      </c>
      <c r="Y92">
        <v>77.690184348987643</v>
      </c>
      <c r="Z92">
        <v>49.251737553358787</v>
      </c>
      <c r="AA92">
        <v>70.960883819691901</v>
      </c>
      <c r="AB92">
        <v>90.780759838345475</v>
      </c>
      <c r="AC92">
        <v>786.18835994319238</v>
      </c>
      <c r="AD92">
        <v>0</v>
      </c>
      <c r="AE92">
        <v>9.5651218983173774</v>
      </c>
      <c r="AF92">
        <v>76.905312034581968</v>
      </c>
      <c r="AG92">
        <v>55.440475821130711</v>
      </c>
      <c r="AH92">
        <v>113.8893868103513</v>
      </c>
      <c r="AI92">
        <v>80.776098071033076</v>
      </c>
      <c r="AJ92">
        <v>80.054014322117737</v>
      </c>
      <c r="AK92">
        <v>98.545726483345504</v>
      </c>
      <c r="AL92">
        <v>119.3524970923185</v>
      </c>
      <c r="AM92">
        <v>848.28173910521116</v>
      </c>
      <c r="AN92">
        <v>0</v>
      </c>
      <c r="AO92">
        <v>8.9402448348118391</v>
      </c>
      <c r="AP92">
        <v>85.238170886104925</v>
      </c>
      <c r="AQ92">
        <v>57.096233115207262</v>
      </c>
      <c r="AR92">
        <v>124.6055279705823</v>
      </c>
      <c r="AS92">
        <v>91.135723074200172</v>
      </c>
      <c r="AT92">
        <v>83.100821359984579</v>
      </c>
      <c r="AU92">
        <v>115.5602120663287</v>
      </c>
      <c r="AV92">
        <v>148.65723043195399</v>
      </c>
      <c r="AW92">
        <v>903.18185887671484</v>
      </c>
      <c r="AX92">
        <v>0</v>
      </c>
      <c r="AY92">
        <v>9.2193094599448564</v>
      </c>
      <c r="AZ92">
        <v>96.085424722703792</v>
      </c>
      <c r="BA92">
        <v>75.56793386843853</v>
      </c>
      <c r="BB92">
        <v>137.99647510075599</v>
      </c>
      <c r="BC92">
        <v>95.964541934425469</v>
      </c>
      <c r="BD92">
        <v>105.1496609714259</v>
      </c>
      <c r="BE92">
        <v>175.95238974466099</v>
      </c>
      <c r="BF92">
        <v>159.90320010054381</v>
      </c>
      <c r="BG92">
        <v>959.0731817924418</v>
      </c>
      <c r="BH92">
        <v>0</v>
      </c>
      <c r="BI92">
        <v>10.36498666999888</v>
      </c>
      <c r="BJ92">
        <v>106.8993925143966</v>
      </c>
      <c r="BK92">
        <v>92.233621640168394</v>
      </c>
      <c r="BL92">
        <v>151.42499503411651</v>
      </c>
      <c r="BM92">
        <v>105.7597296253916</v>
      </c>
      <c r="BN92">
        <v>138.32018028661449</v>
      </c>
      <c r="BO92">
        <v>152.76946935408569</v>
      </c>
      <c r="BP92">
        <v>192.02644367538741</v>
      </c>
      <c r="BQ92">
        <v>1017.173184283811</v>
      </c>
      <c r="BR92">
        <v>0</v>
      </c>
      <c r="BS92">
        <v>10.973357806085399</v>
      </c>
      <c r="BT92">
        <v>110.073855817669</v>
      </c>
      <c r="BU92">
        <v>87.173020210604236</v>
      </c>
      <c r="BV92">
        <v>153.150257672208</v>
      </c>
      <c r="BW92">
        <v>116.6083890500346</v>
      </c>
      <c r="BX92">
        <v>107.8398960529635</v>
      </c>
      <c r="BY92">
        <v>188.58015593328761</v>
      </c>
      <c r="BZ92">
        <v>219.04591400758889</v>
      </c>
      <c r="CA92">
        <v>1072.4462953254981</v>
      </c>
      <c r="CB92">
        <v>0</v>
      </c>
      <c r="CC92">
        <v>10.810638029510439</v>
      </c>
      <c r="CD92">
        <v>120.80195856072341</v>
      </c>
      <c r="CE92">
        <v>119.96274735290319</v>
      </c>
      <c r="CF92">
        <v>165.84516254466121</v>
      </c>
      <c r="CG92">
        <v>127.9804243352088</v>
      </c>
      <c r="CH92">
        <v>139.8555605517154</v>
      </c>
      <c r="CI92">
        <v>170.51716748951509</v>
      </c>
      <c r="CJ92">
        <v>266.421184778385</v>
      </c>
      <c r="CK92">
        <v>1124.8349702170381</v>
      </c>
      <c r="CL92">
        <v>0</v>
      </c>
      <c r="CM92">
        <v>11.195626608888119</v>
      </c>
      <c r="CN92">
        <v>137.627128806375</v>
      </c>
      <c r="CO92">
        <v>164.85346137181961</v>
      </c>
      <c r="CP92">
        <v>180.14972868581779</v>
      </c>
      <c r="CQ92">
        <v>130.0637895051683</v>
      </c>
      <c r="CR92">
        <v>204.98699418208611</v>
      </c>
      <c r="CS92">
        <v>305.84890109217889</v>
      </c>
      <c r="CT92">
        <v>325.93888611655228</v>
      </c>
      <c r="CU92">
        <v>1212.5478577086501</v>
      </c>
      <c r="CV92">
        <v>0</v>
      </c>
      <c r="CW92">
        <v>12.036841350856299</v>
      </c>
      <c r="CX92">
        <v>158.26337315805719</v>
      </c>
      <c r="CY92">
        <v>195.3068593324752</v>
      </c>
      <c r="CZ92">
        <v>182.9099931952176</v>
      </c>
      <c r="DA92">
        <v>155.90406668518361</v>
      </c>
      <c r="DB92">
        <v>269.23680020961581</v>
      </c>
      <c r="DC92">
        <v>279.17699480747712</v>
      </c>
      <c r="DD92">
        <v>473.78797656760361</v>
      </c>
      <c r="DE92">
        <v>1336.2510193647011</v>
      </c>
      <c r="DF92">
        <v>0</v>
      </c>
      <c r="DG92">
        <v>15.038787724781489</v>
      </c>
    </row>
    <row r="93" spans="1:111" hidden="1" x14ac:dyDescent="0.25">
      <c r="A93" s="1" t="s">
        <v>216</v>
      </c>
      <c r="B93">
        <v>8057.6335303361857</v>
      </c>
      <c r="C93">
        <v>8446.7734343073371</v>
      </c>
      <c r="D93">
        <v>9721.5763186843069</v>
      </c>
      <c r="E93">
        <v>10491.38888881741</v>
      </c>
      <c r="F93">
        <v>11729.13057375803</v>
      </c>
      <c r="G93">
        <v>12628.132693437779</v>
      </c>
      <c r="H93">
        <v>13073.83456726152</v>
      </c>
      <c r="I93">
        <v>14169.543022346301</v>
      </c>
      <c r="J93">
        <v>17068.883883106559</v>
      </c>
      <c r="K93">
        <v>19626.869344732419</v>
      </c>
      <c r="L93">
        <v>412.0272104235633</v>
      </c>
      <c r="M93">
        <v>313.48018047013011</v>
      </c>
      <c r="N93">
        <v>658.47889764780734</v>
      </c>
      <c r="O93">
        <v>192.93390075338311</v>
      </c>
      <c r="P93">
        <v>359.60111127452859</v>
      </c>
      <c r="Q93">
        <v>506.42360264513218</v>
      </c>
      <c r="R93">
        <v>458.73146789578698</v>
      </c>
      <c r="S93">
        <v>5155.9571592258544</v>
      </c>
      <c r="T93">
        <v>0</v>
      </c>
      <c r="U93">
        <v>63.176772277005469</v>
      </c>
      <c r="V93">
        <v>490.38847290220599</v>
      </c>
      <c r="W93">
        <v>349.25030483827078</v>
      </c>
      <c r="X93">
        <v>640.74596501185658</v>
      </c>
      <c r="Y93">
        <v>208.61219551960579</v>
      </c>
      <c r="Z93">
        <v>398.11053583536687</v>
      </c>
      <c r="AA93">
        <v>563.84212492907068</v>
      </c>
      <c r="AB93">
        <v>618.96861060095875</v>
      </c>
      <c r="AC93">
        <v>5176.8552246700019</v>
      </c>
      <c r="AD93">
        <v>0</v>
      </c>
      <c r="AE93">
        <v>67.878239830623329</v>
      </c>
      <c r="AF93">
        <v>565.3284584803165</v>
      </c>
      <c r="AG93">
        <v>485.15697658386648</v>
      </c>
      <c r="AH93">
        <v>807.29748711697721</v>
      </c>
      <c r="AI93">
        <v>212.17166935978571</v>
      </c>
      <c r="AJ93">
        <v>662.97233375936491</v>
      </c>
      <c r="AK93">
        <v>780.05567472394739</v>
      </c>
      <c r="AL93">
        <v>814.00027644239867</v>
      </c>
      <c r="AM93">
        <v>5394.5934422176497</v>
      </c>
      <c r="AN93">
        <v>0</v>
      </c>
      <c r="AO93">
        <v>63.443842064218927</v>
      </c>
      <c r="AP93">
        <v>627.71494201075211</v>
      </c>
      <c r="AQ93">
        <v>498.43463193844377</v>
      </c>
      <c r="AR93">
        <v>883.45641784739257</v>
      </c>
      <c r="AS93">
        <v>236.60445060318921</v>
      </c>
      <c r="AT93">
        <v>679.76041818437682</v>
      </c>
      <c r="AU93">
        <v>930.03266459641111</v>
      </c>
      <c r="AV93">
        <v>1018.349719123968</v>
      </c>
      <c r="AW93">
        <v>5617.0356445128746</v>
      </c>
      <c r="AX93">
        <v>0</v>
      </c>
      <c r="AY93">
        <v>65.424205279072908</v>
      </c>
      <c r="AZ93">
        <v>705.48355905175868</v>
      </c>
      <c r="BA93">
        <v>661.75169123178023</v>
      </c>
      <c r="BB93">
        <v>979.24798907484251</v>
      </c>
      <c r="BC93">
        <v>248.14611074135141</v>
      </c>
      <c r="BD93">
        <v>859.94734966407202</v>
      </c>
      <c r="BE93">
        <v>1398.4966524599399</v>
      </c>
      <c r="BF93">
        <v>1092.812776512136</v>
      </c>
      <c r="BG93">
        <v>5783.2444450221528</v>
      </c>
      <c r="BH93">
        <v>0</v>
      </c>
      <c r="BI93">
        <v>73.55442601846633</v>
      </c>
      <c r="BJ93">
        <v>785.08007400847418</v>
      </c>
      <c r="BK93">
        <v>805.47661064871636</v>
      </c>
      <c r="BL93">
        <v>1076.0619371256889</v>
      </c>
      <c r="BM93">
        <v>269.53298160914198</v>
      </c>
      <c r="BN93">
        <v>1138.8193455309131</v>
      </c>
      <c r="BO93">
        <v>1231.853713838758</v>
      </c>
      <c r="BP93">
        <v>1309.5014062693051</v>
      </c>
      <c r="BQ93">
        <v>6011.8066244067786</v>
      </c>
      <c r="BR93">
        <v>0</v>
      </c>
      <c r="BS93">
        <v>77.871690588672621</v>
      </c>
      <c r="BT93">
        <v>808.97871951042669</v>
      </c>
      <c r="BU93">
        <v>762.34733617591758</v>
      </c>
      <c r="BV93">
        <v>1088.0443665491809</v>
      </c>
      <c r="BW93">
        <v>289.45711335566432</v>
      </c>
      <c r="BX93">
        <v>886.10894242079712</v>
      </c>
      <c r="BY93">
        <v>1510.962446797412</v>
      </c>
      <c r="BZ93">
        <v>1488.713202239584</v>
      </c>
      <c r="CA93">
        <v>6239.2224402125394</v>
      </c>
      <c r="CB93">
        <v>0</v>
      </c>
      <c r="CC93">
        <v>76.716960713093798</v>
      </c>
      <c r="CD93">
        <v>887.11767206083778</v>
      </c>
      <c r="CE93">
        <v>1048.096585355114</v>
      </c>
      <c r="CF93">
        <v>1177.159946289758</v>
      </c>
      <c r="CG93">
        <v>317.56661889900022</v>
      </c>
      <c r="CH93">
        <v>1150.7837066590359</v>
      </c>
      <c r="CI93">
        <v>1374.74519398025</v>
      </c>
      <c r="CJ93">
        <v>1818.1692003785131</v>
      </c>
      <c r="CK93">
        <v>6395.9040987237913</v>
      </c>
      <c r="CL93">
        <v>0</v>
      </c>
      <c r="CM93">
        <v>79.449006096398932</v>
      </c>
      <c r="CN93">
        <v>1009.443209842628</v>
      </c>
      <c r="CO93">
        <v>1442.036671127664</v>
      </c>
      <c r="CP93">
        <v>1280.417060399911</v>
      </c>
      <c r="CQ93">
        <v>324.94425350970101</v>
      </c>
      <c r="CR93">
        <v>1690.13639140285</v>
      </c>
      <c r="CS93">
        <v>2441.265670893808</v>
      </c>
      <c r="CT93">
        <v>2223.4208040324038</v>
      </c>
      <c r="CU93">
        <v>6657.2198218975846</v>
      </c>
      <c r="CV93">
        <v>0</v>
      </c>
      <c r="CW93">
        <v>85.418629548287882</v>
      </c>
      <c r="CX93">
        <v>1159.387048042468</v>
      </c>
      <c r="CY93">
        <v>1708.073417579948</v>
      </c>
      <c r="CZ93">
        <v>1300.2995853165071</v>
      </c>
      <c r="DA93">
        <v>394.00801236062188</v>
      </c>
      <c r="DB93">
        <v>2220.793788032006</v>
      </c>
      <c r="DC93">
        <v>2255.773789175792</v>
      </c>
      <c r="DD93">
        <v>3239.086186160152</v>
      </c>
      <c r="DE93">
        <v>7349.4475180649288</v>
      </c>
      <c r="DF93">
        <v>0</v>
      </c>
      <c r="DG93">
        <v>106.7217387082255</v>
      </c>
    </row>
    <row r="94" spans="1:111" hidden="1" x14ac:dyDescent="0.25">
      <c r="A94" s="1" t="s">
        <v>217</v>
      </c>
      <c r="B94">
        <v>20571.426455422708</v>
      </c>
      <c r="C94">
        <v>21945.78346468466</v>
      </c>
      <c r="D94">
        <v>25568.882263984851</v>
      </c>
      <c r="E94">
        <v>28277.662839454879</v>
      </c>
      <c r="F94">
        <v>31903.372049113092</v>
      </c>
      <c r="G94">
        <v>34690.91594934219</v>
      </c>
      <c r="H94">
        <v>37021.17405667463</v>
      </c>
      <c r="I94">
        <v>40302.365710508457</v>
      </c>
      <c r="J94">
        <v>47492.12082923601</v>
      </c>
      <c r="K94">
        <v>54098.037895141599</v>
      </c>
      <c r="L94">
        <v>1028.6928647528509</v>
      </c>
      <c r="M94">
        <v>327.61575179960113</v>
      </c>
      <c r="N94">
        <v>1504.324283608913</v>
      </c>
      <c r="O94">
        <v>1627.8537020672341</v>
      </c>
      <c r="P94">
        <v>576.07897478857365</v>
      </c>
      <c r="Q94">
        <v>879.49012311755132</v>
      </c>
      <c r="R94">
        <v>1168.94723302593</v>
      </c>
      <c r="S94">
        <v>13458.423522262059</v>
      </c>
      <c r="T94">
        <v>0</v>
      </c>
      <c r="U94">
        <v>106.8329310861026</v>
      </c>
      <c r="V94">
        <v>1227.844496274472</v>
      </c>
      <c r="W94">
        <v>366.34950834425001</v>
      </c>
      <c r="X94">
        <v>1465.695445719824</v>
      </c>
      <c r="Y94">
        <v>1759.5943928545109</v>
      </c>
      <c r="Z94">
        <v>621.01179682195016</v>
      </c>
      <c r="AA94">
        <v>976.72153502854269</v>
      </c>
      <c r="AB94">
        <v>1578.6900366092209</v>
      </c>
      <c r="AC94">
        <v>13949.87625303188</v>
      </c>
      <c r="AD94">
        <v>0</v>
      </c>
      <c r="AE94">
        <v>114.7831878190192</v>
      </c>
      <c r="AF94">
        <v>1415.1863526027009</v>
      </c>
      <c r="AG94">
        <v>508.653260657874</v>
      </c>
      <c r="AH94">
        <v>1848.928300364762</v>
      </c>
      <c r="AI94">
        <v>1833.1486135120481</v>
      </c>
      <c r="AJ94">
        <v>928.96678230236648</v>
      </c>
      <c r="AK94">
        <v>1385.969544902116</v>
      </c>
      <c r="AL94">
        <v>2078.912437950024</v>
      </c>
      <c r="AM94">
        <v>15569.11697169296</v>
      </c>
      <c r="AN94">
        <v>0</v>
      </c>
      <c r="AO94">
        <v>107.28455036236851</v>
      </c>
      <c r="AP94">
        <v>1567.2470146876331</v>
      </c>
      <c r="AQ94">
        <v>529.53547965834889</v>
      </c>
      <c r="AR94">
        <v>2022.736516797781</v>
      </c>
      <c r="AS94">
        <v>2065.601236557186</v>
      </c>
      <c r="AT94">
        <v>1008.833022444235</v>
      </c>
      <c r="AU94">
        <v>1573.2644196178339</v>
      </c>
      <c r="AV94">
        <v>2582.2485006915622</v>
      </c>
      <c r="AW94">
        <v>16928.196649000311</v>
      </c>
      <c r="AX94">
        <v>0</v>
      </c>
      <c r="AY94">
        <v>110.6333761923792</v>
      </c>
      <c r="AZ94">
        <v>1768.225651487352</v>
      </c>
      <c r="BA94">
        <v>689.62433632655893</v>
      </c>
      <c r="BB94">
        <v>2238.6016929126422</v>
      </c>
      <c r="BC94">
        <v>2201.0878462660048</v>
      </c>
      <c r="BD94">
        <v>1282.3547043741789</v>
      </c>
      <c r="BE94">
        <v>2477.1084682027999</v>
      </c>
      <c r="BF94">
        <v>2776.773048839344</v>
      </c>
      <c r="BG94">
        <v>18469.596300704201</v>
      </c>
      <c r="BH94">
        <v>0</v>
      </c>
      <c r="BI94">
        <v>124.38170933225631</v>
      </c>
      <c r="BJ94">
        <v>1966.3039036702351</v>
      </c>
      <c r="BK94">
        <v>852.88883745190606</v>
      </c>
      <c r="BL94">
        <v>2454.5713334871821</v>
      </c>
      <c r="BM94">
        <v>2445.3542246094839</v>
      </c>
      <c r="BN94">
        <v>1638.6496204548121</v>
      </c>
      <c r="BO94">
        <v>2064.260873800572</v>
      </c>
      <c r="BP94">
        <v>3343.346336484723</v>
      </c>
      <c r="BQ94">
        <v>19925.540819383281</v>
      </c>
      <c r="BR94">
        <v>0</v>
      </c>
      <c r="BS94">
        <v>131.68227268308769</v>
      </c>
      <c r="BT94">
        <v>2024.3955764842699</v>
      </c>
      <c r="BU94">
        <v>802.82000946181665</v>
      </c>
      <c r="BV94">
        <v>2482.5967456784579</v>
      </c>
      <c r="BW94">
        <v>2714.5967745890262</v>
      </c>
      <c r="BX94">
        <v>1292.3572448486741</v>
      </c>
      <c r="BY94">
        <v>2594.6174797636231</v>
      </c>
      <c r="BZ94">
        <v>3826.2722981885222</v>
      </c>
      <c r="CA94">
        <v>21283.51792766025</v>
      </c>
      <c r="CB94">
        <v>0</v>
      </c>
      <c r="CC94">
        <v>129.72960601819571</v>
      </c>
      <c r="CD94">
        <v>2221.8452426542058</v>
      </c>
      <c r="CE94">
        <v>1107.766886709428</v>
      </c>
      <c r="CF94">
        <v>2690.012577179531</v>
      </c>
      <c r="CG94">
        <v>2967.9302099458409</v>
      </c>
      <c r="CH94">
        <v>1664.6898975431329</v>
      </c>
      <c r="CI94">
        <v>2293.9764447751149</v>
      </c>
      <c r="CJ94">
        <v>4635.7328930625918</v>
      </c>
      <c r="CK94">
        <v>22720.411558638621</v>
      </c>
      <c r="CL94">
        <v>0</v>
      </c>
      <c r="CM94">
        <v>134.34953840218949</v>
      </c>
      <c r="CN94">
        <v>2531.0183465075879</v>
      </c>
      <c r="CO94">
        <v>1511.2369138663221</v>
      </c>
      <c r="CP94">
        <v>2919.9688609949021</v>
      </c>
      <c r="CQ94">
        <v>3013.7836057557588</v>
      </c>
      <c r="CR94">
        <v>2421.819030603835</v>
      </c>
      <c r="CS94">
        <v>4289.2125894872815</v>
      </c>
      <c r="CT94">
        <v>5680.283279476721</v>
      </c>
      <c r="CU94">
        <v>25124.798202543599</v>
      </c>
      <c r="CV94">
        <v>0</v>
      </c>
      <c r="CW94">
        <v>144.44426701620199</v>
      </c>
      <c r="CX94">
        <v>2911.9460519252998</v>
      </c>
      <c r="CY94">
        <v>1794.650816557031</v>
      </c>
      <c r="CZ94">
        <v>2964.4223316728462</v>
      </c>
      <c r="DA94">
        <v>3592.6029728403691</v>
      </c>
      <c r="DB94">
        <v>3174.5078691729968</v>
      </c>
      <c r="DC94">
        <v>3770.236225266407</v>
      </c>
      <c r="DD94">
        <v>8209.8808588188422</v>
      </c>
      <c r="DE94">
        <v>27679.7907688878</v>
      </c>
      <c r="DF94">
        <v>0</v>
      </c>
      <c r="DG94">
        <v>180.4681648947531</v>
      </c>
    </row>
    <row r="95" spans="1:111" hidden="1" x14ac:dyDescent="0.25">
      <c r="A95" s="1" t="s">
        <v>218</v>
      </c>
      <c r="B95">
        <v>2088.9525018354648</v>
      </c>
      <c r="C95">
        <v>2225.6077721115912</v>
      </c>
      <c r="D95">
        <v>2606.57092744588</v>
      </c>
      <c r="E95">
        <v>2862.0879084399271</v>
      </c>
      <c r="F95">
        <v>3232.7561749571919</v>
      </c>
      <c r="G95">
        <v>3521.1887529905262</v>
      </c>
      <c r="H95">
        <v>3730.6183054527819</v>
      </c>
      <c r="I95">
        <v>4068.4853699513028</v>
      </c>
      <c r="J95">
        <v>4872.4920799558149</v>
      </c>
      <c r="K95">
        <v>5545.1350509258918</v>
      </c>
      <c r="L95">
        <v>84.210056135226779</v>
      </c>
      <c r="M95">
        <v>66.053045475919319</v>
      </c>
      <c r="N95">
        <v>148.39591555430911</v>
      </c>
      <c r="O95">
        <v>172.95484056657901</v>
      </c>
      <c r="P95">
        <v>69.147777962231217</v>
      </c>
      <c r="Q95">
        <v>105.3682777452027</v>
      </c>
      <c r="R95">
        <v>113.53118359818529</v>
      </c>
      <c r="S95">
        <v>1329.2914047978111</v>
      </c>
      <c r="T95">
        <v>0</v>
      </c>
      <c r="U95">
        <v>15.04638793425279</v>
      </c>
      <c r="V95">
        <v>100.8875974584394</v>
      </c>
      <c r="W95">
        <v>73.513176221640634</v>
      </c>
      <c r="X95">
        <v>144.57165629694819</v>
      </c>
      <c r="Y95">
        <v>187.25565407856459</v>
      </c>
      <c r="Z95">
        <v>77.582200593521762</v>
      </c>
      <c r="AA95">
        <v>120.2898267230823</v>
      </c>
      <c r="AB95">
        <v>153.41031537648689</v>
      </c>
      <c r="AC95">
        <v>1368.0973453629069</v>
      </c>
      <c r="AD95">
        <v>0</v>
      </c>
      <c r="AE95">
        <v>16.16610491444084</v>
      </c>
      <c r="AF95">
        <v>116.1934717602344</v>
      </c>
      <c r="AG95">
        <v>102.04416172905211</v>
      </c>
      <c r="AH95">
        <v>182.35072362106911</v>
      </c>
      <c r="AI95">
        <v>195.5063646719374</v>
      </c>
      <c r="AJ95">
        <v>131.90405177570989</v>
      </c>
      <c r="AK95">
        <v>169.1514099308605</v>
      </c>
      <c r="AL95">
        <v>201.84505474740061</v>
      </c>
      <c r="AM95">
        <v>1507.575689209616</v>
      </c>
      <c r="AN95">
        <v>0</v>
      </c>
      <c r="AO95">
        <v>15.109994153423219</v>
      </c>
      <c r="AP95">
        <v>128.52186761587029</v>
      </c>
      <c r="AQ95">
        <v>104.9956940463872</v>
      </c>
      <c r="AR95">
        <v>199.44319191890389</v>
      </c>
      <c r="AS95">
        <v>221.25895256409299</v>
      </c>
      <c r="AT95">
        <v>132.78879894552171</v>
      </c>
      <c r="AU95">
        <v>194.4127298494457</v>
      </c>
      <c r="AV95">
        <v>252.41139356363831</v>
      </c>
      <c r="AW95">
        <v>1628.255279936066</v>
      </c>
      <c r="AX95">
        <v>0</v>
      </c>
      <c r="AY95">
        <v>15.58164397197943</v>
      </c>
      <c r="AZ95">
        <v>145.4619819538714</v>
      </c>
      <c r="BA95">
        <v>139.19540120399529</v>
      </c>
      <c r="BB95">
        <v>220.74462675035389</v>
      </c>
      <c r="BC95">
        <v>232.53268117568581</v>
      </c>
      <c r="BD95">
        <v>167.14626814665351</v>
      </c>
      <c r="BE95">
        <v>300.16777803705997</v>
      </c>
      <c r="BF95">
        <v>269.63499632648279</v>
      </c>
      <c r="BG95">
        <v>1757.872441363091</v>
      </c>
      <c r="BH95">
        <v>0</v>
      </c>
      <c r="BI95">
        <v>17.517964091336751</v>
      </c>
      <c r="BJ95">
        <v>161.77627471854569</v>
      </c>
      <c r="BK95">
        <v>169.70291490073311</v>
      </c>
      <c r="BL95">
        <v>241.83650127012609</v>
      </c>
      <c r="BM95">
        <v>256.67274037320198</v>
      </c>
      <c r="BN95">
        <v>224.64126436066829</v>
      </c>
      <c r="BO95">
        <v>257.19595453432999</v>
      </c>
      <c r="BP95">
        <v>323.81788890551792</v>
      </c>
      <c r="BQ95">
        <v>1885.545213927403</v>
      </c>
      <c r="BR95">
        <v>0</v>
      </c>
      <c r="BS95">
        <v>18.54617802498484</v>
      </c>
      <c r="BT95">
        <v>166.48190016573909</v>
      </c>
      <c r="BU95">
        <v>160.37355697399201</v>
      </c>
      <c r="BV95">
        <v>244.71384309216751</v>
      </c>
      <c r="BW95">
        <v>284.07929142372279</v>
      </c>
      <c r="BX95">
        <v>173.4354244712317</v>
      </c>
      <c r="BY95">
        <v>326.34325855858418</v>
      </c>
      <c r="BZ95">
        <v>369.41831149296172</v>
      </c>
      <c r="CA95">
        <v>2005.772719274383</v>
      </c>
      <c r="CB95">
        <v>0</v>
      </c>
      <c r="CC95">
        <v>18.271163758807219</v>
      </c>
      <c r="CD95">
        <v>182.88039819415849</v>
      </c>
      <c r="CE95">
        <v>220.7271882376987</v>
      </c>
      <c r="CF95">
        <v>265.21698586946633</v>
      </c>
      <c r="CG95">
        <v>312.27110979567698</v>
      </c>
      <c r="CH95">
        <v>226.75375461262419</v>
      </c>
      <c r="CI95">
        <v>286.21146193553898</v>
      </c>
      <c r="CJ95">
        <v>448.52618216179678</v>
      </c>
      <c r="CK95">
        <v>2125.898289144342</v>
      </c>
      <c r="CL95">
        <v>0</v>
      </c>
      <c r="CM95">
        <v>18.921836675602549</v>
      </c>
      <c r="CN95">
        <v>208.67680021393721</v>
      </c>
      <c r="CO95">
        <v>303.58387940248082</v>
      </c>
      <c r="CP95">
        <v>287.64264938542368</v>
      </c>
      <c r="CQ95">
        <v>316.83345755337069</v>
      </c>
      <c r="CR95">
        <v>333.98252016232573</v>
      </c>
      <c r="CS95">
        <v>545.11129263125895</v>
      </c>
      <c r="CT95">
        <v>550.5268400770085</v>
      </c>
      <c r="CU95">
        <v>2326.1346405300078</v>
      </c>
      <c r="CV95">
        <v>0</v>
      </c>
      <c r="CW95">
        <v>20.343581836699151</v>
      </c>
      <c r="CX95">
        <v>240.19910980361999</v>
      </c>
      <c r="CY95">
        <v>359.52901601718349</v>
      </c>
      <c r="CZ95">
        <v>291.97570789599558</v>
      </c>
      <c r="DA95">
        <v>379.24739726082169</v>
      </c>
      <c r="DB95">
        <v>437.01488154859851</v>
      </c>
      <c r="DC95">
        <v>469.76042789526792</v>
      </c>
      <c r="DD95">
        <v>796.62020757237974</v>
      </c>
      <c r="DE95">
        <v>2570.7883029320251</v>
      </c>
      <c r="DF95">
        <v>0</v>
      </c>
      <c r="DG95">
        <v>25.417200400508239</v>
      </c>
    </row>
    <row r="96" spans="1:111" hidden="1" x14ac:dyDescent="0.25">
      <c r="A96" s="1" t="s">
        <v>219</v>
      </c>
      <c r="B96">
        <v>3436.3177586706861</v>
      </c>
      <c r="C96">
        <v>3593.5895028981899</v>
      </c>
      <c r="D96">
        <v>4071.5331026979311</v>
      </c>
      <c r="E96">
        <v>4390.4859597350323</v>
      </c>
      <c r="F96">
        <v>4850.2561051292632</v>
      </c>
      <c r="G96">
        <v>5195.8877428040742</v>
      </c>
      <c r="H96">
        <v>5460.8410507888902</v>
      </c>
      <c r="I96">
        <v>5879.3959495706431</v>
      </c>
      <c r="J96">
        <v>6855.7695335500584</v>
      </c>
      <c r="K96">
        <v>7765.8662753616109</v>
      </c>
      <c r="L96">
        <v>111.48932826224259</v>
      </c>
      <c r="M96">
        <v>62.374582577955437</v>
      </c>
      <c r="N96">
        <v>316.80423458705678</v>
      </c>
      <c r="O96">
        <v>133.30615009563789</v>
      </c>
      <c r="P96">
        <v>80.23276368598232</v>
      </c>
      <c r="Q96">
        <v>130.55908318364871</v>
      </c>
      <c r="R96">
        <v>186.7433174968628</v>
      </c>
      <c r="S96">
        <v>2414.8082987813</v>
      </c>
      <c r="T96">
        <v>0</v>
      </c>
      <c r="U96">
        <v>51.511877447139973</v>
      </c>
      <c r="V96">
        <v>133.89548775347319</v>
      </c>
      <c r="W96">
        <v>69.398628093877903</v>
      </c>
      <c r="X96">
        <v>308.95500727790642</v>
      </c>
      <c r="Y96">
        <v>143.04806205749509</v>
      </c>
      <c r="Z96">
        <v>86.117829316727509</v>
      </c>
      <c r="AA96">
        <v>145.73066738797121</v>
      </c>
      <c r="AB96">
        <v>251.82263290784149</v>
      </c>
      <c r="AC96">
        <v>2454.621188102898</v>
      </c>
      <c r="AD96">
        <v>0</v>
      </c>
      <c r="AE96">
        <v>55.345270824405262</v>
      </c>
      <c r="AF96">
        <v>154.33115198103809</v>
      </c>
      <c r="AG96">
        <v>96.034117221161793</v>
      </c>
      <c r="AH96">
        <v>390.08892226866158</v>
      </c>
      <c r="AI96">
        <v>141.6320331107824</v>
      </c>
      <c r="AJ96">
        <v>138.8516625253113</v>
      </c>
      <c r="AK96">
        <v>207.19097486124789</v>
      </c>
      <c r="AL96">
        <v>331.46416884653581</v>
      </c>
      <c r="AM96">
        <v>2611.9400718831912</v>
      </c>
      <c r="AN96">
        <v>0</v>
      </c>
      <c r="AO96">
        <v>51.72963574109734</v>
      </c>
      <c r="AP96">
        <v>170.46120863019189</v>
      </c>
      <c r="AQ96">
        <v>99.484520182456862</v>
      </c>
      <c r="AR96">
        <v>426.77284262885138</v>
      </c>
      <c r="AS96">
        <v>154.98093682581941</v>
      </c>
      <c r="AT96">
        <v>143.7010572874546</v>
      </c>
      <c r="AU96">
        <v>236.20837098015241</v>
      </c>
      <c r="AV96">
        <v>409.80956728081293</v>
      </c>
      <c r="AW96">
        <v>2749.067455919293</v>
      </c>
      <c r="AX96">
        <v>0</v>
      </c>
      <c r="AY96">
        <v>53.344346710773003</v>
      </c>
      <c r="AZ96">
        <v>193.33695335579651</v>
      </c>
      <c r="BA96">
        <v>131.01590071055219</v>
      </c>
      <c r="BB96">
        <v>471.81019798179148</v>
      </c>
      <c r="BC96">
        <v>167.90907161100219</v>
      </c>
      <c r="BD96">
        <v>182.8574171951706</v>
      </c>
      <c r="BE96">
        <v>368.40024408328622</v>
      </c>
      <c r="BF96">
        <v>442.02627376965529</v>
      </c>
      <c r="BG96">
        <v>2892.900046422008</v>
      </c>
      <c r="BH96">
        <v>0</v>
      </c>
      <c r="BI96">
        <v>59.973411780915278</v>
      </c>
      <c r="BJ96">
        <v>215.213578280967</v>
      </c>
      <c r="BK96">
        <v>160.7869661795456</v>
      </c>
      <c r="BL96">
        <v>516.99986947119226</v>
      </c>
      <c r="BM96">
        <v>184.06219375206089</v>
      </c>
      <c r="BN96">
        <v>239.44334857246491</v>
      </c>
      <c r="BO96">
        <v>307.52821080627928</v>
      </c>
      <c r="BP96">
        <v>530.58221137133523</v>
      </c>
      <c r="BQ96">
        <v>3041.2713643702282</v>
      </c>
      <c r="BR96">
        <v>0</v>
      </c>
      <c r="BS96">
        <v>63.493541021963743</v>
      </c>
      <c r="BT96">
        <v>221.10966580999491</v>
      </c>
      <c r="BU96">
        <v>151.11778665352909</v>
      </c>
      <c r="BV96">
        <v>522.767335836077</v>
      </c>
      <c r="BW96">
        <v>194.74786725943989</v>
      </c>
      <c r="BX96">
        <v>186.86504487066489</v>
      </c>
      <c r="BY96">
        <v>389.49142931816817</v>
      </c>
      <c r="BZ96">
        <v>607.88738780635128</v>
      </c>
      <c r="CA96">
        <v>3186.8545332346662</v>
      </c>
      <c r="CB96">
        <v>0</v>
      </c>
      <c r="CC96">
        <v>62.552019293462607</v>
      </c>
      <c r="CD96">
        <v>243.3254413997665</v>
      </c>
      <c r="CE96">
        <v>208.76992313265939</v>
      </c>
      <c r="CF96">
        <v>566.88989501127719</v>
      </c>
      <c r="CG96">
        <v>211.93170294855531</v>
      </c>
      <c r="CH96">
        <v>244.78508048947589</v>
      </c>
      <c r="CI96">
        <v>343.17617082614743</v>
      </c>
      <c r="CJ96">
        <v>733.47314334770772</v>
      </c>
      <c r="CK96">
        <v>3327.0445924150522</v>
      </c>
      <c r="CL96">
        <v>0</v>
      </c>
      <c r="CM96">
        <v>64.779622602282814</v>
      </c>
      <c r="CN96">
        <v>278.07174203008231</v>
      </c>
      <c r="CO96">
        <v>286.69466877308611</v>
      </c>
      <c r="CP96">
        <v>615.01566113841318</v>
      </c>
      <c r="CQ96">
        <v>217.47794060635829</v>
      </c>
      <c r="CR96">
        <v>360.51165188482082</v>
      </c>
      <c r="CS96">
        <v>640.22166038953617</v>
      </c>
      <c r="CT96">
        <v>898.73325080398251</v>
      </c>
      <c r="CU96">
        <v>3559.0429579237771</v>
      </c>
      <c r="CV96">
        <v>0</v>
      </c>
      <c r="CW96">
        <v>69.647020865539801</v>
      </c>
      <c r="CX96">
        <v>320.80983406831962</v>
      </c>
      <c r="CY96">
        <v>339.27020263461333</v>
      </c>
      <c r="CZ96">
        <v>624.34777289617728</v>
      </c>
      <c r="DA96">
        <v>262.36010874757022</v>
      </c>
      <c r="DB96">
        <v>466.32077650018539</v>
      </c>
      <c r="DC96">
        <v>563.87327182764625</v>
      </c>
      <c r="DD96">
        <v>1297.922810833747</v>
      </c>
      <c r="DE96">
        <v>3890.96149785335</v>
      </c>
      <c r="DF96">
        <v>0</v>
      </c>
      <c r="DG96">
        <v>87.016745666899382</v>
      </c>
    </row>
    <row r="97" spans="1:111" hidden="1" x14ac:dyDescent="0.25">
      <c r="A97" s="1" t="s">
        <v>220</v>
      </c>
      <c r="B97">
        <v>3793.4642653324991</v>
      </c>
      <c r="C97">
        <v>3995.3105694226729</v>
      </c>
      <c r="D97">
        <v>4597.0719808102785</v>
      </c>
      <c r="E97">
        <v>4945.7659952651629</v>
      </c>
      <c r="F97">
        <v>5518.1846045426373</v>
      </c>
      <c r="G97">
        <v>6014.6026573768158</v>
      </c>
      <c r="H97">
        <v>6141.238106560646</v>
      </c>
      <c r="I97">
        <v>6763.2846540633163</v>
      </c>
      <c r="J97">
        <v>8082.1344067168438</v>
      </c>
      <c r="K97">
        <v>9494.1788322347566</v>
      </c>
      <c r="L97">
        <v>158.7095020422833</v>
      </c>
      <c r="M97">
        <v>192.16743297803859</v>
      </c>
      <c r="N97">
        <v>290.57009010000161</v>
      </c>
      <c r="O97">
        <v>117.6778679621199</v>
      </c>
      <c r="P97">
        <v>185.5430609208297</v>
      </c>
      <c r="Q97">
        <v>263.15975251947953</v>
      </c>
      <c r="R97">
        <v>227.59486982156449</v>
      </c>
      <c r="S97">
        <v>2358.0416889881822</v>
      </c>
      <c r="T97">
        <v>0</v>
      </c>
      <c r="U97">
        <v>62.396370455851127</v>
      </c>
      <c r="V97">
        <v>189.93785641235749</v>
      </c>
      <c r="W97">
        <v>213.51204088651079</v>
      </c>
      <c r="X97">
        <v>283.31607274251661</v>
      </c>
      <c r="Y97">
        <v>127.1576664524453</v>
      </c>
      <c r="Z97">
        <v>212.5242710947532</v>
      </c>
      <c r="AA97">
        <v>296.66710089669812</v>
      </c>
      <c r="AB97">
        <v>306.1783453342274</v>
      </c>
      <c r="AC97">
        <v>2366.0172156031649</v>
      </c>
      <c r="AD97">
        <v>0</v>
      </c>
      <c r="AE97">
        <v>67.039762332148015</v>
      </c>
      <c r="AF97">
        <v>218.99301422514219</v>
      </c>
      <c r="AG97">
        <v>296.32264079977921</v>
      </c>
      <c r="AH97">
        <v>357.68524151388709</v>
      </c>
      <c r="AI97">
        <v>126.63600449407549</v>
      </c>
      <c r="AJ97">
        <v>365.80532706570682</v>
      </c>
      <c r="AK97">
        <v>383.20758553136812</v>
      </c>
      <c r="AL97">
        <v>401.43195719456162</v>
      </c>
      <c r="AM97">
        <v>2446.99020998576</v>
      </c>
      <c r="AN97">
        <v>0</v>
      </c>
      <c r="AO97">
        <v>62.660141218109622</v>
      </c>
      <c r="AP97">
        <v>242.48695869048029</v>
      </c>
      <c r="AQ97">
        <v>303.9380466111482</v>
      </c>
      <c r="AR97">
        <v>391.66640866259718</v>
      </c>
      <c r="AS97">
        <v>138.4713434680132</v>
      </c>
      <c r="AT97">
        <v>366.27169434043259</v>
      </c>
      <c r="AU97">
        <v>475.01052215889791</v>
      </c>
      <c r="AV97">
        <v>500.56827211932222</v>
      </c>
      <c r="AW97">
        <v>2527.3527492142698</v>
      </c>
      <c r="AX97">
        <v>0</v>
      </c>
      <c r="AY97">
        <v>64.616041659641738</v>
      </c>
      <c r="AZ97">
        <v>273.91867235699209</v>
      </c>
      <c r="BA97">
        <v>404.91855892890982</v>
      </c>
      <c r="BB97">
        <v>433.14846766147082</v>
      </c>
      <c r="BC97">
        <v>147.48769190943389</v>
      </c>
      <c r="BD97">
        <v>458.69452357471619</v>
      </c>
      <c r="BE97">
        <v>668.91418185518626</v>
      </c>
      <c r="BF97">
        <v>541.88001019253636</v>
      </c>
      <c r="BG97">
        <v>2589.2224980633928</v>
      </c>
      <c r="BH97">
        <v>0</v>
      </c>
      <c r="BI97">
        <v>72.645832465014635</v>
      </c>
      <c r="BJ97">
        <v>305.04051086467842</v>
      </c>
      <c r="BK97">
        <v>491.79733509748598</v>
      </c>
      <c r="BL97">
        <v>476.2669831901049</v>
      </c>
      <c r="BM97">
        <v>158.81307500114269</v>
      </c>
      <c r="BN97">
        <v>621.06279391553312</v>
      </c>
      <c r="BO97">
        <v>638.33451604284835</v>
      </c>
      <c r="BP97">
        <v>648.41257148618342</v>
      </c>
      <c r="BQ97">
        <v>2674.8748717788412</v>
      </c>
      <c r="BR97">
        <v>0</v>
      </c>
      <c r="BS97">
        <v>76.909767290576482</v>
      </c>
      <c r="BT97">
        <v>313.73173316684921</v>
      </c>
      <c r="BU97">
        <v>465.15734909167799</v>
      </c>
      <c r="BV97">
        <v>480.82541918552567</v>
      </c>
      <c r="BW97">
        <v>167.01402113408221</v>
      </c>
      <c r="BX97">
        <v>478.22093130717678</v>
      </c>
      <c r="BY97">
        <v>736.08133747421027</v>
      </c>
      <c r="BZ97">
        <v>735.27089620043751</v>
      </c>
      <c r="CA97">
        <v>2764.9364190006868</v>
      </c>
      <c r="CB97">
        <v>0</v>
      </c>
      <c r="CC97">
        <v>75.769301412118139</v>
      </c>
      <c r="CD97">
        <v>344.76216246838879</v>
      </c>
      <c r="CE97">
        <v>639.85260696203807</v>
      </c>
      <c r="CF97">
        <v>520.75746339729722</v>
      </c>
      <c r="CG97">
        <v>180.55459713488401</v>
      </c>
      <c r="CH97">
        <v>623.2017009984072</v>
      </c>
      <c r="CI97">
        <v>723.47898500535189</v>
      </c>
      <c r="CJ97">
        <v>900.31806483237278</v>
      </c>
      <c r="CK97">
        <v>2830.3590732645771</v>
      </c>
      <c r="CL97">
        <v>0</v>
      </c>
      <c r="CM97">
        <v>78.467598740311189</v>
      </c>
      <c r="CN97">
        <v>393.52713391604721</v>
      </c>
      <c r="CO97">
        <v>882.07045136717068</v>
      </c>
      <c r="CP97">
        <v>566.90119868121474</v>
      </c>
      <c r="CQ97">
        <v>187.14546687044461</v>
      </c>
      <c r="CR97">
        <v>916.01258476478051</v>
      </c>
      <c r="CS97">
        <v>1095.952157968195</v>
      </c>
      <c r="CT97">
        <v>1098.964371880581</v>
      </c>
      <c r="CU97">
        <v>2941.5610412684091</v>
      </c>
      <c r="CV97">
        <v>0</v>
      </c>
      <c r="CW97">
        <v>84.363481403528155</v>
      </c>
      <c r="CX97">
        <v>453.29214568161649</v>
      </c>
      <c r="CY97">
        <v>1043.7517818681249</v>
      </c>
      <c r="CZ97">
        <v>575.84745942007044</v>
      </c>
      <c r="DA97">
        <v>228.92962815324091</v>
      </c>
      <c r="DB97">
        <v>1207.158530128472</v>
      </c>
      <c r="DC97">
        <v>1154.363130077327</v>
      </c>
      <c r="DD97">
        <v>1608.1189268340031</v>
      </c>
      <c r="DE97">
        <v>3222.7172300718998</v>
      </c>
      <c r="DF97">
        <v>0</v>
      </c>
      <c r="DG97">
        <v>105.4034402855159</v>
      </c>
    </row>
    <row r="98" spans="1:111" hidden="1" x14ac:dyDescent="0.25">
      <c r="A98" s="1" t="s">
        <v>221</v>
      </c>
      <c r="B98">
        <v>6375.8880268208086</v>
      </c>
      <c r="C98">
        <v>6687.487486930213</v>
      </c>
      <c r="D98">
        <v>7704.8195332531304</v>
      </c>
      <c r="E98">
        <v>8313.3546852381078</v>
      </c>
      <c r="F98">
        <v>9299.4194352336144</v>
      </c>
      <c r="G98">
        <v>10019.563781352739</v>
      </c>
      <c r="H98">
        <v>10363.839041471831</v>
      </c>
      <c r="I98">
        <v>11241.45735003647</v>
      </c>
      <c r="J98">
        <v>13562.709405936461</v>
      </c>
      <c r="K98">
        <v>15594.207325555029</v>
      </c>
      <c r="L98">
        <v>335.15659254725881</v>
      </c>
      <c r="M98">
        <v>256.44548674191248</v>
      </c>
      <c r="N98">
        <v>512.49076316851449</v>
      </c>
      <c r="O98">
        <v>153.7528726257604</v>
      </c>
      <c r="P98">
        <v>292.08619581129801</v>
      </c>
      <c r="Q98">
        <v>400.12364174686019</v>
      </c>
      <c r="R98">
        <v>360.60707286273788</v>
      </c>
      <c r="S98">
        <v>4065.2254013164661</v>
      </c>
      <c r="T98">
        <v>0</v>
      </c>
      <c r="U98">
        <v>50.715554249544077</v>
      </c>
      <c r="V98">
        <v>398.71014997464903</v>
      </c>
      <c r="W98">
        <v>285.60213525502428</v>
      </c>
      <c r="X98">
        <v>498.66714008199642</v>
      </c>
      <c r="Y98">
        <v>166.27166003736551</v>
      </c>
      <c r="Z98">
        <v>323.88631429705589</v>
      </c>
      <c r="AA98">
        <v>445.68846255552143</v>
      </c>
      <c r="AB98">
        <v>487.39884505823528</v>
      </c>
      <c r="AC98">
        <v>4081.2627796703659</v>
      </c>
      <c r="AD98">
        <v>0</v>
      </c>
      <c r="AE98">
        <v>54.489687117910982</v>
      </c>
      <c r="AF98">
        <v>459.62618015623548</v>
      </c>
      <c r="AG98">
        <v>396.69174996502909</v>
      </c>
      <c r="AH98">
        <v>628.25442469607856</v>
      </c>
      <c r="AI98">
        <v>169.14026543023661</v>
      </c>
      <c r="AJ98">
        <v>539.94068580794078</v>
      </c>
      <c r="AK98">
        <v>616.7258587722863</v>
      </c>
      <c r="AL98">
        <v>641.78075362081597</v>
      </c>
      <c r="AM98">
        <v>4252.6596148045064</v>
      </c>
      <c r="AN98">
        <v>0</v>
      </c>
      <c r="AO98">
        <v>50.929946213452133</v>
      </c>
      <c r="AP98">
        <v>510.4370344739969</v>
      </c>
      <c r="AQ98">
        <v>407.40689669964928</v>
      </c>
      <c r="AR98">
        <v>687.46506719394949</v>
      </c>
      <c r="AS98">
        <v>188.59696325089931</v>
      </c>
      <c r="AT98">
        <v>553.43255638532526</v>
      </c>
      <c r="AU98">
        <v>732.77946327872087</v>
      </c>
      <c r="AV98">
        <v>804.91725728570441</v>
      </c>
      <c r="AW98">
        <v>4428.3194466698642</v>
      </c>
      <c r="AX98">
        <v>0</v>
      </c>
      <c r="AY98">
        <v>52.519695332263687</v>
      </c>
      <c r="AZ98">
        <v>573.46812208656297</v>
      </c>
      <c r="BA98">
        <v>541.25223731855988</v>
      </c>
      <c r="BB98">
        <v>762.03675829040799</v>
      </c>
      <c r="BC98">
        <v>197.79804509132089</v>
      </c>
      <c r="BD98">
        <v>699.42841341956341</v>
      </c>
      <c r="BE98">
        <v>1106.2063013611221</v>
      </c>
      <c r="BF98">
        <v>860.44222784055341</v>
      </c>
      <c r="BG98">
        <v>4558.787329825529</v>
      </c>
      <c r="BH98">
        <v>0</v>
      </c>
      <c r="BI98">
        <v>59.046281545968547</v>
      </c>
      <c r="BJ98">
        <v>638.10680663887536</v>
      </c>
      <c r="BK98">
        <v>658.50667525484948</v>
      </c>
      <c r="BL98">
        <v>837.14564304189196</v>
      </c>
      <c r="BM98">
        <v>214.8027644622623</v>
      </c>
      <c r="BN98">
        <v>927.67967086804708</v>
      </c>
      <c r="BO98">
        <v>972.06825150034967</v>
      </c>
      <c r="BP98">
        <v>1032.1383305309421</v>
      </c>
      <c r="BQ98">
        <v>4739.1156390555261</v>
      </c>
      <c r="BR98">
        <v>0</v>
      </c>
      <c r="BS98">
        <v>62.511993034993509</v>
      </c>
      <c r="BT98">
        <v>657.56755498335156</v>
      </c>
      <c r="BU98">
        <v>623.22802525735915</v>
      </c>
      <c r="BV98">
        <v>846.60555433923355</v>
      </c>
      <c r="BW98">
        <v>230.7026577646599</v>
      </c>
      <c r="BX98">
        <v>721.13962581345436</v>
      </c>
      <c r="BY98">
        <v>1193.1422957404541</v>
      </c>
      <c r="BZ98">
        <v>1172.9942631608751</v>
      </c>
      <c r="CA98">
        <v>4918.4590644124492</v>
      </c>
      <c r="CB98">
        <v>0</v>
      </c>
      <c r="CC98">
        <v>61.585026310708948</v>
      </c>
      <c r="CD98">
        <v>720.97357171608326</v>
      </c>
      <c r="CE98">
        <v>856.85818416837344</v>
      </c>
      <c r="CF98">
        <v>916.00330394462549</v>
      </c>
      <c r="CG98">
        <v>253.0189629906294</v>
      </c>
      <c r="CH98">
        <v>936.67059792676082</v>
      </c>
      <c r="CI98">
        <v>1084.625747238111</v>
      </c>
      <c r="CJ98">
        <v>1432.13600254214</v>
      </c>
      <c r="CK98">
        <v>5041.1709795097477</v>
      </c>
      <c r="CL98">
        <v>0</v>
      </c>
      <c r="CM98">
        <v>63.778193053095038</v>
      </c>
      <c r="CN98">
        <v>820.1339608773394</v>
      </c>
      <c r="CO98">
        <v>1179.332764112253</v>
      </c>
      <c r="CP98">
        <v>996.0736601827474</v>
      </c>
      <c r="CQ98">
        <v>258.96168312087269</v>
      </c>
      <c r="CR98">
        <v>1375.9638438752279</v>
      </c>
      <c r="CS98">
        <v>1931.8253159617209</v>
      </c>
      <c r="CT98">
        <v>1754.260359078618</v>
      </c>
      <c r="CU98">
        <v>5246.15781872768</v>
      </c>
      <c r="CV98">
        <v>0</v>
      </c>
      <c r="CW98">
        <v>68.570346104159029</v>
      </c>
      <c r="CX98">
        <v>941.88457483780735</v>
      </c>
      <c r="CY98">
        <v>1396.674452119765</v>
      </c>
      <c r="CZ98">
        <v>1011.488186732926</v>
      </c>
      <c r="DA98">
        <v>314.05496988006951</v>
      </c>
      <c r="DB98">
        <v>1808.4129586303559</v>
      </c>
      <c r="DC98">
        <v>1779.295785002751</v>
      </c>
      <c r="DD98">
        <v>2548.5662758567469</v>
      </c>
      <c r="DE98">
        <v>5793.8301224946126</v>
      </c>
      <c r="DF98">
        <v>0</v>
      </c>
      <c r="DG98">
        <v>85.671551964243861</v>
      </c>
    </row>
    <row r="99" spans="1:111" hidden="1" x14ac:dyDescent="0.25">
      <c r="A99" s="1" t="s">
        <v>222</v>
      </c>
      <c r="B99">
        <v>17628.121928732078</v>
      </c>
      <c r="C99">
        <v>18837.45183235918</v>
      </c>
      <c r="D99">
        <v>21972.348670592932</v>
      </c>
      <c r="E99">
        <v>24327.8400715977</v>
      </c>
      <c r="F99">
        <v>27455.816087165229</v>
      </c>
      <c r="G99">
        <v>29900.291729946479</v>
      </c>
      <c r="H99">
        <v>31934.88758147505</v>
      </c>
      <c r="I99">
        <v>34807.683486775801</v>
      </c>
      <c r="J99">
        <v>40963.995279655697</v>
      </c>
      <c r="K99">
        <v>46694.166429011908</v>
      </c>
      <c r="L99">
        <v>892.69317549378115</v>
      </c>
      <c r="M99">
        <v>279.00806867136743</v>
      </c>
      <c r="N99">
        <v>1267.249331746998</v>
      </c>
      <c r="O99">
        <v>1514.027325641905</v>
      </c>
      <c r="P99">
        <v>482.73715842956688</v>
      </c>
      <c r="Q99">
        <v>738.53174921725213</v>
      </c>
      <c r="R99">
        <v>1000.5449180378949</v>
      </c>
      <c r="S99">
        <v>11453.330201493311</v>
      </c>
      <c r="T99">
        <v>0</v>
      </c>
      <c r="U99">
        <v>92.035429760616765</v>
      </c>
      <c r="V99">
        <v>1065.2681634513181</v>
      </c>
      <c r="W99">
        <v>311.80649192098878</v>
      </c>
      <c r="X99">
        <v>1234.9382673312009</v>
      </c>
      <c r="Y99">
        <v>1637.7391305368669</v>
      </c>
      <c r="Z99">
        <v>522.10780465934727</v>
      </c>
      <c r="AA99">
        <v>822.38218224267666</v>
      </c>
      <c r="AB99">
        <v>1351.5736499212619</v>
      </c>
      <c r="AC99">
        <v>11891.63614229552</v>
      </c>
      <c r="AD99">
        <v>0</v>
      </c>
      <c r="AE99">
        <v>98.8844910723531</v>
      </c>
      <c r="AF99">
        <v>1227.7202908111749</v>
      </c>
      <c r="AG99">
        <v>432.76890544598041</v>
      </c>
      <c r="AH99">
        <v>1558.1114783868211</v>
      </c>
      <c r="AI99">
        <v>1710.2925435166981</v>
      </c>
      <c r="AJ99">
        <v>783.1643970404939</v>
      </c>
      <c r="AK99">
        <v>1161.583836949434</v>
      </c>
      <c r="AL99">
        <v>1780.0390776270319</v>
      </c>
      <c r="AM99">
        <v>13318.6681408153</v>
      </c>
      <c r="AN99">
        <v>0</v>
      </c>
      <c r="AO99">
        <v>92.424494946386204</v>
      </c>
      <c r="AP99">
        <v>1359.7773532413721</v>
      </c>
      <c r="AQ99">
        <v>450.44829432260349</v>
      </c>
      <c r="AR99">
        <v>1704.5220467605211</v>
      </c>
      <c r="AS99">
        <v>1928.839517797579</v>
      </c>
      <c r="AT99">
        <v>848.52129814181001</v>
      </c>
      <c r="AU99">
        <v>1316.318787167583</v>
      </c>
      <c r="AV99">
        <v>2209.935777838296</v>
      </c>
      <c r="AW99">
        <v>14509.47699632794</v>
      </c>
      <c r="AX99">
        <v>0</v>
      </c>
      <c r="AY99">
        <v>95.309472652465374</v>
      </c>
      <c r="AZ99">
        <v>1533.9658008763761</v>
      </c>
      <c r="BA99">
        <v>587.03109359998268</v>
      </c>
      <c r="BB99">
        <v>1886.008544975318</v>
      </c>
      <c r="BC99">
        <v>2053.2503134546319</v>
      </c>
      <c r="BD99">
        <v>1077.39277274182</v>
      </c>
      <c r="BE99">
        <v>2070.2467958073089</v>
      </c>
      <c r="BF99">
        <v>2377.7026520400432</v>
      </c>
      <c r="BG99">
        <v>15870.218113669751</v>
      </c>
      <c r="BH99">
        <v>0</v>
      </c>
      <c r="BI99">
        <v>107.1535148982118</v>
      </c>
      <c r="BJ99">
        <v>1705.6016921017181</v>
      </c>
      <c r="BK99">
        <v>725.72940526205207</v>
      </c>
      <c r="BL99">
        <v>2067.3790124300999</v>
      </c>
      <c r="BM99">
        <v>2280.513361208466</v>
      </c>
      <c r="BN99">
        <v>1379.9677897687891</v>
      </c>
      <c r="BO99">
        <v>1729.976423428056</v>
      </c>
      <c r="BP99">
        <v>2864.4532807918708</v>
      </c>
      <c r="BQ99">
        <v>17146.67076495543</v>
      </c>
      <c r="BR99">
        <v>0</v>
      </c>
      <c r="BS99">
        <v>113.4428722963238</v>
      </c>
      <c r="BT99">
        <v>1756.0400790572851</v>
      </c>
      <c r="BU99">
        <v>682.89668385341395</v>
      </c>
      <c r="BV99">
        <v>2091.033161432671</v>
      </c>
      <c r="BW99">
        <v>2535.998135062554</v>
      </c>
      <c r="BX99">
        <v>1086.7844107816361</v>
      </c>
      <c r="BY99">
        <v>2168.6138318912308</v>
      </c>
      <c r="BZ99">
        <v>3278.609535252544</v>
      </c>
      <c r="CA99">
        <v>18334.911744143719</v>
      </c>
      <c r="CB99">
        <v>0</v>
      </c>
      <c r="CC99">
        <v>111.7606708079295</v>
      </c>
      <c r="CD99">
        <v>1927.1501945154571</v>
      </c>
      <c r="CE99">
        <v>942.52930675813411</v>
      </c>
      <c r="CF99">
        <v>2266.2083963096779</v>
      </c>
      <c r="CG99">
        <v>2771.254865759413</v>
      </c>
      <c r="CH99">
        <v>1400.9419946342839</v>
      </c>
      <c r="CI99">
        <v>1924.553351921506</v>
      </c>
      <c r="CJ99">
        <v>3971.4511411863182</v>
      </c>
      <c r="CK99">
        <v>19603.594235691002</v>
      </c>
      <c r="CL99">
        <v>0</v>
      </c>
      <c r="CM99">
        <v>115.7406932420531</v>
      </c>
      <c r="CN99">
        <v>2194.946749221639</v>
      </c>
      <c r="CO99">
        <v>1286.4249471786279</v>
      </c>
      <c r="CP99">
        <v>2459.2866009445661</v>
      </c>
      <c r="CQ99">
        <v>2814.7317167639148</v>
      </c>
      <c r="CR99">
        <v>2038.582876741724</v>
      </c>
      <c r="CS99">
        <v>3573.2617511731619</v>
      </c>
      <c r="CT99">
        <v>4867.3205485587223</v>
      </c>
      <c r="CU99">
        <v>21729.440089073349</v>
      </c>
      <c r="CV99">
        <v>0</v>
      </c>
      <c r="CW99">
        <v>124.437194188551</v>
      </c>
      <c r="CX99">
        <v>2525.2962567741411</v>
      </c>
      <c r="CY99">
        <v>1527.219660572905</v>
      </c>
      <c r="CZ99">
        <v>2496.6331839001141</v>
      </c>
      <c r="DA99">
        <v>3355.8767574302319</v>
      </c>
      <c r="DB99">
        <v>2672.2835301611531</v>
      </c>
      <c r="DC99">
        <v>3154.1340503820588</v>
      </c>
      <c r="DD99">
        <v>7032.5482245375306</v>
      </c>
      <c r="DE99">
        <v>23930.174765253771</v>
      </c>
      <c r="DF99">
        <v>0</v>
      </c>
      <c r="DG99">
        <v>155.4713976799155</v>
      </c>
    </row>
    <row r="100" spans="1:111" hidden="1" x14ac:dyDescent="0.25">
      <c r="A100" s="1" t="s">
        <v>223</v>
      </c>
      <c r="B100">
        <v>1823.283238348755</v>
      </c>
      <c r="C100">
        <v>1945.1653451878269</v>
      </c>
      <c r="D100">
        <v>2279.293408299277</v>
      </c>
      <c r="E100">
        <v>2506.080569135831</v>
      </c>
      <c r="F100">
        <v>2830.9763402907429</v>
      </c>
      <c r="G100">
        <v>3087.317796932894</v>
      </c>
      <c r="H100">
        <v>3273.804213545543</v>
      </c>
      <c r="I100">
        <v>3574.266570456718</v>
      </c>
      <c r="J100">
        <v>4270.2994847923437</v>
      </c>
      <c r="K100">
        <v>4864.386761490432</v>
      </c>
      <c r="L100">
        <v>74.844329256917746</v>
      </c>
      <c r="M100">
        <v>55.989113459434677</v>
      </c>
      <c r="N100">
        <v>128.2121007563367</v>
      </c>
      <c r="O100">
        <v>159.43157905844919</v>
      </c>
      <c r="P100">
        <v>58.753644158279798</v>
      </c>
      <c r="Q100">
        <v>90.546081411972636</v>
      </c>
      <c r="R100">
        <v>99.353999888456954</v>
      </c>
      <c r="S100">
        <v>1156.152390358907</v>
      </c>
      <c r="T100">
        <v>0</v>
      </c>
      <c r="U100">
        <v>12.98054564384605</v>
      </c>
      <c r="V100">
        <v>89.640475898507191</v>
      </c>
      <c r="W100">
        <v>62.310026331790631</v>
      </c>
      <c r="X100">
        <v>124.9253396373572</v>
      </c>
      <c r="Y100">
        <v>172.6582849583836</v>
      </c>
      <c r="Z100">
        <v>65.951478935428625</v>
      </c>
      <c r="AA100">
        <v>103.4006095213082</v>
      </c>
      <c r="AB100">
        <v>134.2265144807088</v>
      </c>
      <c r="AC100">
        <v>1192.052615424343</v>
      </c>
      <c r="AD100">
        <v>0</v>
      </c>
      <c r="AE100">
        <v>13.94652747503577</v>
      </c>
      <c r="AF100">
        <v>103.23310558504861</v>
      </c>
      <c r="AG100">
        <v>86.485611682340306</v>
      </c>
      <c r="AH100">
        <v>157.59192045494211</v>
      </c>
      <c r="AI100">
        <v>180.48649449574719</v>
      </c>
      <c r="AJ100">
        <v>112.0275385279071</v>
      </c>
      <c r="AK100">
        <v>144.66000374638969</v>
      </c>
      <c r="AL100">
        <v>176.58568878081061</v>
      </c>
      <c r="AM100">
        <v>1318.223045026092</v>
      </c>
      <c r="AN100">
        <v>0</v>
      </c>
      <c r="AO100">
        <v>13.03541884230285</v>
      </c>
      <c r="AP100">
        <v>114.20181922146161</v>
      </c>
      <c r="AQ100">
        <v>89.009037783184411</v>
      </c>
      <c r="AR100">
        <v>172.36516832800439</v>
      </c>
      <c r="AS100">
        <v>204.28590642785591</v>
      </c>
      <c r="AT100">
        <v>112.77070560818009</v>
      </c>
      <c r="AU100">
        <v>166.4399235005144</v>
      </c>
      <c r="AV100">
        <v>220.60627113077271</v>
      </c>
      <c r="AW100">
        <v>1426.401737135858</v>
      </c>
      <c r="AX100">
        <v>0</v>
      </c>
      <c r="AY100">
        <v>13.44231198000691</v>
      </c>
      <c r="AZ100">
        <v>129.2315932717095</v>
      </c>
      <c r="BA100">
        <v>117.9690543657683</v>
      </c>
      <c r="BB100">
        <v>190.74383986416851</v>
      </c>
      <c r="BC100">
        <v>214.85490668598709</v>
      </c>
      <c r="BD100">
        <v>141.932412121444</v>
      </c>
      <c r="BE100">
        <v>256.10844629626598</v>
      </c>
      <c r="BF100">
        <v>235.96597985592899</v>
      </c>
      <c r="BG100">
        <v>1544.17010782947</v>
      </c>
      <c r="BH100">
        <v>0</v>
      </c>
      <c r="BI100">
        <v>15.1127787923903</v>
      </c>
      <c r="BJ100">
        <v>143.70924444308909</v>
      </c>
      <c r="BK100">
        <v>143.86243223619061</v>
      </c>
      <c r="BL100">
        <v>208.9523464552413</v>
      </c>
      <c r="BM100">
        <v>237.28439127306621</v>
      </c>
      <c r="BN100">
        <v>190.7647017405144</v>
      </c>
      <c r="BO100">
        <v>220.4086401221229</v>
      </c>
      <c r="BP100">
        <v>283.46063997162503</v>
      </c>
      <c r="BQ100">
        <v>1658.875400691044</v>
      </c>
      <c r="BR100">
        <v>0</v>
      </c>
      <c r="BS100">
        <v>15.99982078251297</v>
      </c>
      <c r="BT100">
        <v>147.8995642618398</v>
      </c>
      <c r="BU100">
        <v>135.9280382732793</v>
      </c>
      <c r="BV100">
        <v>211.42868011681</v>
      </c>
      <c r="BW100">
        <v>262.98046216332551</v>
      </c>
      <c r="BX100">
        <v>147.25859470021459</v>
      </c>
      <c r="BY100">
        <v>278.27953107776602</v>
      </c>
      <c r="BZ100">
        <v>323.45254689404851</v>
      </c>
      <c r="CA100">
        <v>1766.5767960582609</v>
      </c>
      <c r="CB100">
        <v>0</v>
      </c>
      <c r="CC100">
        <v>15.762565485731701</v>
      </c>
      <c r="CD100">
        <v>162.45103498562941</v>
      </c>
      <c r="CE100">
        <v>187.10683237052129</v>
      </c>
      <c r="CF100">
        <v>229.16904286383701</v>
      </c>
      <c r="CG100">
        <v>288.84787560298952</v>
      </c>
      <c r="CH100">
        <v>192.57690712787311</v>
      </c>
      <c r="CI100">
        <v>245.58527686042399</v>
      </c>
      <c r="CJ100">
        <v>392.68183787161217</v>
      </c>
      <c r="CK100">
        <v>1875.8477627738309</v>
      </c>
      <c r="CL100">
        <v>0</v>
      </c>
      <c r="CM100">
        <v>16.323902168833481</v>
      </c>
      <c r="CN100">
        <v>185.33000750709121</v>
      </c>
      <c r="CO100">
        <v>257.32098326229197</v>
      </c>
      <c r="CP100">
        <v>248.53000080691999</v>
      </c>
      <c r="CQ100">
        <v>293.12143771995022</v>
      </c>
      <c r="CR100">
        <v>283.6224015075332</v>
      </c>
      <c r="CS100">
        <v>462.20427919604577</v>
      </c>
      <c r="CT100">
        <v>481.86435007487057</v>
      </c>
      <c r="CU100">
        <v>2058.30602471764</v>
      </c>
      <c r="CV100">
        <v>0</v>
      </c>
      <c r="CW100">
        <v>17.550444249110399</v>
      </c>
      <c r="CX100">
        <v>213.3158489388673</v>
      </c>
      <c r="CY100">
        <v>304.73856709897331</v>
      </c>
      <c r="CZ100">
        <v>252.27265689640441</v>
      </c>
      <c r="DA100">
        <v>350.74235464929171</v>
      </c>
      <c r="DB100">
        <v>371.0178756493886</v>
      </c>
      <c r="DC100">
        <v>402.00830962282839</v>
      </c>
      <c r="DD100">
        <v>697.41962605925551</v>
      </c>
      <c r="DE100">
        <v>2272.8715225754222</v>
      </c>
      <c r="DF100">
        <v>0</v>
      </c>
      <c r="DG100">
        <v>21.92746401191096</v>
      </c>
    </row>
    <row r="101" spans="1:111" hidden="1" x14ac:dyDescent="0.25">
      <c r="A101" s="1" t="s">
        <v>224</v>
      </c>
      <c r="B101">
        <v>2339.3492940793972</v>
      </c>
      <c r="C101">
        <v>2450.3877793359588</v>
      </c>
      <c r="D101">
        <v>2789.0657254964522</v>
      </c>
      <c r="E101">
        <v>3014.1570939612211</v>
      </c>
      <c r="F101">
        <v>3342.1428957570379</v>
      </c>
      <c r="G101">
        <v>3587.087665556016</v>
      </c>
      <c r="H101">
        <v>3772.3490760324348</v>
      </c>
      <c r="I101">
        <v>4068.6543401668659</v>
      </c>
      <c r="J101">
        <v>4764.6676386774689</v>
      </c>
      <c r="K101">
        <v>5399.1249317514576</v>
      </c>
      <c r="L101">
        <v>77.829072538263986</v>
      </c>
      <c r="M101">
        <v>46.441389705951387</v>
      </c>
      <c r="N101">
        <v>210.2613347072446</v>
      </c>
      <c r="O101">
        <v>92.072353133388262</v>
      </c>
      <c r="P101">
        <v>58.54754369874108</v>
      </c>
      <c r="Q101">
        <v>93.411138516722303</v>
      </c>
      <c r="R101">
        <v>126.8224702109284</v>
      </c>
      <c r="S101">
        <v>1633.9639915681571</v>
      </c>
      <c r="T101">
        <v>0</v>
      </c>
      <c r="U101">
        <v>32.174788937655947</v>
      </c>
      <c r="V101">
        <v>93.458200115533401</v>
      </c>
      <c r="W101">
        <v>51.694365635306923</v>
      </c>
      <c r="X101">
        <v>204.99560839411299</v>
      </c>
      <c r="Y101">
        <v>98.783434306357478</v>
      </c>
      <c r="Z101">
        <v>62.854417339989929</v>
      </c>
      <c r="AA101">
        <v>104.0916216984532</v>
      </c>
      <c r="AB101">
        <v>171.08317776193721</v>
      </c>
      <c r="AC101">
        <v>1663.4269540842679</v>
      </c>
      <c r="AD101">
        <v>0</v>
      </c>
      <c r="AE101">
        <v>34.569161438543439</v>
      </c>
      <c r="AF101">
        <v>107.70789531767289</v>
      </c>
      <c r="AG101">
        <v>71.590062173737465</v>
      </c>
      <c r="AH101">
        <v>258.75789234447433</v>
      </c>
      <c r="AI101">
        <v>98.11031462281035</v>
      </c>
      <c r="AJ101">
        <v>102.1900837504287</v>
      </c>
      <c r="AK101">
        <v>147.9726360170034</v>
      </c>
      <c r="AL101">
        <v>225.2188336141021</v>
      </c>
      <c r="AM101">
        <v>1777.5180076562231</v>
      </c>
      <c r="AN101">
        <v>0</v>
      </c>
      <c r="AO101">
        <v>32.310802756113503</v>
      </c>
      <c r="AP101">
        <v>118.97665114274371</v>
      </c>
      <c r="AQ101">
        <v>74.064019742808142</v>
      </c>
      <c r="AR101">
        <v>283.07000699865688</v>
      </c>
      <c r="AS101">
        <v>107.6289968177127</v>
      </c>
      <c r="AT101">
        <v>105.4092154267929</v>
      </c>
      <c r="AU101">
        <v>169.0001519086932</v>
      </c>
      <c r="AV101">
        <v>279.04517998508101</v>
      </c>
      <c r="AW101">
        <v>1876.962871938732</v>
      </c>
      <c r="AX101">
        <v>0</v>
      </c>
      <c r="AY101">
        <v>33.31936596948006</v>
      </c>
      <c r="AZ101">
        <v>134.91952752911041</v>
      </c>
      <c r="BA101">
        <v>97.647128807800783</v>
      </c>
      <c r="BB101">
        <v>313.03923541684361</v>
      </c>
      <c r="BC101">
        <v>116.5853103615061</v>
      </c>
      <c r="BD101">
        <v>134.12857901652961</v>
      </c>
      <c r="BE101">
        <v>263.71933199603899</v>
      </c>
      <c r="BF101">
        <v>300.22112152686122</v>
      </c>
      <c r="BG101">
        <v>1981.8826611023469</v>
      </c>
      <c r="BH101">
        <v>0</v>
      </c>
      <c r="BI101">
        <v>37.459940533175313</v>
      </c>
      <c r="BJ101">
        <v>150.17461272827279</v>
      </c>
      <c r="BK101">
        <v>119.6860618381004</v>
      </c>
      <c r="BL101">
        <v>343.00165023493201</v>
      </c>
      <c r="BM101">
        <v>128.12664238960861</v>
      </c>
      <c r="BN101">
        <v>176.00778515141931</v>
      </c>
      <c r="BO101">
        <v>220.57000779544259</v>
      </c>
      <c r="BP101">
        <v>360.33478742547481</v>
      </c>
      <c r="BQ101">
        <v>2089.186117992765</v>
      </c>
      <c r="BR101">
        <v>0</v>
      </c>
      <c r="BS101">
        <v>39.658645394597393</v>
      </c>
      <c r="BT101">
        <v>154.32771641642219</v>
      </c>
      <c r="BU101">
        <v>112.6332119464569</v>
      </c>
      <c r="BV101">
        <v>346.8968982262989</v>
      </c>
      <c r="BW101">
        <v>136.1206794312713</v>
      </c>
      <c r="BX101">
        <v>137.30136992409439</v>
      </c>
      <c r="BY101">
        <v>278.78688565715072</v>
      </c>
      <c r="BZ101">
        <v>412.62676442703957</v>
      </c>
      <c r="CA101">
        <v>2193.655550003702</v>
      </c>
      <c r="CB101">
        <v>0</v>
      </c>
      <c r="CC101">
        <v>39.070562327234391</v>
      </c>
      <c r="CD101">
        <v>169.79162244449159</v>
      </c>
      <c r="CE101">
        <v>155.4645520715103</v>
      </c>
      <c r="CF101">
        <v>376.11836387316828</v>
      </c>
      <c r="CG101">
        <v>148.33953435359919</v>
      </c>
      <c r="CH101">
        <v>179.82788969279409</v>
      </c>
      <c r="CI101">
        <v>246.01097794945551</v>
      </c>
      <c r="CJ101">
        <v>498.1414121300636</v>
      </c>
      <c r="CK101">
        <v>2294.9599876517832</v>
      </c>
      <c r="CL101">
        <v>0</v>
      </c>
      <c r="CM101">
        <v>40.461943691108438</v>
      </c>
      <c r="CN101">
        <v>194.01472304533189</v>
      </c>
      <c r="CO101">
        <v>213.5252025555842</v>
      </c>
      <c r="CP101">
        <v>408.01344038596932</v>
      </c>
      <c r="CQ101">
        <v>151.92784615637279</v>
      </c>
      <c r="CR101">
        <v>265.04314306319873</v>
      </c>
      <c r="CS101">
        <v>458.94727953931249</v>
      </c>
      <c r="CT101">
        <v>610.56243544098425</v>
      </c>
      <c r="CU101">
        <v>2462.633568490714</v>
      </c>
      <c r="CV101">
        <v>0</v>
      </c>
      <c r="CW101">
        <v>43.502165083864178</v>
      </c>
      <c r="CX101">
        <v>223.74334859894489</v>
      </c>
      <c r="CY101">
        <v>252.74753611771061</v>
      </c>
      <c r="CZ101">
        <v>414.1923263223498</v>
      </c>
      <c r="DA101">
        <v>182.8866513355008</v>
      </c>
      <c r="DB101">
        <v>343.01655428556052</v>
      </c>
      <c r="DC101">
        <v>404.54446470860353</v>
      </c>
      <c r="DD101">
        <v>881.47643544636412</v>
      </c>
      <c r="DE101">
        <v>2696.5176149364229</v>
      </c>
      <c r="DF101">
        <v>0</v>
      </c>
      <c r="DG101">
        <v>54.351453773883406</v>
      </c>
    </row>
    <row r="102" spans="1:111" hidden="1" x14ac:dyDescent="0.25">
      <c r="A102" s="1" t="s">
        <v>225</v>
      </c>
      <c r="B102">
        <v>3152.2668953972861</v>
      </c>
      <c r="C102">
        <v>3322.5127906639982</v>
      </c>
      <c r="D102">
        <v>3826.763139748241</v>
      </c>
      <c r="E102">
        <v>4119.8484892580154</v>
      </c>
      <c r="F102">
        <v>4601.2773699818008</v>
      </c>
      <c r="G102">
        <v>5018.2123008334675</v>
      </c>
      <c r="H102">
        <v>5124.5552866770131</v>
      </c>
      <c r="I102">
        <v>5647.3366119023449</v>
      </c>
      <c r="J102">
        <v>6756.2681416409323</v>
      </c>
      <c r="K102">
        <v>7944.1178694837326</v>
      </c>
      <c r="L102">
        <v>136.0347682655991</v>
      </c>
      <c r="M102">
        <v>161.68239848777861</v>
      </c>
      <c r="N102">
        <v>236.5575014499203</v>
      </c>
      <c r="O102">
        <v>99.294602285647287</v>
      </c>
      <c r="P102">
        <v>155.73637653398029</v>
      </c>
      <c r="Q102">
        <v>222.3415381096311</v>
      </c>
      <c r="R102">
        <v>190.9951277296737</v>
      </c>
      <c r="S102">
        <v>1949.6245825350541</v>
      </c>
      <c r="T102">
        <v>0</v>
      </c>
      <c r="U102">
        <v>53.230947558243052</v>
      </c>
      <c r="V102">
        <v>162.74610934056321</v>
      </c>
      <c r="W102">
        <v>179.64013281049009</v>
      </c>
      <c r="X102">
        <v>230.6491583563031</v>
      </c>
      <c r="Y102">
        <v>107.2828753336963</v>
      </c>
      <c r="Z102">
        <v>178.39255639619509</v>
      </c>
      <c r="AA102">
        <v>250.543432528984</v>
      </c>
      <c r="AB102">
        <v>256.88910680337818</v>
      </c>
      <c r="AC102">
        <v>1956.369419094387</v>
      </c>
      <c r="AD102">
        <v>0</v>
      </c>
      <c r="AE102">
        <v>57.192270110400443</v>
      </c>
      <c r="AF102">
        <v>187.63342047986561</v>
      </c>
      <c r="AG102">
        <v>249.32151581612359</v>
      </c>
      <c r="AH102">
        <v>291.19119815659991</v>
      </c>
      <c r="AI102">
        <v>106.7526065358236</v>
      </c>
      <c r="AJ102">
        <v>307.22598423780829</v>
      </c>
      <c r="AK102">
        <v>323.59768848339348</v>
      </c>
      <c r="AL102">
        <v>336.78467209043271</v>
      </c>
      <c r="AM102">
        <v>2024.256053948194</v>
      </c>
      <c r="AN102">
        <v>0</v>
      </c>
      <c r="AO102">
        <v>53.455972948511757</v>
      </c>
      <c r="AP102">
        <v>207.79895223908861</v>
      </c>
      <c r="AQ102">
        <v>255.75189356619811</v>
      </c>
      <c r="AR102">
        <v>318.86546645480729</v>
      </c>
      <c r="AS102">
        <v>116.649687811013</v>
      </c>
      <c r="AT102">
        <v>307.45050328521592</v>
      </c>
      <c r="AU102">
        <v>401.45084297057821</v>
      </c>
      <c r="AV102">
        <v>419.93497316830911</v>
      </c>
      <c r="AW102">
        <v>2091.946169762803</v>
      </c>
      <c r="AX102">
        <v>0</v>
      </c>
      <c r="AY102">
        <v>55.124570545963458</v>
      </c>
      <c r="AZ102">
        <v>234.67168577292429</v>
      </c>
      <c r="BA102">
        <v>340.66554245627083</v>
      </c>
      <c r="BB102">
        <v>352.64346848214518</v>
      </c>
      <c r="BC102">
        <v>124.32450612767239</v>
      </c>
      <c r="BD102">
        <v>385.02856114717667</v>
      </c>
      <c r="BE102">
        <v>564.94269988474798</v>
      </c>
      <c r="BF102">
        <v>454.90950994417977</v>
      </c>
      <c r="BG102">
        <v>2144.0913961666838</v>
      </c>
      <c r="BH102">
        <v>0</v>
      </c>
      <c r="BI102">
        <v>61.974862800813433</v>
      </c>
      <c r="BJ102">
        <v>261.32185196759019</v>
      </c>
      <c r="BK102">
        <v>413.8164797431503</v>
      </c>
      <c r="BL102">
        <v>387.79790209900563</v>
      </c>
      <c r="BM102">
        <v>133.84722672895271</v>
      </c>
      <c r="BN102">
        <v>521.43546363403277</v>
      </c>
      <c r="BO102">
        <v>539.48542080220659</v>
      </c>
      <c r="BP102">
        <v>544.37598275420999</v>
      </c>
      <c r="BQ102">
        <v>2216.1319731043209</v>
      </c>
      <c r="BR102">
        <v>0</v>
      </c>
      <c r="BS102">
        <v>65.612466870297638</v>
      </c>
      <c r="BT102">
        <v>268.78615435432818</v>
      </c>
      <c r="BU102">
        <v>391.39286402749622</v>
      </c>
      <c r="BV102">
        <v>391.48768346265138</v>
      </c>
      <c r="BW102">
        <v>140.64796635431361</v>
      </c>
      <c r="BX102">
        <v>401.47998273484808</v>
      </c>
      <c r="BY102">
        <v>621.75379399633823</v>
      </c>
      <c r="BZ102">
        <v>617.06412700330418</v>
      </c>
      <c r="CA102">
        <v>2291.942714743735</v>
      </c>
      <c r="CB102">
        <v>0</v>
      </c>
      <c r="CC102">
        <v>64.639524391037014</v>
      </c>
      <c r="CD102">
        <v>295.34043333524232</v>
      </c>
      <c r="CE102">
        <v>538.39028349598868</v>
      </c>
      <c r="CF102">
        <v>423.97923917120647</v>
      </c>
      <c r="CG102">
        <v>151.98822120699771</v>
      </c>
      <c r="CH102">
        <v>523.29194993603892</v>
      </c>
      <c r="CI102">
        <v>611.35926726275875</v>
      </c>
      <c r="CJ102">
        <v>756.0150607917102</v>
      </c>
      <c r="CK102">
        <v>2346.9721567024012</v>
      </c>
      <c r="CL102">
        <v>0</v>
      </c>
      <c r="CM102">
        <v>66.941467958014513</v>
      </c>
      <c r="CN102">
        <v>337.04835509285311</v>
      </c>
      <c r="CO102">
        <v>742.13177124553999</v>
      </c>
      <c r="CP102">
        <v>461.60650257888869</v>
      </c>
      <c r="CQ102">
        <v>157.59328364040769</v>
      </c>
      <c r="CR102">
        <v>769.21937320293205</v>
      </c>
      <c r="CS102">
        <v>925.68002552477571</v>
      </c>
      <c r="CT102">
        <v>922.63181055614962</v>
      </c>
      <c r="CU102">
        <v>2440.3570197993849</v>
      </c>
      <c r="CV102">
        <v>0</v>
      </c>
      <c r="CW102">
        <v>71.971302523108633</v>
      </c>
      <c r="CX102">
        <v>388.21229970915618</v>
      </c>
      <c r="CY102">
        <v>878.19848011659928</v>
      </c>
      <c r="CZ102">
        <v>468.9014507585469</v>
      </c>
      <c r="DA102">
        <v>192.82090160422169</v>
      </c>
      <c r="DB102">
        <v>1013.448064897389</v>
      </c>
      <c r="DC102">
        <v>975.61199724068763</v>
      </c>
      <c r="DD102">
        <v>1350.1918419348599</v>
      </c>
      <c r="DE102">
        <v>2676.7328332222719</v>
      </c>
      <c r="DF102">
        <v>0</v>
      </c>
      <c r="DG102">
        <v>89.920695087009818</v>
      </c>
    </row>
    <row r="103" spans="1:111" hidden="1" x14ac:dyDescent="0.25">
      <c r="A103" s="1" t="s">
        <v>226</v>
      </c>
      <c r="B103">
        <v>909.67813770021758</v>
      </c>
      <c r="C103">
        <v>963.79653713994571</v>
      </c>
      <c r="D103">
        <v>1117.780040839174</v>
      </c>
      <c r="E103">
        <v>1222.1483817861611</v>
      </c>
      <c r="F103">
        <v>1373.3928820989499</v>
      </c>
      <c r="G103">
        <v>1489.7486601402279</v>
      </c>
      <c r="H103">
        <v>1566.483336874747</v>
      </c>
      <c r="I103">
        <v>1705.676726015347</v>
      </c>
      <c r="J103">
        <v>2029.7132376049019</v>
      </c>
      <c r="K103">
        <v>2325.8940516979592</v>
      </c>
      <c r="L103">
        <v>45.340044497358242</v>
      </c>
      <c r="M103">
        <v>26.228937842216421</v>
      </c>
      <c r="N103">
        <v>68.759650442127224</v>
      </c>
      <c r="O103">
        <v>52.340664965116353</v>
      </c>
      <c r="P103">
        <v>33.042345744612483</v>
      </c>
      <c r="Q103">
        <v>47.722133812445591</v>
      </c>
      <c r="R103">
        <v>51.648734511351762</v>
      </c>
      <c r="S103">
        <v>584.59562588498909</v>
      </c>
      <c r="T103">
        <v>0</v>
      </c>
      <c r="U103">
        <v>6.7607903011677104</v>
      </c>
      <c r="V103">
        <v>54.062222210813061</v>
      </c>
      <c r="W103">
        <v>29.225596129982339</v>
      </c>
      <c r="X103">
        <v>66.96836528629683</v>
      </c>
      <c r="Y103">
        <v>56.612844395548031</v>
      </c>
      <c r="Z103">
        <v>36.463034614559241</v>
      </c>
      <c r="AA103">
        <v>53.29761093312149</v>
      </c>
      <c r="AB103">
        <v>69.758361942274348</v>
      </c>
      <c r="AC103">
        <v>597.40850162735035</v>
      </c>
      <c r="AD103">
        <v>0</v>
      </c>
      <c r="AE103">
        <v>7.2639124945331277</v>
      </c>
      <c r="AF103">
        <v>62.311725950697927</v>
      </c>
      <c r="AG103">
        <v>40.577991885119481</v>
      </c>
      <c r="AH103">
        <v>84.448250806753961</v>
      </c>
      <c r="AI103">
        <v>58.730090435981573</v>
      </c>
      <c r="AJ103">
        <v>58.981239192101413</v>
      </c>
      <c r="AK103">
        <v>73.884733811045223</v>
      </c>
      <c r="AL103">
        <v>91.824711344048268</v>
      </c>
      <c r="AM103">
        <v>647.02129741342651</v>
      </c>
      <c r="AN103">
        <v>0</v>
      </c>
      <c r="AO103">
        <v>6.7893704701451769</v>
      </c>
      <c r="AP103">
        <v>69.08126928628046</v>
      </c>
      <c r="AQ103">
        <v>41.819660534340109</v>
      </c>
      <c r="AR103">
        <v>92.398762440416064</v>
      </c>
      <c r="AS103">
        <v>66.037757853072662</v>
      </c>
      <c r="AT103">
        <v>61.31561406273039</v>
      </c>
      <c r="AU103">
        <v>86.416691154995348</v>
      </c>
      <c r="AV103">
        <v>114.5224660772605</v>
      </c>
      <c r="AW103">
        <v>690.55616037706534</v>
      </c>
      <c r="AX103">
        <v>0</v>
      </c>
      <c r="AY103">
        <v>7.001296783143081</v>
      </c>
      <c r="AZ103">
        <v>77.826982153491542</v>
      </c>
      <c r="BA103">
        <v>55.292840054945692</v>
      </c>
      <c r="BB103">
        <v>102.30700179985629</v>
      </c>
      <c r="BC103">
        <v>70.069538374490151</v>
      </c>
      <c r="BD103">
        <v>77.520103569920906</v>
      </c>
      <c r="BE103">
        <v>131.74760977731279</v>
      </c>
      <c r="BF103">
        <v>122.93690511748591</v>
      </c>
      <c r="BG103">
        <v>735.69190125144667</v>
      </c>
      <c r="BH103">
        <v>0</v>
      </c>
      <c r="BI103">
        <v>7.8713430919389173</v>
      </c>
      <c r="BJ103">
        <v>86.571055387581509</v>
      </c>
      <c r="BK103">
        <v>67.54811815374805</v>
      </c>
      <c r="BL103">
        <v>112.2661679581395</v>
      </c>
      <c r="BM103">
        <v>77.413169726348968</v>
      </c>
      <c r="BN103">
        <v>101.95923628042431</v>
      </c>
      <c r="BO103">
        <v>114.36516227004179</v>
      </c>
      <c r="BP103">
        <v>147.74622706706899</v>
      </c>
      <c r="BQ103">
        <v>781.87952329687505</v>
      </c>
      <c r="BR103">
        <v>0</v>
      </c>
      <c r="BS103">
        <v>8.3333502407981097</v>
      </c>
      <c r="BT103">
        <v>89.153248659694754</v>
      </c>
      <c r="BU103">
        <v>63.81775348132814</v>
      </c>
      <c r="BV103">
        <v>113.53044134205931</v>
      </c>
      <c r="BW103">
        <v>85.387986144149764</v>
      </c>
      <c r="BX103">
        <v>79.477269452819215</v>
      </c>
      <c r="BY103">
        <v>140.87261466094259</v>
      </c>
      <c r="BZ103">
        <v>168.4914804708099</v>
      </c>
      <c r="CA103">
        <v>825.75254266294291</v>
      </c>
      <c r="CB103">
        <v>0</v>
      </c>
      <c r="CC103">
        <v>8.2097781388703339</v>
      </c>
      <c r="CD103">
        <v>97.81998691013851</v>
      </c>
      <c r="CE103">
        <v>87.845299873429667</v>
      </c>
      <c r="CF103">
        <v>122.9542016049264</v>
      </c>
      <c r="CG103">
        <v>93.366380971475238</v>
      </c>
      <c r="CH103">
        <v>103.0719286115698</v>
      </c>
      <c r="CI103">
        <v>127.6660579811354</v>
      </c>
      <c r="CJ103">
        <v>204.9110858464598</v>
      </c>
      <c r="CK103">
        <v>868.04178421621214</v>
      </c>
      <c r="CL103">
        <v>0</v>
      </c>
      <c r="CM103">
        <v>8.50214486265312</v>
      </c>
      <c r="CN103">
        <v>111.3868013745633</v>
      </c>
      <c r="CO103">
        <v>120.66331787621129</v>
      </c>
      <c r="CP103">
        <v>133.56607568691459</v>
      </c>
      <c r="CQ103">
        <v>95.009526064593416</v>
      </c>
      <c r="CR103">
        <v>150.99323492695481</v>
      </c>
      <c r="CS103">
        <v>228.21812851650239</v>
      </c>
      <c r="CT103">
        <v>251.01783029382821</v>
      </c>
      <c r="CU103">
        <v>938.85832286533366</v>
      </c>
      <c r="CV103">
        <v>0</v>
      </c>
      <c r="CW103">
        <v>9.1409773145263209</v>
      </c>
      <c r="CX103">
        <v>128.07645833303189</v>
      </c>
      <c r="CY103">
        <v>142.97230188596811</v>
      </c>
      <c r="CZ103">
        <v>135.61510116185389</v>
      </c>
      <c r="DA103">
        <v>113.7254271709604</v>
      </c>
      <c r="DB103">
        <v>198.24035315747841</v>
      </c>
      <c r="DC103">
        <v>208.73913638410841</v>
      </c>
      <c r="DD103">
        <v>363.8469728288581</v>
      </c>
      <c r="DE103">
        <v>1034.6783007757001</v>
      </c>
      <c r="DF103">
        <v>0</v>
      </c>
      <c r="DG103">
        <v>11.42070526836552</v>
      </c>
    </row>
    <row r="104" spans="1:111" hidden="1" x14ac:dyDescent="0.25">
      <c r="A104" s="1" t="s">
        <v>227</v>
      </c>
      <c r="B104">
        <v>8111.3537514508171</v>
      </c>
      <c r="C104">
        <v>8506.689515495078</v>
      </c>
      <c r="D104">
        <v>9791.2070078220731</v>
      </c>
      <c r="E104">
        <v>10565.901524014769</v>
      </c>
      <c r="F104">
        <v>11812.373681964251</v>
      </c>
      <c r="G104">
        <v>12724.009334727651</v>
      </c>
      <c r="H104">
        <v>13165.95022941983</v>
      </c>
      <c r="I104">
        <v>14275.559293754401</v>
      </c>
      <c r="J104">
        <v>17196.52957679292</v>
      </c>
      <c r="K104">
        <v>19787.41147173677</v>
      </c>
      <c r="L104">
        <v>426.84722210648232</v>
      </c>
      <c r="M104">
        <v>318.40593060198478</v>
      </c>
      <c r="N104">
        <v>661.87191434930764</v>
      </c>
      <c r="O104">
        <v>187.1517803023562</v>
      </c>
      <c r="P104">
        <v>364.45703235419808</v>
      </c>
      <c r="Q104">
        <v>511.4198608278985</v>
      </c>
      <c r="R104">
        <v>463.93657172790881</v>
      </c>
      <c r="S104">
        <v>5177.2634391806814</v>
      </c>
      <c r="T104">
        <v>0</v>
      </c>
      <c r="U104">
        <v>63.802841502234827</v>
      </c>
      <c r="V104">
        <v>507.78613984244328</v>
      </c>
      <c r="W104">
        <v>354.71103669106782</v>
      </c>
      <c r="X104">
        <v>644.08928133607662</v>
      </c>
      <c r="Y104">
        <v>202.32522977993381</v>
      </c>
      <c r="Z104">
        <v>404.32550584608208</v>
      </c>
      <c r="AA104">
        <v>570.0139023334973</v>
      </c>
      <c r="AB104">
        <v>626.01172328039763</v>
      </c>
      <c r="AC104">
        <v>5197.4266963855807</v>
      </c>
      <c r="AD104">
        <v>0</v>
      </c>
      <c r="AE104">
        <v>68.550899662536878</v>
      </c>
      <c r="AF104">
        <v>585.37412790901487</v>
      </c>
      <c r="AG104">
        <v>492.74664749828281</v>
      </c>
      <c r="AH104">
        <v>811.56507190082857</v>
      </c>
      <c r="AI104">
        <v>205.4197400277238</v>
      </c>
      <c r="AJ104">
        <v>672.85394079965545</v>
      </c>
      <c r="AK104">
        <v>786.70826790258991</v>
      </c>
      <c r="AL104">
        <v>823.34738464763404</v>
      </c>
      <c r="AM104">
        <v>5413.1918271363429</v>
      </c>
      <c r="AN104">
        <v>0</v>
      </c>
      <c r="AO104">
        <v>64.072557897825646</v>
      </c>
      <c r="AP104">
        <v>650.12074510922798</v>
      </c>
      <c r="AQ104">
        <v>506.17620033873482</v>
      </c>
      <c r="AR104">
        <v>888.166038165175</v>
      </c>
      <c r="AS104">
        <v>228.74131458001031</v>
      </c>
      <c r="AT104">
        <v>690.11899555481455</v>
      </c>
      <c r="AU104">
        <v>939.00360985390682</v>
      </c>
      <c r="AV104">
        <v>1029.669491142427</v>
      </c>
      <c r="AW104">
        <v>5633.9051292704771</v>
      </c>
      <c r="AX104">
        <v>0</v>
      </c>
      <c r="AY104">
        <v>66.072546117549422</v>
      </c>
      <c r="AZ104">
        <v>730.38224234642416</v>
      </c>
      <c r="BA104">
        <v>672.13351080012126</v>
      </c>
      <c r="BB104">
        <v>984.39960336140689</v>
      </c>
      <c r="BC104">
        <v>240.23243567207359</v>
      </c>
      <c r="BD104">
        <v>872.5294578785257</v>
      </c>
      <c r="BE104">
        <v>1408.9001317110069</v>
      </c>
      <c r="BF104">
        <v>1105.7704312611561</v>
      </c>
      <c r="BG104">
        <v>5798.0258689335406</v>
      </c>
      <c r="BH104">
        <v>0</v>
      </c>
      <c r="BI104">
        <v>74.283335724515553</v>
      </c>
      <c r="BJ104">
        <v>812.7399369128027</v>
      </c>
      <c r="BK104">
        <v>818.01349534738961</v>
      </c>
      <c r="BL104">
        <v>1081.8441381760181</v>
      </c>
      <c r="BM104">
        <v>260.83596084576419</v>
      </c>
      <c r="BN104">
        <v>1155.944701419801</v>
      </c>
      <c r="BO104">
        <v>1244.407242479821</v>
      </c>
      <c r="BP104">
        <v>1325.3524434433129</v>
      </c>
      <c r="BQ104">
        <v>6024.871416102741</v>
      </c>
      <c r="BR104">
        <v>0</v>
      </c>
      <c r="BS104">
        <v>78.643383526393265</v>
      </c>
      <c r="BT104">
        <v>837.55443304001187</v>
      </c>
      <c r="BU104">
        <v>774.24320510610767</v>
      </c>
      <c r="BV104">
        <v>1093.786922607773</v>
      </c>
      <c r="BW104">
        <v>279.69183150578948</v>
      </c>
      <c r="BX104">
        <v>899.20749956527777</v>
      </c>
      <c r="BY104">
        <v>1524.0369022228861</v>
      </c>
      <c r="BZ104">
        <v>1506.520132029332</v>
      </c>
      <c r="CA104">
        <v>6250.9093033426498</v>
      </c>
      <c r="CB104">
        <v>0</v>
      </c>
      <c r="CC104">
        <v>77.477210507828545</v>
      </c>
      <c r="CD104">
        <v>918.33683266071557</v>
      </c>
      <c r="CE104">
        <v>1064.427795508544</v>
      </c>
      <c r="CF104">
        <v>1183.377266512688</v>
      </c>
      <c r="CG104">
        <v>306.56617243057468</v>
      </c>
      <c r="CH104">
        <v>1167.327873140089</v>
      </c>
      <c r="CI104">
        <v>1389.259885941932</v>
      </c>
      <c r="CJ104">
        <v>1840.379862295729</v>
      </c>
      <c r="CK104">
        <v>6405.8836052641273</v>
      </c>
      <c r="CL104">
        <v>0</v>
      </c>
      <c r="CM104">
        <v>80.236329916519409</v>
      </c>
      <c r="CN104">
        <v>1044.684316494702</v>
      </c>
      <c r="CO104">
        <v>1464.5979416556791</v>
      </c>
      <c r="CP104">
        <v>1287.3324768069981</v>
      </c>
      <c r="CQ104">
        <v>313.93119403468279</v>
      </c>
      <c r="CR104">
        <v>1713.771924255045</v>
      </c>
      <c r="CS104">
        <v>2457.4166273683659</v>
      </c>
      <c r="CT104">
        <v>2250.2349629339719</v>
      </c>
      <c r="CU104">
        <v>6664.5601332434726</v>
      </c>
      <c r="CV104">
        <v>0</v>
      </c>
      <c r="CW104">
        <v>86.265111147363086</v>
      </c>
      <c r="CX104">
        <v>1199.7483604006529</v>
      </c>
      <c r="CY104">
        <v>1734.771724185573</v>
      </c>
      <c r="CZ104">
        <v>1307.3543077924089</v>
      </c>
      <c r="DA104">
        <v>380.82346907982389</v>
      </c>
      <c r="DB104">
        <v>2253.4919935401531</v>
      </c>
      <c r="DC104">
        <v>2277.335025847583</v>
      </c>
      <c r="DD104">
        <v>3278.5157374005412</v>
      </c>
      <c r="DE104">
        <v>7355.3708534900306</v>
      </c>
      <c r="DF104">
        <v>0</v>
      </c>
      <c r="DG104">
        <v>107.7793298744096</v>
      </c>
    </row>
    <row r="105" spans="1:111" hidden="1" x14ac:dyDescent="0.25">
      <c r="A105" s="1" t="s">
        <v>228</v>
      </c>
      <c r="B105">
        <v>16997.33739741438</v>
      </c>
      <c r="C105">
        <v>18071.60750528206</v>
      </c>
      <c r="D105">
        <v>20991.086987204861</v>
      </c>
      <c r="E105">
        <v>23145.903222377841</v>
      </c>
      <c r="F105">
        <v>26076.068538916719</v>
      </c>
      <c r="G105">
        <v>28263.58113104686</v>
      </c>
      <c r="H105">
        <v>30069.71364299762</v>
      </c>
      <c r="I105">
        <v>32655.63433967737</v>
      </c>
      <c r="J105">
        <v>38608.225641794728</v>
      </c>
      <c r="K105">
        <v>43962.183133712373</v>
      </c>
      <c r="L105">
        <v>871.54444067901443</v>
      </c>
      <c r="M105">
        <v>287.77881051323448</v>
      </c>
      <c r="N105">
        <v>1273.4653515302859</v>
      </c>
      <c r="O105">
        <v>1108.515944592426</v>
      </c>
      <c r="P105">
        <v>517.05483461656809</v>
      </c>
      <c r="Q105">
        <v>763.64408992088806</v>
      </c>
      <c r="R105">
        <v>973.46313250576111</v>
      </c>
      <c r="S105">
        <v>11201.8707930562</v>
      </c>
      <c r="T105">
        <v>0</v>
      </c>
      <c r="U105">
        <v>87.878861562680044</v>
      </c>
      <c r="V105">
        <v>1039.735938211636</v>
      </c>
      <c r="W105">
        <v>321.96067281456271</v>
      </c>
      <c r="X105">
        <v>1240.3842804973281</v>
      </c>
      <c r="Y105">
        <v>1196.713495876387</v>
      </c>
      <c r="Z105">
        <v>556.9506247819802</v>
      </c>
      <c r="AA105">
        <v>843.72680449023221</v>
      </c>
      <c r="AB105">
        <v>1315.833380303804</v>
      </c>
      <c r="AC105">
        <v>11556.302308306131</v>
      </c>
      <c r="AD105">
        <v>0</v>
      </c>
      <c r="AE105">
        <v>94.418600795863284</v>
      </c>
      <c r="AF105">
        <v>1198.692673162913</v>
      </c>
      <c r="AG105">
        <v>447.32733354549242</v>
      </c>
      <c r="AH105">
        <v>1564.2583241761461</v>
      </c>
      <c r="AI105">
        <v>1240.8868027307251</v>
      </c>
      <c r="AJ105">
        <v>827.79830359478467</v>
      </c>
      <c r="AK105">
        <v>1205.6063958210141</v>
      </c>
      <c r="AL105">
        <v>1734.1154238602419</v>
      </c>
      <c r="AM105">
        <v>12772.40173031355</v>
      </c>
      <c r="AN105">
        <v>0</v>
      </c>
      <c r="AO105">
        <v>88.250355515476485</v>
      </c>
      <c r="AP105">
        <v>1327.80494491022</v>
      </c>
      <c r="AQ105">
        <v>465.57172513442117</v>
      </c>
      <c r="AR105">
        <v>1711.495313136531</v>
      </c>
      <c r="AS105">
        <v>1395.938220569162</v>
      </c>
      <c r="AT105">
        <v>903.68452382082023</v>
      </c>
      <c r="AU105">
        <v>1371.1483953910249</v>
      </c>
      <c r="AV105">
        <v>2160.002198148919</v>
      </c>
      <c r="AW105">
        <v>13810.25790126675</v>
      </c>
      <c r="AX105">
        <v>0</v>
      </c>
      <c r="AY105">
        <v>91.005039848492316</v>
      </c>
      <c r="AZ105">
        <v>1497.07430915083</v>
      </c>
      <c r="BA105">
        <v>606.10442285191368</v>
      </c>
      <c r="BB105">
        <v>1894.8514509412539</v>
      </c>
      <c r="BC105">
        <v>1489.3907645644861</v>
      </c>
      <c r="BD105">
        <v>1148.420447414198</v>
      </c>
      <c r="BE105">
        <v>2167.177826326737</v>
      </c>
      <c r="BF105">
        <v>2314.94482472035</v>
      </c>
      <c r="BG105">
        <v>14958.10449294695</v>
      </c>
      <c r="BH105">
        <v>0</v>
      </c>
      <c r="BI105">
        <v>102.31417320684901</v>
      </c>
      <c r="BJ105">
        <v>1665.136809833248</v>
      </c>
      <c r="BK105">
        <v>749.63590807696482</v>
      </c>
      <c r="BL105">
        <v>2079.031534752497</v>
      </c>
      <c r="BM105">
        <v>1654.6130155741471</v>
      </c>
      <c r="BN105">
        <v>1464.057649384315</v>
      </c>
      <c r="BO105">
        <v>1797.292010671697</v>
      </c>
      <c r="BP105">
        <v>2786.6354664174819</v>
      </c>
      <c r="BQ105">
        <v>16067.1787363365</v>
      </c>
      <c r="BR105">
        <v>0</v>
      </c>
      <c r="BS105">
        <v>108.3194862644885</v>
      </c>
      <c r="BT105">
        <v>1714.4278243569661</v>
      </c>
      <c r="BU105">
        <v>706.1720819401271</v>
      </c>
      <c r="BV105">
        <v>2102.4828430159978</v>
      </c>
      <c r="BW105">
        <v>1829.9005318856091</v>
      </c>
      <c r="BX105">
        <v>1156.2786331858169</v>
      </c>
      <c r="BY105">
        <v>2265.991912553669</v>
      </c>
      <c r="BZ105">
        <v>3186.7610638625119</v>
      </c>
      <c r="CA105">
        <v>17107.69875219692</v>
      </c>
      <c r="CB105">
        <v>0</v>
      </c>
      <c r="CC105">
        <v>106.7132575316665</v>
      </c>
      <c r="CD105">
        <v>1881.4793576729151</v>
      </c>
      <c r="CE105">
        <v>973.85679933688562</v>
      </c>
      <c r="CF105">
        <v>2277.21012846657</v>
      </c>
      <c r="CG105">
        <v>2002.916276048157</v>
      </c>
      <c r="CH105">
        <v>1485.9465091798991</v>
      </c>
      <c r="CI105">
        <v>1992.926701612862</v>
      </c>
      <c r="CJ105">
        <v>3863.5264773584381</v>
      </c>
      <c r="CK105">
        <v>18177.77209000165</v>
      </c>
      <c r="CL105">
        <v>0</v>
      </c>
      <c r="CM105">
        <v>110.5135314198248</v>
      </c>
      <c r="CN105">
        <v>2143.0029201723032</v>
      </c>
      <c r="CO105">
        <v>1327.9085896417359</v>
      </c>
      <c r="CP105">
        <v>2473.4403437690589</v>
      </c>
      <c r="CQ105">
        <v>2033.1760730251819</v>
      </c>
      <c r="CR105">
        <v>2159.2022764786889</v>
      </c>
      <c r="CS105">
        <v>3767.8489598359479</v>
      </c>
      <c r="CT105">
        <v>4738.2120932775088</v>
      </c>
      <c r="CU105">
        <v>19965.434385594301</v>
      </c>
      <c r="CV105">
        <v>0</v>
      </c>
      <c r="CW105">
        <v>118.8172749319134</v>
      </c>
      <c r="CX105">
        <v>2465.1035874030199</v>
      </c>
      <c r="CY105">
        <v>1577.6432213906601</v>
      </c>
      <c r="CZ105">
        <v>2511.3389348685491</v>
      </c>
      <c r="DA105">
        <v>2423.8132412469631</v>
      </c>
      <c r="DB105">
        <v>2835.2043338849312</v>
      </c>
      <c r="DC105">
        <v>3291.1323529592642</v>
      </c>
      <c r="DD105">
        <v>6840.3365204798147</v>
      </c>
      <c r="DE105">
        <v>22017.610941479172</v>
      </c>
      <c r="DF105">
        <v>0</v>
      </c>
      <c r="DG105">
        <v>148.44989010434441</v>
      </c>
    </row>
    <row r="106" spans="1:111" hidden="1" x14ac:dyDescent="0.25">
      <c r="A106" s="1" t="s">
        <v>229</v>
      </c>
      <c r="B106">
        <v>1770.066324069029</v>
      </c>
      <c r="C106">
        <v>1879.674502935653</v>
      </c>
      <c r="D106">
        <v>2196.6691573505268</v>
      </c>
      <c r="E106">
        <v>2402.7640546060961</v>
      </c>
      <c r="F106">
        <v>2710.6254173643488</v>
      </c>
      <c r="G106">
        <v>2944.3496244963371</v>
      </c>
      <c r="H106">
        <v>3107.2904181053932</v>
      </c>
      <c r="I106">
        <v>3382.0129875461289</v>
      </c>
      <c r="J106">
        <v>4072.3351651884609</v>
      </c>
      <c r="K106">
        <v>4633.4790720452402</v>
      </c>
      <c r="L106">
        <v>72.641815058073604</v>
      </c>
      <c r="M106">
        <v>61.399545738411149</v>
      </c>
      <c r="N106">
        <v>128.1686722400247</v>
      </c>
      <c r="O106">
        <v>125.6687271870247</v>
      </c>
      <c r="P106">
        <v>63.558350224038627</v>
      </c>
      <c r="Q106">
        <v>94.758384456779808</v>
      </c>
      <c r="R106">
        <v>96.583946845105359</v>
      </c>
      <c r="S106">
        <v>1127.2868823195711</v>
      </c>
      <c r="T106">
        <v>0</v>
      </c>
      <c r="U106">
        <v>13.21641380423649</v>
      </c>
      <c r="V106">
        <v>86.973002882083691</v>
      </c>
      <c r="W106">
        <v>68.341378740671502</v>
      </c>
      <c r="X106">
        <v>124.8247822240323</v>
      </c>
      <c r="Y106">
        <v>136.00710453620249</v>
      </c>
      <c r="Z106">
        <v>71.357345946626694</v>
      </c>
      <c r="AA106">
        <v>107.93575879207449</v>
      </c>
      <c r="AB106">
        <v>130.59119028696159</v>
      </c>
      <c r="AC106">
        <v>1153.6439395269999</v>
      </c>
      <c r="AD106">
        <v>0</v>
      </c>
      <c r="AE106">
        <v>14.199948391970111</v>
      </c>
      <c r="AF106">
        <v>100.18659728931171</v>
      </c>
      <c r="AG106">
        <v>94.895757777145789</v>
      </c>
      <c r="AH106">
        <v>157.3945860917228</v>
      </c>
      <c r="AI106">
        <v>141.5997832415768</v>
      </c>
      <c r="AJ106">
        <v>121.63334711386371</v>
      </c>
      <c r="AK106">
        <v>152.49913362055219</v>
      </c>
      <c r="AL106">
        <v>171.90270262455999</v>
      </c>
      <c r="AM106">
        <v>1256.557249591795</v>
      </c>
      <c r="AN106">
        <v>0</v>
      </c>
      <c r="AO106">
        <v>13.27228409794105</v>
      </c>
      <c r="AP106">
        <v>110.86414075600371</v>
      </c>
      <c r="AQ106">
        <v>97.58539288737586</v>
      </c>
      <c r="AR106">
        <v>172.15855575038489</v>
      </c>
      <c r="AS106">
        <v>160.31845104634141</v>
      </c>
      <c r="AT106">
        <v>122.39741504536759</v>
      </c>
      <c r="AU106">
        <v>175.78112131849849</v>
      </c>
      <c r="AV106">
        <v>215.5318111496085</v>
      </c>
      <c r="AW106">
        <v>1348.1271666525161</v>
      </c>
      <c r="AX106">
        <v>0</v>
      </c>
      <c r="AY106">
        <v>13.686570849018469</v>
      </c>
      <c r="AZ106">
        <v>125.370196987707</v>
      </c>
      <c r="BA106">
        <v>129.4349989316307</v>
      </c>
      <c r="BB106">
        <v>190.62040812451229</v>
      </c>
      <c r="BC106">
        <v>167.76053414968851</v>
      </c>
      <c r="BD106">
        <v>154.02474392181151</v>
      </c>
      <c r="BE106">
        <v>271.73428346124263</v>
      </c>
      <c r="BF106">
        <v>229.64169143955181</v>
      </c>
      <c r="BG106">
        <v>1442.038560348205</v>
      </c>
      <c r="BH106">
        <v>0</v>
      </c>
      <c r="BI106">
        <v>15.38739154211232</v>
      </c>
      <c r="BJ106">
        <v>139.46391865472569</v>
      </c>
      <c r="BK106">
        <v>157.72128442115559</v>
      </c>
      <c r="BL106">
        <v>208.9384022783714</v>
      </c>
      <c r="BM106">
        <v>184.71296929931759</v>
      </c>
      <c r="BN106">
        <v>207.12766622074099</v>
      </c>
      <c r="BO106">
        <v>232.4431766824901</v>
      </c>
      <c r="BP106">
        <v>275.65405834625147</v>
      </c>
      <c r="BQ106">
        <v>1538.2881485932839</v>
      </c>
      <c r="BR106">
        <v>0</v>
      </c>
      <c r="BS106">
        <v>16.290551881042511</v>
      </c>
      <c r="BT106">
        <v>143.5370099037095</v>
      </c>
      <c r="BU106">
        <v>149.13041118044711</v>
      </c>
      <c r="BV106">
        <v>211.41504121096401</v>
      </c>
      <c r="BW106">
        <v>203.5912375591889</v>
      </c>
      <c r="BX106">
        <v>159.92672431985841</v>
      </c>
      <c r="BY106">
        <v>295.80694648419473</v>
      </c>
      <c r="BZ106">
        <v>314.1069398725665</v>
      </c>
      <c r="CA106">
        <v>1629.776107574465</v>
      </c>
      <c r="CB106">
        <v>0</v>
      </c>
      <c r="CC106">
        <v>16.048985442655169</v>
      </c>
      <c r="CD106">
        <v>157.65330082239171</v>
      </c>
      <c r="CE106">
        <v>205.17497733723619</v>
      </c>
      <c r="CF106">
        <v>229.04371094061889</v>
      </c>
      <c r="CG106">
        <v>224.47936024184841</v>
      </c>
      <c r="CH106">
        <v>208.94484769989509</v>
      </c>
      <c r="CI106">
        <v>258.25444542953898</v>
      </c>
      <c r="CJ106">
        <v>381.79953189033301</v>
      </c>
      <c r="CK106">
        <v>1716.662813184267</v>
      </c>
      <c r="CL106">
        <v>0</v>
      </c>
      <c r="CM106">
        <v>16.620522116915691</v>
      </c>
      <c r="CN106">
        <v>179.85321095625389</v>
      </c>
      <c r="CO106">
        <v>282.21371707528789</v>
      </c>
      <c r="CP106">
        <v>248.5271542939941</v>
      </c>
      <c r="CQ106">
        <v>227.61701091738601</v>
      </c>
      <c r="CR106">
        <v>307.74386898511648</v>
      </c>
      <c r="CS106">
        <v>496.46637435005368</v>
      </c>
      <c r="CT106">
        <v>468.89472660231991</v>
      </c>
      <c r="CU106">
        <v>1861.019102008049</v>
      </c>
      <c r="CV106">
        <v>0</v>
      </c>
      <c r="CW106">
        <v>17.869351567234979</v>
      </c>
      <c r="CX106">
        <v>206.9633088851584</v>
      </c>
      <c r="CY106">
        <v>334.25799076738417</v>
      </c>
      <c r="CZ106">
        <v>252.28780271957311</v>
      </c>
      <c r="DA106">
        <v>272.90215380577922</v>
      </c>
      <c r="DB106">
        <v>403.03791935434839</v>
      </c>
      <c r="DC106">
        <v>425.40857480979048</v>
      </c>
      <c r="DD106">
        <v>678.20736602269176</v>
      </c>
      <c r="DE106">
        <v>2060.4139556805148</v>
      </c>
      <c r="DF106">
        <v>0</v>
      </c>
      <c r="DG106">
        <v>22.325905706152781</v>
      </c>
    </row>
    <row r="107" spans="1:111" hidden="1" x14ac:dyDescent="0.25">
      <c r="A107" s="1" t="s">
        <v>230</v>
      </c>
      <c r="B107">
        <v>3705.0470140704119</v>
      </c>
      <c r="C107">
        <v>3870.0958830430359</v>
      </c>
      <c r="D107">
        <v>4368.7169199185564</v>
      </c>
      <c r="E107">
        <v>4703.0583386490334</v>
      </c>
      <c r="F107">
        <v>5181.6024746111734</v>
      </c>
      <c r="G107">
        <v>5541.2596236993159</v>
      </c>
      <c r="H107">
        <v>5823.8271987656744</v>
      </c>
      <c r="I107">
        <v>6259.9324056038049</v>
      </c>
      <c r="J107">
        <v>7278.997000353299</v>
      </c>
      <c r="K107">
        <v>8242.5619771721704</v>
      </c>
      <c r="L107">
        <v>119.83699494219999</v>
      </c>
      <c r="M107">
        <v>61.984300303043298</v>
      </c>
      <c r="N107">
        <v>344.56720263119718</v>
      </c>
      <c r="O107">
        <v>145.88920028498049</v>
      </c>
      <c r="P107">
        <v>81.220547910184763</v>
      </c>
      <c r="Q107">
        <v>134.87681815897301</v>
      </c>
      <c r="R107">
        <v>202.69436835809279</v>
      </c>
      <c r="S107">
        <v>2613.9775814817399</v>
      </c>
      <c r="T107">
        <v>0</v>
      </c>
      <c r="U107">
        <v>62.408073071931447</v>
      </c>
      <c r="V107">
        <v>143.900798029425</v>
      </c>
      <c r="W107">
        <v>68.91068566000196</v>
      </c>
      <c r="X107">
        <v>336.11025467809628</v>
      </c>
      <c r="Y107">
        <v>156.60131213794051</v>
      </c>
      <c r="Z107">
        <v>86.952493241761488</v>
      </c>
      <c r="AA107">
        <v>150.64897502693651</v>
      </c>
      <c r="AB107">
        <v>273.25987259221682</v>
      </c>
      <c r="AC107">
        <v>2653.7114916766568</v>
      </c>
      <c r="AD107">
        <v>0</v>
      </c>
      <c r="AE107">
        <v>67.052335829531899</v>
      </c>
      <c r="AF107">
        <v>165.87831864428551</v>
      </c>
      <c r="AG107">
        <v>95.263126333637757</v>
      </c>
      <c r="AH107">
        <v>424.4744495177618</v>
      </c>
      <c r="AI107">
        <v>154.5679905343691</v>
      </c>
      <c r="AJ107">
        <v>139.1503157079874</v>
      </c>
      <c r="AK107">
        <v>215.07858994565319</v>
      </c>
      <c r="AL107">
        <v>359.68093557309118</v>
      </c>
      <c r="AM107">
        <v>2814.6231936617719</v>
      </c>
      <c r="AN107">
        <v>0</v>
      </c>
      <c r="AO107">
        <v>62.671893305143797</v>
      </c>
      <c r="AP107">
        <v>183.22254946125099</v>
      </c>
      <c r="AQ107">
        <v>98.848202004488471</v>
      </c>
      <c r="AR107">
        <v>464.40079100959701</v>
      </c>
      <c r="AS107">
        <v>168.65625549104519</v>
      </c>
      <c r="AT107">
        <v>144.37078315598441</v>
      </c>
      <c r="AU107">
        <v>244.210456154388</v>
      </c>
      <c r="AV107">
        <v>443.83803191023247</v>
      </c>
      <c r="AW107">
        <v>2955.511269462047</v>
      </c>
      <c r="AX107">
        <v>0</v>
      </c>
      <c r="AY107">
        <v>64.62816058134581</v>
      </c>
      <c r="AZ107">
        <v>207.80513351560089</v>
      </c>
      <c r="BA107">
        <v>130.00530950126779</v>
      </c>
      <c r="BB107">
        <v>513.2677311441355</v>
      </c>
      <c r="BC107">
        <v>182.78057019655941</v>
      </c>
      <c r="BD107">
        <v>183.77624643319669</v>
      </c>
      <c r="BE107">
        <v>382.07149402599163</v>
      </c>
      <c r="BF107">
        <v>479.94354212359201</v>
      </c>
      <c r="BG107">
        <v>3101.9524476708289</v>
      </c>
      <c r="BH107">
        <v>0</v>
      </c>
      <c r="BI107">
        <v>72.659457396736826</v>
      </c>
      <c r="BJ107">
        <v>231.32763429392591</v>
      </c>
      <c r="BK107">
        <v>159.79803945827379</v>
      </c>
      <c r="BL107">
        <v>562.35872128681456</v>
      </c>
      <c r="BM107">
        <v>199.7872514349167</v>
      </c>
      <c r="BN107">
        <v>240.17867839293399</v>
      </c>
      <c r="BO107">
        <v>316.89562478325888</v>
      </c>
      <c r="BP107">
        <v>576.33456996762618</v>
      </c>
      <c r="BQ107">
        <v>3254.5791040815661</v>
      </c>
      <c r="BR107">
        <v>0</v>
      </c>
      <c r="BS107">
        <v>76.924191935357115</v>
      </c>
      <c r="BT107">
        <v>237.6053759024262</v>
      </c>
      <c r="BU107">
        <v>149.93336095239761</v>
      </c>
      <c r="BV107">
        <v>568.58301598521541</v>
      </c>
      <c r="BW107">
        <v>210.48030420248901</v>
      </c>
      <c r="BX107">
        <v>187.48244475802721</v>
      </c>
      <c r="BY107">
        <v>403.55123721433591</v>
      </c>
      <c r="BZ107">
        <v>660.46458216332519</v>
      </c>
      <c r="CA107">
        <v>3405.7268775874591</v>
      </c>
      <c r="CB107">
        <v>0</v>
      </c>
      <c r="CC107">
        <v>75.783512159291789</v>
      </c>
      <c r="CD107">
        <v>261.52302148361389</v>
      </c>
      <c r="CE107">
        <v>207.37665189166771</v>
      </c>
      <c r="CF107">
        <v>616.6895744668758</v>
      </c>
      <c r="CG107">
        <v>228.61145232498319</v>
      </c>
      <c r="CH107">
        <v>245.89584849656421</v>
      </c>
      <c r="CI107">
        <v>353.45426392100723</v>
      </c>
      <c r="CJ107">
        <v>796.65442989903272</v>
      </c>
      <c r="CK107">
        <v>3549.7271631200579</v>
      </c>
      <c r="CL107">
        <v>0</v>
      </c>
      <c r="CM107">
        <v>78.482315560794419</v>
      </c>
      <c r="CN107">
        <v>298.85431122439491</v>
      </c>
      <c r="CO107">
        <v>284.74246992504999</v>
      </c>
      <c r="CP107">
        <v>668.97606223304172</v>
      </c>
      <c r="CQ107">
        <v>235.14922144168659</v>
      </c>
      <c r="CR107">
        <v>362.13990997365642</v>
      </c>
      <c r="CS107">
        <v>665.5000769961681</v>
      </c>
      <c r="CT107">
        <v>975.95432836192833</v>
      </c>
      <c r="CU107">
        <v>3787.68062019737</v>
      </c>
      <c r="CV107">
        <v>0</v>
      </c>
      <c r="CW107">
        <v>84.379304013510975</v>
      </c>
      <c r="CX107">
        <v>344.93592957651538</v>
      </c>
      <c r="CY107">
        <v>336.83679185923808</v>
      </c>
      <c r="CZ107">
        <v>679.12316392903585</v>
      </c>
      <c r="DA107">
        <v>284.38251891191112</v>
      </c>
      <c r="DB107">
        <v>467.44035427201908</v>
      </c>
      <c r="DC107">
        <v>581.29772331752258</v>
      </c>
      <c r="DD107">
        <v>1409.044679995234</v>
      </c>
      <c r="DE107">
        <v>4139.5008153106965</v>
      </c>
      <c r="DF107">
        <v>0</v>
      </c>
      <c r="DG107">
        <v>105.4232089994041</v>
      </c>
    </row>
    <row r="108" spans="1:111" hidden="1" x14ac:dyDescent="0.25">
      <c r="A108" s="1" t="s">
        <v>231</v>
      </c>
      <c r="B108">
        <v>3060.0874262698148</v>
      </c>
      <c r="C108">
        <v>3221.4664496051191</v>
      </c>
      <c r="D108">
        <v>3702.402079466026</v>
      </c>
      <c r="E108">
        <v>3976.847362533787</v>
      </c>
      <c r="F108">
        <v>4436.099646272105</v>
      </c>
      <c r="G108">
        <v>4831.8296703112637</v>
      </c>
      <c r="H108">
        <v>4938.1601548816852</v>
      </c>
      <c r="I108">
        <v>5434.4936366976654</v>
      </c>
      <c r="J108">
        <v>6499.5294818439634</v>
      </c>
      <c r="K108">
        <v>7616.4933651941883</v>
      </c>
      <c r="L108">
        <v>119.5588254438355</v>
      </c>
      <c r="M108">
        <v>154.71496645738091</v>
      </c>
      <c r="N108">
        <v>226.8706274808724</v>
      </c>
      <c r="O108">
        <v>110.40262788244441</v>
      </c>
      <c r="P108">
        <v>148.1138193462061</v>
      </c>
      <c r="Q108">
        <v>200.05552817473921</v>
      </c>
      <c r="R108">
        <v>180.5502667818615</v>
      </c>
      <c r="S108">
        <v>1919.8207647024749</v>
      </c>
      <c r="T108">
        <v>0</v>
      </c>
      <c r="U108">
        <v>63.079631324365657</v>
      </c>
      <c r="V108">
        <v>143.29099856220469</v>
      </c>
      <c r="W108">
        <v>171.71307357347101</v>
      </c>
      <c r="X108">
        <v>221.29447594160169</v>
      </c>
      <c r="Y108">
        <v>119.22016670394559</v>
      </c>
      <c r="Z108">
        <v>169.4453101870904</v>
      </c>
      <c r="AA108">
        <v>225.80848778584749</v>
      </c>
      <c r="AB108">
        <v>243.43008497256281</v>
      </c>
      <c r="AC108">
        <v>1927.2638518783949</v>
      </c>
      <c r="AD108">
        <v>0</v>
      </c>
      <c r="AE108">
        <v>67.773869875606508</v>
      </c>
      <c r="AF108">
        <v>165.22424425830911</v>
      </c>
      <c r="AG108">
        <v>238.12231387193401</v>
      </c>
      <c r="AH108">
        <v>279.47867700321223</v>
      </c>
      <c r="AI108">
        <v>118.0477252150521</v>
      </c>
      <c r="AJ108">
        <v>292.2844512369083</v>
      </c>
      <c r="AK108">
        <v>293.76463707566558</v>
      </c>
      <c r="AL108">
        <v>319.69160931069479</v>
      </c>
      <c r="AM108">
        <v>1995.788421494251</v>
      </c>
      <c r="AN108">
        <v>0</v>
      </c>
      <c r="AO108">
        <v>63.346290463604973</v>
      </c>
      <c r="AP108">
        <v>182.77345068691699</v>
      </c>
      <c r="AQ108">
        <v>244.21594779566519</v>
      </c>
      <c r="AR108">
        <v>305.91320984947299</v>
      </c>
      <c r="AS108">
        <v>128.44424716968419</v>
      </c>
      <c r="AT108">
        <v>292.37336976178318</v>
      </c>
      <c r="AU108">
        <v>359.8943371007187</v>
      </c>
      <c r="AV108">
        <v>399.09738562420989</v>
      </c>
      <c r="AW108">
        <v>2064.1354145453361</v>
      </c>
      <c r="AX108">
        <v>0</v>
      </c>
      <c r="AY108">
        <v>65.323608661084165</v>
      </c>
      <c r="AZ108">
        <v>206.78951192346361</v>
      </c>
      <c r="BA108">
        <v>325.69537236387231</v>
      </c>
      <c r="BB108">
        <v>338.13942167823598</v>
      </c>
      <c r="BC108">
        <v>137.46916129853511</v>
      </c>
      <c r="BD108">
        <v>365.86994959744402</v>
      </c>
      <c r="BE108">
        <v>513.54254493828398</v>
      </c>
      <c r="BF108">
        <v>430.51423096184311</v>
      </c>
      <c r="BG108">
        <v>2118.0794535104278</v>
      </c>
      <c r="BH108">
        <v>0</v>
      </c>
      <c r="BI108">
        <v>73.441328328337775</v>
      </c>
      <c r="BJ108">
        <v>230.30334753631871</v>
      </c>
      <c r="BK108">
        <v>395.39661264933198</v>
      </c>
      <c r="BL108">
        <v>371.15385710946009</v>
      </c>
      <c r="BM108">
        <v>147.85294094491539</v>
      </c>
      <c r="BN108">
        <v>496.40045812159548</v>
      </c>
      <c r="BO108">
        <v>483.44899845286591</v>
      </c>
      <c r="BP108">
        <v>516.34560275156832</v>
      </c>
      <c r="BQ108">
        <v>2190.927852745207</v>
      </c>
      <c r="BR108">
        <v>0</v>
      </c>
      <c r="BS108">
        <v>77.751954648788171</v>
      </c>
      <c r="BT108">
        <v>236.6442689296243</v>
      </c>
      <c r="BU108">
        <v>373.66160140978849</v>
      </c>
      <c r="BV108">
        <v>374.9351808229361</v>
      </c>
      <c r="BW108">
        <v>154.665561164243</v>
      </c>
      <c r="BX108">
        <v>381.58348929958669</v>
      </c>
      <c r="BY108">
        <v>562.52831697422107</v>
      </c>
      <c r="BZ108">
        <v>585.7686336916646</v>
      </c>
      <c r="CA108">
        <v>2268.37310258962</v>
      </c>
      <c r="CB108">
        <v>0</v>
      </c>
      <c r="CC108">
        <v>76.599000292219102</v>
      </c>
      <c r="CD108">
        <v>260.24103056610107</v>
      </c>
      <c r="CE108">
        <v>514.30397146215341</v>
      </c>
      <c r="CF108">
        <v>406.40593080273152</v>
      </c>
      <c r="CG108">
        <v>166.6620279484296</v>
      </c>
      <c r="CH108">
        <v>498.17502253472958</v>
      </c>
      <c r="CI108">
        <v>547.51066926908209</v>
      </c>
      <c r="CJ108">
        <v>715.5661649872585</v>
      </c>
      <c r="CK108">
        <v>2325.628819127181</v>
      </c>
      <c r="CL108">
        <v>0</v>
      </c>
      <c r="CM108">
        <v>79.326844867511653</v>
      </c>
      <c r="CN108">
        <v>297.25377519462751</v>
      </c>
      <c r="CO108">
        <v>709.59716937011888</v>
      </c>
      <c r="CP108">
        <v>441.66452917434412</v>
      </c>
      <c r="CQ108">
        <v>173.2118110926055</v>
      </c>
      <c r="CR108">
        <v>733.24886489481651</v>
      </c>
      <c r="CS108">
        <v>847.09757281918701</v>
      </c>
      <c r="CT108">
        <v>875.66814732632486</v>
      </c>
      <c r="CU108">
        <v>2421.787611971939</v>
      </c>
      <c r="CV108">
        <v>0</v>
      </c>
      <c r="CW108">
        <v>85.287289393537293</v>
      </c>
      <c r="CX108">
        <v>342.8714987623315</v>
      </c>
      <c r="CY108">
        <v>839.15036647998795</v>
      </c>
      <c r="CZ108">
        <v>448.50785070402299</v>
      </c>
      <c r="DA108">
        <v>212.1972190512036</v>
      </c>
      <c r="DB108">
        <v>964.78302884512357</v>
      </c>
      <c r="DC108">
        <v>874.57618708347809</v>
      </c>
      <c r="DD108">
        <v>1274.1321914271209</v>
      </c>
      <c r="DE108">
        <v>2660.2750228409182</v>
      </c>
      <c r="DF108">
        <v>0</v>
      </c>
      <c r="DG108">
        <v>106.5576427756248</v>
      </c>
    </row>
    <row r="109" spans="1:111" hidden="1" x14ac:dyDescent="0.25">
      <c r="A109" s="1" t="s">
        <v>232</v>
      </c>
      <c r="B109">
        <v>6137.0280833857414</v>
      </c>
      <c r="C109">
        <v>6437.000153624359</v>
      </c>
      <c r="D109">
        <v>7418.3837453318374</v>
      </c>
      <c r="E109">
        <v>7999.9275803354776</v>
      </c>
      <c r="F109">
        <v>8949.9271185736925</v>
      </c>
      <c r="G109">
        <v>9646.2518052961041</v>
      </c>
      <c r="H109">
        <v>9965.9822894716144</v>
      </c>
      <c r="I109">
        <v>10813.848914744611</v>
      </c>
      <c r="J109">
        <v>13063.20104599705</v>
      </c>
      <c r="K109">
        <v>15028.236412426741</v>
      </c>
      <c r="L109">
        <v>323.37536983107958</v>
      </c>
      <c r="M109">
        <v>254.31877504988461</v>
      </c>
      <c r="N109">
        <v>491.55892399468638</v>
      </c>
      <c r="O109">
        <v>142.15691379150519</v>
      </c>
      <c r="P109">
        <v>287.54257380638211</v>
      </c>
      <c r="Q109">
        <v>388.96860956656002</v>
      </c>
      <c r="R109">
        <v>346.7179037135781</v>
      </c>
      <c r="S109">
        <v>3902.3890136320638</v>
      </c>
      <c r="T109">
        <v>0</v>
      </c>
      <c r="U109">
        <v>49.647755946964509</v>
      </c>
      <c r="V109">
        <v>384.65803500752281</v>
      </c>
      <c r="W109">
        <v>283.17348105538508</v>
      </c>
      <c r="X109">
        <v>478.30691616298179</v>
      </c>
      <c r="Y109">
        <v>153.78570519969719</v>
      </c>
      <c r="Z109">
        <v>319.62462272427649</v>
      </c>
      <c r="AA109">
        <v>433.80465180949761</v>
      </c>
      <c r="AB109">
        <v>468.80515141693132</v>
      </c>
      <c r="AC109">
        <v>3914.841590248066</v>
      </c>
      <c r="AD109">
        <v>0</v>
      </c>
      <c r="AE109">
        <v>53.342425764395948</v>
      </c>
      <c r="AF109">
        <v>443.44093640882278</v>
      </c>
      <c r="AG109">
        <v>393.29673133677397</v>
      </c>
      <c r="AH109">
        <v>602.61272098669451</v>
      </c>
      <c r="AI109">
        <v>156.30660966328779</v>
      </c>
      <c r="AJ109">
        <v>533.36197301431423</v>
      </c>
      <c r="AK109">
        <v>599.35727453983475</v>
      </c>
      <c r="AL109">
        <v>617.41002465841621</v>
      </c>
      <c r="AM109">
        <v>4072.5974747236942</v>
      </c>
      <c r="AN109">
        <v>0</v>
      </c>
      <c r="AO109">
        <v>49.857633962863197</v>
      </c>
      <c r="AP109">
        <v>492.4815428761097</v>
      </c>
      <c r="AQ109">
        <v>403.79761383289582</v>
      </c>
      <c r="AR109">
        <v>659.41515404110805</v>
      </c>
      <c r="AS109">
        <v>174.07932998438389</v>
      </c>
      <c r="AT109">
        <v>546.44426256054874</v>
      </c>
      <c r="AU109">
        <v>712.43562438083518</v>
      </c>
      <c r="AV109">
        <v>774.97602772275093</v>
      </c>
      <c r="AW109">
        <v>4236.2980249368429</v>
      </c>
      <c r="AX109">
        <v>0</v>
      </c>
      <c r="AY109">
        <v>51.413911468562901</v>
      </c>
      <c r="AZ109">
        <v>553.24235768610015</v>
      </c>
      <c r="BA109">
        <v>536.73260436872465</v>
      </c>
      <c r="BB109">
        <v>730.93288464928469</v>
      </c>
      <c r="BC109">
        <v>182.59380660865159</v>
      </c>
      <c r="BD109">
        <v>690.06183629264569</v>
      </c>
      <c r="BE109">
        <v>1074.4802579019149</v>
      </c>
      <c r="BF109">
        <v>827.68213244500896</v>
      </c>
      <c r="BG109">
        <v>4354.201238621361</v>
      </c>
      <c r="BH109">
        <v>0</v>
      </c>
      <c r="BI109">
        <v>57.803082686340836</v>
      </c>
      <c r="BJ109">
        <v>615.60556668119409</v>
      </c>
      <c r="BK109">
        <v>652.75713729217978</v>
      </c>
      <c r="BL109">
        <v>803.00455320828189</v>
      </c>
      <c r="BM109">
        <v>198.01756961902279</v>
      </c>
      <c r="BN109">
        <v>916.26150968964737</v>
      </c>
      <c r="BO109">
        <v>945.85363448017677</v>
      </c>
      <c r="BP109">
        <v>992.98624219708108</v>
      </c>
      <c r="BQ109">
        <v>4521.7655921285186</v>
      </c>
      <c r="BR109">
        <v>0</v>
      </c>
      <c r="BS109">
        <v>61.195824828979433</v>
      </c>
      <c r="BT109">
        <v>634.37837619968718</v>
      </c>
      <c r="BU109">
        <v>617.81267584311331</v>
      </c>
      <c r="BV109">
        <v>812.05712977113183</v>
      </c>
      <c r="BW109">
        <v>212.3875570616882</v>
      </c>
      <c r="BX109">
        <v>711.84573597865165</v>
      </c>
      <c r="BY109">
        <v>1160.281244783723</v>
      </c>
      <c r="BZ109">
        <v>1128.173129860756</v>
      </c>
      <c r="CA109">
        <v>4689.0464399728626</v>
      </c>
      <c r="CB109">
        <v>0</v>
      </c>
      <c r="CC109">
        <v>60.288375065701928</v>
      </c>
      <c r="CD109">
        <v>695.53414416771216</v>
      </c>
      <c r="CE109">
        <v>849.39459592207106</v>
      </c>
      <c r="CF109">
        <v>878.62073345979252</v>
      </c>
      <c r="CG109">
        <v>232.6411783086491</v>
      </c>
      <c r="CH109">
        <v>924.4096574071109</v>
      </c>
      <c r="CI109">
        <v>1055.613675018255</v>
      </c>
      <c r="CJ109">
        <v>1377.681009751783</v>
      </c>
      <c r="CK109">
        <v>4799.9539207092366</v>
      </c>
      <c r="CL109">
        <v>0</v>
      </c>
      <c r="CM109">
        <v>62.43536544741427</v>
      </c>
      <c r="CN109">
        <v>791.16599034763431</v>
      </c>
      <c r="CO109">
        <v>1169.3595318429509</v>
      </c>
      <c r="CP109">
        <v>955.45870547028835</v>
      </c>
      <c r="CQ109">
        <v>238.4037884433435</v>
      </c>
      <c r="CR109">
        <v>1357.750101883262</v>
      </c>
      <c r="CS109">
        <v>1877.5715778505901</v>
      </c>
      <c r="CT109">
        <v>1688.104600769778</v>
      </c>
      <c r="CU109">
        <v>4985.3867493892003</v>
      </c>
      <c r="CV109">
        <v>0</v>
      </c>
      <c r="CW109">
        <v>67.126621387732911</v>
      </c>
      <c r="CX109">
        <v>908.61347984848908</v>
      </c>
      <c r="CY109">
        <v>1384.71779902604</v>
      </c>
      <c r="CZ109">
        <v>970.25181633299417</v>
      </c>
      <c r="DA109">
        <v>289.46325436547278</v>
      </c>
      <c r="DB109">
        <v>1785.736205845139</v>
      </c>
      <c r="DC109">
        <v>1730.696784602583</v>
      </c>
      <c r="DD109">
        <v>2451.897076160672</v>
      </c>
      <c r="DE109">
        <v>5506.8599962453563</v>
      </c>
      <c r="DF109">
        <v>0</v>
      </c>
      <c r="DG109">
        <v>83.867767324197274</v>
      </c>
    </row>
    <row r="110" spans="1:111" hidden="1" x14ac:dyDescent="0.25">
      <c r="A110" s="1" t="s">
        <v>233</v>
      </c>
      <c r="B110">
        <v>13314.04950209151</v>
      </c>
      <c r="C110">
        <v>14169.8884478784</v>
      </c>
      <c r="D110">
        <v>16461.562050756351</v>
      </c>
      <c r="E110">
        <v>18156.489050882101</v>
      </c>
      <c r="F110">
        <v>20439.98528625731</v>
      </c>
      <c r="G110">
        <v>22174.99547144743</v>
      </c>
      <c r="H110">
        <v>23594.806305943039</v>
      </c>
      <c r="I110">
        <v>25642.549285023309</v>
      </c>
      <c r="J110">
        <v>30286.870394419278</v>
      </c>
      <c r="K110">
        <v>34521.608411761088</v>
      </c>
      <c r="L110">
        <v>692.58537143376066</v>
      </c>
      <c r="M110">
        <v>232.03166210300051</v>
      </c>
      <c r="N110">
        <v>980.43241255195176</v>
      </c>
      <c r="O110">
        <v>981.45979314993656</v>
      </c>
      <c r="P110">
        <v>402.3413498382281</v>
      </c>
      <c r="Q110">
        <v>592.2541212367961</v>
      </c>
      <c r="R110">
        <v>760.85763913095275</v>
      </c>
      <c r="S110">
        <v>8672.0871526468836</v>
      </c>
      <c r="T110">
        <v>0</v>
      </c>
      <c r="U110">
        <v>70.287332665404165</v>
      </c>
      <c r="V110">
        <v>825.8946574272984</v>
      </c>
      <c r="W110">
        <v>259.32620789148632</v>
      </c>
      <c r="X110">
        <v>955.13031035865561</v>
      </c>
      <c r="Y110">
        <v>1061.6501606603849</v>
      </c>
      <c r="Z110">
        <v>435.38188520566962</v>
      </c>
      <c r="AA110">
        <v>656.03097946453022</v>
      </c>
      <c r="AB110">
        <v>1029.191558132231</v>
      </c>
      <c r="AC110">
        <v>8947.2826887381416</v>
      </c>
      <c r="AD110">
        <v>0</v>
      </c>
      <c r="AE110">
        <v>75.517951483786206</v>
      </c>
      <c r="AF110">
        <v>952.15994564590801</v>
      </c>
      <c r="AG110">
        <v>360.14775991185422</v>
      </c>
      <c r="AH110">
        <v>1204.723364140556</v>
      </c>
      <c r="AI110">
        <v>1107.528965571425</v>
      </c>
      <c r="AJ110">
        <v>651.61702475155482</v>
      </c>
      <c r="AK110">
        <v>933.99731745606766</v>
      </c>
      <c r="AL110">
        <v>1356.821124715387</v>
      </c>
      <c r="AM110">
        <v>9894.5665485635964</v>
      </c>
      <c r="AN110">
        <v>0</v>
      </c>
      <c r="AO110">
        <v>70.584461219177768</v>
      </c>
      <c r="AP110">
        <v>1054.936339709338</v>
      </c>
      <c r="AQ110">
        <v>374.54389088091762</v>
      </c>
      <c r="AR110">
        <v>1318.0839691919471</v>
      </c>
      <c r="AS110">
        <v>1248.8417813047929</v>
      </c>
      <c r="AT110">
        <v>707.8570947005087</v>
      </c>
      <c r="AU110">
        <v>1060.456539100863</v>
      </c>
      <c r="AV110">
        <v>1690.8089913622839</v>
      </c>
      <c r="AW110">
        <v>10700.96044463145</v>
      </c>
      <c r="AX110">
        <v>0</v>
      </c>
      <c r="AY110">
        <v>72.787714773671709</v>
      </c>
      <c r="AZ110">
        <v>1189.0175352180661</v>
      </c>
      <c r="BA110">
        <v>488.41064699250001</v>
      </c>
      <c r="BB110">
        <v>1458.990355373232</v>
      </c>
      <c r="BC110">
        <v>1327.6765464133771</v>
      </c>
      <c r="BD110">
        <v>898.03563200343388</v>
      </c>
      <c r="BE110">
        <v>1675.8404250343069</v>
      </c>
      <c r="BF110">
        <v>1811.1757938419551</v>
      </c>
      <c r="BG110">
        <v>11590.83835138044</v>
      </c>
      <c r="BH110">
        <v>0</v>
      </c>
      <c r="BI110">
        <v>81.832993744989267</v>
      </c>
      <c r="BJ110">
        <v>1322.361151726348</v>
      </c>
      <c r="BK110">
        <v>603.4024313695395</v>
      </c>
      <c r="BL110">
        <v>1600.4194330449641</v>
      </c>
      <c r="BM110">
        <v>1473.018014120154</v>
      </c>
      <c r="BN110">
        <v>1149.7872875161461</v>
      </c>
      <c r="BO110">
        <v>1393.017120358219</v>
      </c>
      <c r="BP110">
        <v>2181.7113254707601</v>
      </c>
      <c r="BQ110">
        <v>12451.2787078413</v>
      </c>
      <c r="BR110">
        <v>0</v>
      </c>
      <c r="BS110">
        <v>86.636167444971136</v>
      </c>
      <c r="BT110">
        <v>1361.5499829972409</v>
      </c>
      <c r="BU110">
        <v>568.2883792892975</v>
      </c>
      <c r="BV110">
        <v>1618.4893178298139</v>
      </c>
      <c r="BW110">
        <v>1635.5931177127341</v>
      </c>
      <c r="BX110">
        <v>905.97182087274427</v>
      </c>
      <c r="BY110">
        <v>1752.663334844897</v>
      </c>
      <c r="BZ110">
        <v>2494.643061731113</v>
      </c>
      <c r="CA110">
        <v>13257.60729066519</v>
      </c>
      <c r="CB110">
        <v>0</v>
      </c>
      <c r="CC110">
        <v>85.351472453786315</v>
      </c>
      <c r="CD110">
        <v>1493.993551287168</v>
      </c>
      <c r="CE110">
        <v>783.84712904740877</v>
      </c>
      <c r="CF110">
        <v>1753.3241756928639</v>
      </c>
      <c r="CG110">
        <v>1788.3412232413759</v>
      </c>
      <c r="CH110">
        <v>1165.834023539586</v>
      </c>
      <c r="CI110">
        <v>1545.652822115858</v>
      </c>
      <c r="CJ110">
        <v>3024.489228537414</v>
      </c>
      <c r="CK110">
        <v>14087.06713156164</v>
      </c>
      <c r="CL110">
        <v>0</v>
      </c>
      <c r="CM110">
        <v>88.391010179319053</v>
      </c>
      <c r="CN110">
        <v>1701.2804282446041</v>
      </c>
      <c r="CO110">
        <v>1069.832955237126</v>
      </c>
      <c r="CP110">
        <v>1903.9843043547739</v>
      </c>
      <c r="CQ110">
        <v>1816.621008258244</v>
      </c>
      <c r="CR110">
        <v>1695.306595215211</v>
      </c>
      <c r="CS110">
        <v>2910.7188234944001</v>
      </c>
      <c r="CT110">
        <v>3712.1913343875431</v>
      </c>
      <c r="CU110">
        <v>15476.934945227369</v>
      </c>
      <c r="CV110">
        <v>0</v>
      </c>
      <c r="CW110">
        <v>95.032516136767882</v>
      </c>
      <c r="CX110">
        <v>1956.91981542249</v>
      </c>
      <c r="CY110">
        <v>1270.4148288915319</v>
      </c>
      <c r="CZ110">
        <v>1933.097876801864</v>
      </c>
      <c r="DA110">
        <v>2167.5336155882278</v>
      </c>
      <c r="DB110">
        <v>2225.6151628097768</v>
      </c>
      <c r="DC110">
        <v>2547.4410088476479</v>
      </c>
      <c r="DD110">
        <v>5355.3448864051916</v>
      </c>
      <c r="DE110">
        <v>17065.24121699436</v>
      </c>
      <c r="DF110">
        <v>0</v>
      </c>
      <c r="DG110">
        <v>118.7332951788927</v>
      </c>
    </row>
    <row r="111" spans="1:111" hidden="1" x14ac:dyDescent="0.25">
      <c r="A111" s="1" t="s">
        <v>234</v>
      </c>
      <c r="B111">
        <v>1471.368811100798</v>
      </c>
      <c r="C111">
        <v>1563.7683867966521</v>
      </c>
      <c r="D111">
        <v>1827.2962323667359</v>
      </c>
      <c r="E111">
        <v>1999.944388850781</v>
      </c>
      <c r="F111">
        <v>2255.0781277792339</v>
      </c>
      <c r="G111">
        <v>2451.5696641618601</v>
      </c>
      <c r="H111">
        <v>2587.4756962022002</v>
      </c>
      <c r="I111">
        <v>2818.6082549411899</v>
      </c>
      <c r="J111">
        <v>3387.7842431946679</v>
      </c>
      <c r="K111">
        <v>3859.537828163172</v>
      </c>
      <c r="L111">
        <v>61.881063807529792</v>
      </c>
      <c r="M111">
        <v>50.70375002668456</v>
      </c>
      <c r="N111">
        <v>105.6063904728107</v>
      </c>
      <c r="O111">
        <v>111.7945804193283</v>
      </c>
      <c r="P111">
        <v>52.381494548634642</v>
      </c>
      <c r="Q111">
        <v>78.358404178859473</v>
      </c>
      <c r="R111">
        <v>80.462665980006051</v>
      </c>
      <c r="S111">
        <v>930.18046166694467</v>
      </c>
      <c r="T111">
        <v>0</v>
      </c>
      <c r="U111">
        <v>10.995206761778981</v>
      </c>
      <c r="V111">
        <v>74.04550382161068</v>
      </c>
      <c r="W111">
        <v>56.429536659539643</v>
      </c>
      <c r="X111">
        <v>102.86212208567269</v>
      </c>
      <c r="Y111">
        <v>121.08854782879889</v>
      </c>
      <c r="Z111">
        <v>58.884009745352458</v>
      </c>
      <c r="AA111">
        <v>89.289238974155197</v>
      </c>
      <c r="AB111">
        <v>108.7880963530245</v>
      </c>
      <c r="AC111">
        <v>952.38133132849794</v>
      </c>
      <c r="AD111">
        <v>0</v>
      </c>
      <c r="AE111">
        <v>11.81344431923392</v>
      </c>
      <c r="AF111">
        <v>85.292719614557811</v>
      </c>
      <c r="AG111">
        <v>78.35029028022943</v>
      </c>
      <c r="AH111">
        <v>129.71511068822389</v>
      </c>
      <c r="AI111">
        <v>126.42184480234501</v>
      </c>
      <c r="AJ111">
        <v>100.3869747181221</v>
      </c>
      <c r="AK111">
        <v>125.573151383747</v>
      </c>
      <c r="AL111">
        <v>143.18877729830851</v>
      </c>
      <c r="AM111">
        <v>1038.367363581202</v>
      </c>
      <c r="AN111">
        <v>0</v>
      </c>
      <c r="AO111">
        <v>11.04168725491594</v>
      </c>
      <c r="AP111">
        <v>94.413707681108974</v>
      </c>
      <c r="AQ111">
        <v>80.572329634187739</v>
      </c>
      <c r="AR111">
        <v>141.88565596636781</v>
      </c>
      <c r="AS111">
        <v>143.2465241688142</v>
      </c>
      <c r="AT111">
        <v>100.9720621229155</v>
      </c>
      <c r="AU111">
        <v>144.99953807775421</v>
      </c>
      <c r="AV111">
        <v>179.4062570358312</v>
      </c>
      <c r="AW111">
        <v>1114.4483141638009</v>
      </c>
      <c r="AX111">
        <v>0</v>
      </c>
      <c r="AY111">
        <v>11.386347202329331</v>
      </c>
      <c r="AZ111">
        <v>106.714196287036</v>
      </c>
      <c r="BA111">
        <v>106.8745181189658</v>
      </c>
      <c r="BB111">
        <v>157.08197435541129</v>
      </c>
      <c r="BC111">
        <v>149.8328891514978</v>
      </c>
      <c r="BD111">
        <v>127.0123763907954</v>
      </c>
      <c r="BE111">
        <v>223.35480790309731</v>
      </c>
      <c r="BF111">
        <v>191.3822105399621</v>
      </c>
      <c r="BG111">
        <v>1192.825155032469</v>
      </c>
      <c r="BH111">
        <v>0</v>
      </c>
      <c r="BI111">
        <v>12.801320693798299</v>
      </c>
      <c r="BJ111">
        <v>118.6988957792547</v>
      </c>
      <c r="BK111">
        <v>130.23050877691091</v>
      </c>
      <c r="BL111">
        <v>172.1754719995881</v>
      </c>
      <c r="BM111">
        <v>164.98153708737669</v>
      </c>
      <c r="BN111">
        <v>170.90159225813261</v>
      </c>
      <c r="BO111">
        <v>191.94675144444969</v>
      </c>
      <c r="BP111">
        <v>229.80169041197769</v>
      </c>
      <c r="BQ111">
        <v>1272.8332164041699</v>
      </c>
      <c r="BR111">
        <v>0</v>
      </c>
      <c r="BS111">
        <v>13.55269204253684</v>
      </c>
      <c r="BT111">
        <v>122.1797757405574</v>
      </c>
      <c r="BU111">
        <v>123.1261539793507</v>
      </c>
      <c r="BV111">
        <v>174.20563725137859</v>
      </c>
      <c r="BW111">
        <v>182.27328199167241</v>
      </c>
      <c r="BX111">
        <v>131.90897948642521</v>
      </c>
      <c r="BY111">
        <v>243.1885100408455</v>
      </c>
      <c r="BZ111">
        <v>261.85943285232611</v>
      </c>
      <c r="CA111">
        <v>1348.733924859645</v>
      </c>
      <c r="CB111">
        <v>0</v>
      </c>
      <c r="CC111">
        <v>13.35172429318232</v>
      </c>
      <c r="CD111">
        <v>134.16970236307179</v>
      </c>
      <c r="CE111">
        <v>169.40882798071911</v>
      </c>
      <c r="CF111">
        <v>188.74480880478589</v>
      </c>
      <c r="CG111">
        <v>200.77264339298989</v>
      </c>
      <c r="CH111">
        <v>172.3635129732221</v>
      </c>
      <c r="CI111">
        <v>213.47588218440211</v>
      </c>
      <c r="CJ111">
        <v>318.35959081439017</v>
      </c>
      <c r="CK111">
        <v>1421.3132864276099</v>
      </c>
      <c r="CL111">
        <v>0</v>
      </c>
      <c r="CM111">
        <v>13.82720606898898</v>
      </c>
      <c r="CN111">
        <v>153.0146257721749</v>
      </c>
      <c r="CO111">
        <v>233.03018628585519</v>
      </c>
      <c r="CP111">
        <v>204.80055803950401</v>
      </c>
      <c r="CQ111">
        <v>203.65319558389581</v>
      </c>
      <c r="CR111">
        <v>253.85146102666019</v>
      </c>
      <c r="CS111">
        <v>406.28907869250281</v>
      </c>
      <c r="CT111">
        <v>390.91654278457349</v>
      </c>
      <c r="CU111">
        <v>1542.2285950095011</v>
      </c>
      <c r="CV111">
        <v>0</v>
      </c>
      <c r="CW111">
        <v>14.86615189951813</v>
      </c>
      <c r="CX111">
        <v>176.055330198972</v>
      </c>
      <c r="CY111">
        <v>275.99230192242447</v>
      </c>
      <c r="CZ111">
        <v>207.90074384173619</v>
      </c>
      <c r="DA111">
        <v>244.161110041874</v>
      </c>
      <c r="DB111">
        <v>332.45862014245432</v>
      </c>
      <c r="DC111">
        <v>350.90620397106858</v>
      </c>
      <c r="DD111">
        <v>565.6683406515466</v>
      </c>
      <c r="DE111">
        <v>1706.395177393096</v>
      </c>
      <c r="DF111">
        <v>0</v>
      </c>
      <c r="DG111">
        <v>18.573718485149389</v>
      </c>
    </row>
    <row r="112" spans="1:111" hidden="1" x14ac:dyDescent="0.25">
      <c r="A112" s="1" t="s">
        <v>235</v>
      </c>
      <c r="B112">
        <v>2227.5973682347958</v>
      </c>
      <c r="C112">
        <v>2327.7300687034008</v>
      </c>
      <c r="D112">
        <v>2634.7739500053281</v>
      </c>
      <c r="E112">
        <v>2837.6543318029449</v>
      </c>
      <c r="F112">
        <v>3133.9484168245899</v>
      </c>
      <c r="G112">
        <v>3353.3937340854282</v>
      </c>
      <c r="H112">
        <v>3521.4011653488951</v>
      </c>
      <c r="I112">
        <v>3788.013238706229</v>
      </c>
      <c r="J112">
        <v>4429.9749164111936</v>
      </c>
      <c r="K112">
        <v>5022.9755363087006</v>
      </c>
      <c r="L112">
        <v>74.609091776593488</v>
      </c>
      <c r="M112">
        <v>43.40751458491161</v>
      </c>
      <c r="N112">
        <v>200.1079640178705</v>
      </c>
      <c r="O112">
        <v>91.148892523043997</v>
      </c>
      <c r="P112">
        <v>54.558610734554151</v>
      </c>
      <c r="Q112">
        <v>87.388459873177609</v>
      </c>
      <c r="R112">
        <v>122.24358188442061</v>
      </c>
      <c r="S112">
        <v>1554.133252840224</v>
      </c>
      <c r="T112">
        <v>0</v>
      </c>
      <c r="U112">
        <v>38.326850198733418</v>
      </c>
      <c r="V112">
        <v>89.54483832942752</v>
      </c>
      <c r="W112">
        <v>48.248349013793792</v>
      </c>
      <c r="X112">
        <v>195.149922602457</v>
      </c>
      <c r="Y112">
        <v>97.98792321339748</v>
      </c>
      <c r="Z112">
        <v>58.487271979364458</v>
      </c>
      <c r="AA112">
        <v>97.34625286254618</v>
      </c>
      <c r="AB112">
        <v>164.88748176725309</v>
      </c>
      <c r="AC112">
        <v>1576.078028935161</v>
      </c>
      <c r="AD112">
        <v>0</v>
      </c>
      <c r="AE112">
        <v>41.179044702302619</v>
      </c>
      <c r="AF112">
        <v>103.2188519868298</v>
      </c>
      <c r="AG112">
        <v>66.744861475010438</v>
      </c>
      <c r="AH112">
        <v>246.39557630412739</v>
      </c>
      <c r="AI112">
        <v>97.202386260236196</v>
      </c>
      <c r="AJ112">
        <v>94.907112232424822</v>
      </c>
      <c r="AK112">
        <v>139.30534298335749</v>
      </c>
      <c r="AL112">
        <v>217.06541385630811</v>
      </c>
      <c r="AM112">
        <v>1669.9344049070339</v>
      </c>
      <c r="AN112">
        <v>0</v>
      </c>
      <c r="AO112">
        <v>38.488870880674213</v>
      </c>
      <c r="AP112">
        <v>114.0529900614725</v>
      </c>
      <c r="AQ112">
        <v>69.110455371658489</v>
      </c>
      <c r="AR112">
        <v>269.54661255363533</v>
      </c>
      <c r="AS112">
        <v>106.31986536000581</v>
      </c>
      <c r="AT112">
        <v>97.841429740266619</v>
      </c>
      <c r="AU112">
        <v>158.63930649219611</v>
      </c>
      <c r="AV112">
        <v>268.47952321118521</v>
      </c>
      <c r="AW112">
        <v>1753.6641490125251</v>
      </c>
      <c r="AX112">
        <v>0</v>
      </c>
      <c r="AY112">
        <v>39.690278954230003</v>
      </c>
      <c r="AZ112">
        <v>129.27819532803679</v>
      </c>
      <c r="BA112">
        <v>91.112544042572623</v>
      </c>
      <c r="BB112">
        <v>297.98906151734468</v>
      </c>
      <c r="BC112">
        <v>114.8141606290546</v>
      </c>
      <c r="BD112">
        <v>124.4456716713424</v>
      </c>
      <c r="BE112">
        <v>248.45851273745541</v>
      </c>
      <c r="BF112">
        <v>289.73764313075418</v>
      </c>
      <c r="BG112">
        <v>1838.1126277680289</v>
      </c>
      <c r="BH112">
        <v>0</v>
      </c>
      <c r="BI112">
        <v>44.622562468099588</v>
      </c>
      <c r="BJ112">
        <v>143.91227016825769</v>
      </c>
      <c r="BK112">
        <v>111.7488926036247</v>
      </c>
      <c r="BL112">
        <v>326.44011002911708</v>
      </c>
      <c r="BM112">
        <v>125.3630735921181</v>
      </c>
      <c r="BN112">
        <v>163.40189367152479</v>
      </c>
      <c r="BO112">
        <v>206.352766442394</v>
      </c>
      <c r="BP112">
        <v>348.00298030006468</v>
      </c>
      <c r="BQ112">
        <v>1928.1717472783271</v>
      </c>
      <c r="BR112">
        <v>0</v>
      </c>
      <c r="BS112">
        <v>47.241676210173772</v>
      </c>
      <c r="BT112">
        <v>147.83897566959959</v>
      </c>
      <c r="BU112">
        <v>104.9972795694348</v>
      </c>
      <c r="BV112">
        <v>330.12672694679492</v>
      </c>
      <c r="BW112">
        <v>132.554706628048</v>
      </c>
      <c r="BX112">
        <v>127.34735507446661</v>
      </c>
      <c r="BY112">
        <v>262.60624935903257</v>
      </c>
      <c r="BZ112">
        <v>398.36855776424682</v>
      </c>
      <c r="CA112">
        <v>2017.5613143372709</v>
      </c>
      <c r="CB112">
        <v>0</v>
      </c>
      <c r="CC112">
        <v>46.541147244128119</v>
      </c>
      <c r="CD112">
        <v>162.67389831631999</v>
      </c>
      <c r="CE112">
        <v>145.08295516383339</v>
      </c>
      <c r="CF112">
        <v>358.0223846713381</v>
      </c>
      <c r="CG112">
        <v>143.9076633553444</v>
      </c>
      <c r="CH112">
        <v>167.13130117613059</v>
      </c>
      <c r="CI112">
        <v>229.83456063751419</v>
      </c>
      <c r="CJ112">
        <v>481.06752097435827</v>
      </c>
      <c r="CK112">
        <v>2100.2929544113899</v>
      </c>
      <c r="CL112">
        <v>0</v>
      </c>
      <c r="CM112">
        <v>48.198571173336802</v>
      </c>
      <c r="CN112">
        <v>185.85273321994109</v>
      </c>
      <c r="CO112">
        <v>199.36411142382519</v>
      </c>
      <c r="CP112">
        <v>388.30899385194903</v>
      </c>
      <c r="CQ112">
        <v>148.06746274838139</v>
      </c>
      <c r="CR112">
        <v>246.52054793413839</v>
      </c>
      <c r="CS112">
        <v>435.35285760918669</v>
      </c>
      <c r="CT112">
        <v>589.6113270414711</v>
      </c>
      <c r="CU112">
        <v>2236.8968825823022</v>
      </c>
      <c r="CV112">
        <v>0</v>
      </c>
      <c r="CW112">
        <v>51.820105726894099</v>
      </c>
      <c r="CX112">
        <v>214.4536996003755</v>
      </c>
      <c r="CY112">
        <v>235.83977065651001</v>
      </c>
      <c r="CZ112">
        <v>394.18165447631179</v>
      </c>
      <c r="DA112">
        <v>179.1833317667186</v>
      </c>
      <c r="DB112">
        <v>318.20409114342249</v>
      </c>
      <c r="DC112">
        <v>378.98631575849038</v>
      </c>
      <c r="DD112">
        <v>850.88443684470599</v>
      </c>
      <c r="DE112">
        <v>2451.2422360621658</v>
      </c>
      <c r="DF112">
        <v>0</v>
      </c>
      <c r="DG112">
        <v>64.74385988705032</v>
      </c>
    </row>
    <row r="113" spans="1:111" hidden="1" x14ac:dyDescent="0.25">
      <c r="A113" s="1" t="s">
        <v>236</v>
      </c>
      <c r="B113">
        <v>2419.0196159683601</v>
      </c>
      <c r="C113">
        <v>2548.439696964484</v>
      </c>
      <c r="D113">
        <v>2934.4897392210742</v>
      </c>
      <c r="E113">
        <v>3153.7932938775011</v>
      </c>
      <c r="F113">
        <v>3522.935479052016</v>
      </c>
      <c r="G113">
        <v>3841.6041367499802</v>
      </c>
      <c r="H113">
        <v>3922.8106381585558</v>
      </c>
      <c r="I113">
        <v>4322.6394070907836</v>
      </c>
      <c r="J113">
        <v>5179.2134142639979</v>
      </c>
      <c r="K113">
        <v>6076.8190553538934</v>
      </c>
      <c r="L113">
        <v>96.150891626759091</v>
      </c>
      <c r="M113">
        <v>126.44390955350519</v>
      </c>
      <c r="N113">
        <v>176.90696819524899</v>
      </c>
      <c r="O113">
        <v>85.653416969121338</v>
      </c>
      <c r="P113">
        <v>120.63463924897729</v>
      </c>
      <c r="Q113">
        <v>162.53787090880519</v>
      </c>
      <c r="R113">
        <v>143.1792752362943</v>
      </c>
      <c r="S113">
        <v>1507.512644229648</v>
      </c>
      <c r="T113">
        <v>0</v>
      </c>
      <c r="U113">
        <v>48.64329100325677</v>
      </c>
      <c r="V113">
        <v>115.2125329521153</v>
      </c>
      <c r="W113">
        <v>140.353901559066</v>
      </c>
      <c r="X113">
        <v>172.5386136945344</v>
      </c>
      <c r="Y113">
        <v>92.498276543001808</v>
      </c>
      <c r="Z113">
        <v>138.09726813324389</v>
      </c>
      <c r="AA113">
        <v>183.42650293642291</v>
      </c>
      <c r="AB113">
        <v>193.0228819223839</v>
      </c>
      <c r="AC113">
        <v>1513.289719223716</v>
      </c>
      <c r="AD113">
        <v>0</v>
      </c>
      <c r="AE113">
        <v>52.263210890114351</v>
      </c>
      <c r="AF113">
        <v>132.84403230386769</v>
      </c>
      <c r="AG113">
        <v>194.66508095696179</v>
      </c>
      <c r="AH113">
        <v>217.8795273655312</v>
      </c>
      <c r="AI113">
        <v>91.630186325764086</v>
      </c>
      <c r="AJ113">
        <v>238.5283700793423</v>
      </c>
      <c r="AK113">
        <v>238.1556438205989</v>
      </c>
      <c r="AL113">
        <v>253.4444594720666</v>
      </c>
      <c r="AM113">
        <v>1567.342438896942</v>
      </c>
      <c r="AN113">
        <v>0</v>
      </c>
      <c r="AO113">
        <v>48.848922802878363</v>
      </c>
      <c r="AP113">
        <v>146.97503974034251</v>
      </c>
      <c r="AQ113">
        <v>199.60748484164191</v>
      </c>
      <c r="AR113">
        <v>238.49470608074901</v>
      </c>
      <c r="AS113">
        <v>99.743193953545173</v>
      </c>
      <c r="AT113">
        <v>238.4866677483798</v>
      </c>
      <c r="AU113">
        <v>292.44231559599029</v>
      </c>
      <c r="AV113">
        <v>316.6102697735937</v>
      </c>
      <c r="AW113">
        <v>1621.433616143258</v>
      </c>
      <c r="AX113">
        <v>0</v>
      </c>
      <c r="AY113">
        <v>50.373713967104202</v>
      </c>
      <c r="AZ113">
        <v>166.24736782579029</v>
      </c>
      <c r="BA113">
        <v>266.23575632744058</v>
      </c>
      <c r="BB113">
        <v>263.65582386465508</v>
      </c>
      <c r="BC113">
        <v>106.70273565325461</v>
      </c>
      <c r="BD113">
        <v>298.42248453769258</v>
      </c>
      <c r="BE113">
        <v>416.33816684287939</v>
      </c>
      <c r="BF113">
        <v>341.4450365776633</v>
      </c>
      <c r="BG113">
        <v>1663.888107422639</v>
      </c>
      <c r="BH113">
        <v>0</v>
      </c>
      <c r="BI113">
        <v>56.633620560828227</v>
      </c>
      <c r="BJ113">
        <v>185.1492091616208</v>
      </c>
      <c r="BK113">
        <v>323.15695827117059</v>
      </c>
      <c r="BL113">
        <v>289.45720173997711</v>
      </c>
      <c r="BM113">
        <v>114.77205067077681</v>
      </c>
      <c r="BN113">
        <v>405.01521787352669</v>
      </c>
      <c r="BO113">
        <v>393.17332576472319</v>
      </c>
      <c r="BP113">
        <v>409.42451241542147</v>
      </c>
      <c r="BQ113">
        <v>1721.455660852763</v>
      </c>
      <c r="BR113">
        <v>0</v>
      </c>
      <c r="BS113">
        <v>59.957721322193507</v>
      </c>
      <c r="BT113">
        <v>190.27388483938111</v>
      </c>
      <c r="BU113">
        <v>305.46576530276229</v>
      </c>
      <c r="BV113">
        <v>292.39794954230598</v>
      </c>
      <c r="BW113">
        <v>120.1082988846925</v>
      </c>
      <c r="BX113">
        <v>311.33474096524168</v>
      </c>
      <c r="BY113">
        <v>456.46033897127472</v>
      </c>
      <c r="BZ113">
        <v>464.25168480794952</v>
      </c>
      <c r="CA113">
        <v>1782.517974844947</v>
      </c>
      <c r="CB113">
        <v>0</v>
      </c>
      <c r="CC113">
        <v>59.068630927995258</v>
      </c>
      <c r="CD113">
        <v>209.2182528361503</v>
      </c>
      <c r="CE113">
        <v>420.37045526050082</v>
      </c>
      <c r="CF113">
        <v>316.89627814017513</v>
      </c>
      <c r="CG113">
        <v>129.4671997483909</v>
      </c>
      <c r="CH113">
        <v>406.36780924398562</v>
      </c>
      <c r="CI113">
        <v>445.36617264873468</v>
      </c>
      <c r="CJ113">
        <v>567.52848649067937</v>
      </c>
      <c r="CK113">
        <v>1827.4247527221671</v>
      </c>
      <c r="CL113">
        <v>0</v>
      </c>
      <c r="CM113">
        <v>61.172183765919911</v>
      </c>
      <c r="CN113">
        <v>238.9498401689178</v>
      </c>
      <c r="CO113">
        <v>579.98504129099865</v>
      </c>
      <c r="CP113">
        <v>344.45582390592341</v>
      </c>
      <c r="CQ113">
        <v>134.5215399884041</v>
      </c>
      <c r="CR113">
        <v>598.10277212494452</v>
      </c>
      <c r="CS113">
        <v>685.90926313796092</v>
      </c>
      <c r="CT113">
        <v>694.35044220744544</v>
      </c>
      <c r="CU113">
        <v>1902.938691439402</v>
      </c>
      <c r="CV113">
        <v>0</v>
      </c>
      <c r="CW113">
        <v>65.768527014936979</v>
      </c>
      <c r="CX113">
        <v>275.55987817436272</v>
      </c>
      <c r="CY113">
        <v>685.92158636874763</v>
      </c>
      <c r="CZ113">
        <v>349.80287025450599</v>
      </c>
      <c r="DA113">
        <v>164.77968090612009</v>
      </c>
      <c r="DB113">
        <v>787.25577053420341</v>
      </c>
      <c r="DC113">
        <v>711.13574344221774</v>
      </c>
      <c r="DD113">
        <v>1010.9940643013269</v>
      </c>
      <c r="DE113">
        <v>2091.3694613724069</v>
      </c>
      <c r="DF113">
        <v>0</v>
      </c>
      <c r="DG113">
        <v>82.170968937696529</v>
      </c>
    </row>
    <row r="114" spans="1:111" hidden="1" x14ac:dyDescent="0.25">
      <c r="A114" s="1" t="s">
        <v>237</v>
      </c>
      <c r="B114">
        <v>776.87365276028186</v>
      </c>
      <c r="C114">
        <v>820.91176235039893</v>
      </c>
      <c r="D114">
        <v>949.87738255105455</v>
      </c>
      <c r="E114">
        <v>1035.273030619539</v>
      </c>
      <c r="F114">
        <v>1161.6340471128151</v>
      </c>
      <c r="G114">
        <v>1257.210376991276</v>
      </c>
      <c r="H114">
        <v>1317.4237815633901</v>
      </c>
      <c r="I114">
        <v>1432.133052719282</v>
      </c>
      <c r="J114">
        <v>1710.163286867443</v>
      </c>
      <c r="K114">
        <v>1960.0465454881401</v>
      </c>
      <c r="L114">
        <v>39.124358633269651</v>
      </c>
      <c r="M114">
        <v>24.044005099998831</v>
      </c>
      <c r="N114">
        <v>59.41109450846109</v>
      </c>
      <c r="O114">
        <v>38.64203173013204</v>
      </c>
      <c r="P114">
        <v>30.04537560640118</v>
      </c>
      <c r="Q114">
        <v>42.207434792300788</v>
      </c>
      <c r="R114">
        <v>44.123728504024321</v>
      </c>
      <c r="S114">
        <v>499.2756238856939</v>
      </c>
      <c r="T114">
        <v>0</v>
      </c>
      <c r="U114">
        <v>6.1049339241608811</v>
      </c>
      <c r="V114">
        <v>46.630822723671201</v>
      </c>
      <c r="W114">
        <v>26.784978669962271</v>
      </c>
      <c r="X114">
        <v>57.85348299933861</v>
      </c>
      <c r="Y114">
        <v>41.798120578413908</v>
      </c>
      <c r="Z114">
        <v>33.198404476635062</v>
      </c>
      <c r="AA114">
        <v>47.077841925467283</v>
      </c>
      <c r="AB114">
        <v>59.655332952052753</v>
      </c>
      <c r="AC114">
        <v>507.91277802485769</v>
      </c>
      <c r="AD114">
        <v>0</v>
      </c>
      <c r="AE114">
        <v>6.5592488207113986</v>
      </c>
      <c r="AF114">
        <v>53.756129946164513</v>
      </c>
      <c r="AG114">
        <v>37.191869532318172</v>
      </c>
      <c r="AH114">
        <v>72.942368949656029</v>
      </c>
      <c r="AI114">
        <v>43.249221155089067</v>
      </c>
      <c r="AJ114">
        <v>53.765602293910838</v>
      </c>
      <c r="AK114">
        <v>65.515713623878128</v>
      </c>
      <c r="AL114">
        <v>78.579395741654167</v>
      </c>
      <c r="AM114">
        <v>544.87708130838394</v>
      </c>
      <c r="AN114">
        <v>0</v>
      </c>
      <c r="AO114">
        <v>6.1307415643000294</v>
      </c>
      <c r="AP114">
        <v>59.609840675025353</v>
      </c>
      <c r="AQ114">
        <v>38.307774787615479</v>
      </c>
      <c r="AR114">
        <v>79.812073957708094</v>
      </c>
      <c r="AS114">
        <v>48.57743042181275</v>
      </c>
      <c r="AT114">
        <v>55.894338063773631</v>
      </c>
      <c r="AU114">
        <v>76.629241780627922</v>
      </c>
      <c r="AV114">
        <v>98.251937642201824</v>
      </c>
      <c r="AW114">
        <v>578.19039329077452</v>
      </c>
      <c r="AX114">
        <v>0</v>
      </c>
      <c r="AY114">
        <v>6.3221091530003886</v>
      </c>
      <c r="AZ114">
        <v>67.12020592084572</v>
      </c>
      <c r="BA114">
        <v>50.689784284245277</v>
      </c>
      <c r="BB114">
        <v>88.388570962655066</v>
      </c>
      <c r="BC114">
        <v>51.450909081226527</v>
      </c>
      <c r="BD114">
        <v>70.615617341025995</v>
      </c>
      <c r="BE114">
        <v>117.1791638753209</v>
      </c>
      <c r="BF114">
        <v>105.15445041446</v>
      </c>
      <c r="BG114">
        <v>611.03534523303551</v>
      </c>
      <c r="BH114">
        <v>0</v>
      </c>
      <c r="BI114">
        <v>7.1077532847583669</v>
      </c>
      <c r="BJ114">
        <v>74.671424820311017</v>
      </c>
      <c r="BK114">
        <v>61.884831909307628</v>
      </c>
      <c r="BL114">
        <v>97.017289938937196</v>
      </c>
      <c r="BM114">
        <v>56.704223236994459</v>
      </c>
      <c r="BN114">
        <v>92.962445499710682</v>
      </c>
      <c r="BO114">
        <v>101.41979372670011</v>
      </c>
      <c r="BP114">
        <v>126.3813313129007</v>
      </c>
      <c r="BQ114">
        <v>646.16903654641419</v>
      </c>
      <c r="BR114">
        <v>0</v>
      </c>
      <c r="BS114">
        <v>7.5249416592873297</v>
      </c>
      <c r="BT114">
        <v>76.900108883130812</v>
      </c>
      <c r="BU114">
        <v>58.482497696097433</v>
      </c>
      <c r="BV114">
        <v>98.107990126022202</v>
      </c>
      <c r="BW114">
        <v>62.328081870592591</v>
      </c>
      <c r="BX114">
        <v>72.437454583901911</v>
      </c>
      <c r="BY114">
        <v>125.29704993268869</v>
      </c>
      <c r="BZ114">
        <v>144.01509222555501</v>
      </c>
      <c r="CA114">
        <v>679.85550624540156</v>
      </c>
      <c r="CB114">
        <v>0</v>
      </c>
      <c r="CC114">
        <v>7.4133571427540366</v>
      </c>
      <c r="CD114">
        <v>84.368508523530878</v>
      </c>
      <c r="CE114">
        <v>80.486676314007013</v>
      </c>
      <c r="CF114">
        <v>106.2314677882169</v>
      </c>
      <c r="CG114">
        <v>68.177501863819231</v>
      </c>
      <c r="CH114">
        <v>93.899688655222903</v>
      </c>
      <c r="CI114">
        <v>113.07687499642741</v>
      </c>
      <c r="CJ114">
        <v>175.24024519481071</v>
      </c>
      <c r="CK114">
        <v>710.65208938324736</v>
      </c>
      <c r="CL114">
        <v>0</v>
      </c>
      <c r="CM114">
        <v>7.6773617118661779</v>
      </c>
      <c r="CN114">
        <v>96.057431239021994</v>
      </c>
      <c r="CO114">
        <v>110.5916753038393</v>
      </c>
      <c r="CP114">
        <v>115.427240186871</v>
      </c>
      <c r="CQ114">
        <v>69.433219363163616</v>
      </c>
      <c r="CR114">
        <v>137.55270182673499</v>
      </c>
      <c r="CS114">
        <v>204.01195870193419</v>
      </c>
      <c r="CT114">
        <v>214.88973188233891</v>
      </c>
      <c r="CU114">
        <v>762.19932836353917</v>
      </c>
      <c r="CV114">
        <v>0</v>
      </c>
      <c r="CW114">
        <v>8.2542217731258773</v>
      </c>
      <c r="CX114">
        <v>110.4387071194265</v>
      </c>
      <c r="CY114">
        <v>131.028434925471</v>
      </c>
      <c r="CZ114">
        <v>117.20188886217031</v>
      </c>
      <c r="DA114">
        <v>83.262602788249225</v>
      </c>
      <c r="DB114">
        <v>180.72635497368611</v>
      </c>
      <c r="DC114">
        <v>185.35536314837199</v>
      </c>
      <c r="DD114">
        <v>311.14266281066159</v>
      </c>
      <c r="DE114">
        <v>840.89053086010324</v>
      </c>
      <c r="DF114">
        <v>0</v>
      </c>
      <c r="DG114">
        <v>10.31279597869575</v>
      </c>
    </row>
    <row r="115" spans="1:111" hidden="1" x14ac:dyDescent="0.25">
      <c r="A115" s="1" t="s">
        <v>238</v>
      </c>
      <c r="B115">
        <v>8097.9763377381696</v>
      </c>
      <c r="C115">
        <v>8492.1879522940435</v>
      </c>
      <c r="D115">
        <v>9774.0817376897412</v>
      </c>
      <c r="E115">
        <v>10546.685027231621</v>
      </c>
      <c r="F115">
        <v>11790.58339988594</v>
      </c>
      <c r="G115">
        <v>12699.97309733134</v>
      </c>
      <c r="H115">
        <v>13139.92007585799</v>
      </c>
      <c r="I115">
        <v>14246.901626480671</v>
      </c>
      <c r="J115">
        <v>17163.313294564919</v>
      </c>
      <c r="K115">
        <v>19749.49744240068</v>
      </c>
      <c r="L115">
        <v>426.35667338255053</v>
      </c>
      <c r="M115">
        <v>318.2636243154447</v>
      </c>
      <c r="N115">
        <v>661.01047285251184</v>
      </c>
      <c r="O115">
        <v>185.0409584444819</v>
      </c>
      <c r="P115">
        <v>364.25864659162391</v>
      </c>
      <c r="Q115">
        <v>510.99447509488527</v>
      </c>
      <c r="R115">
        <v>463.21013202228102</v>
      </c>
      <c r="S115">
        <v>5168.8413550343894</v>
      </c>
      <c r="T115">
        <v>0</v>
      </c>
      <c r="U115">
        <v>63.732007450827282</v>
      </c>
      <c r="V115">
        <v>507.19595091011053</v>
      </c>
      <c r="W115">
        <v>354.55232576708039</v>
      </c>
      <c r="X115">
        <v>643.248408794591</v>
      </c>
      <c r="Y115">
        <v>200.0368956591567</v>
      </c>
      <c r="Z115">
        <v>404.10994775795768</v>
      </c>
      <c r="AA115">
        <v>569.5261828102249</v>
      </c>
      <c r="AB115">
        <v>625.03516502688308</v>
      </c>
      <c r="AC115">
        <v>5188.4830755680396</v>
      </c>
      <c r="AD115">
        <v>0</v>
      </c>
      <c r="AE115">
        <v>68.474794306781519</v>
      </c>
      <c r="AF115">
        <v>584.69493514016244</v>
      </c>
      <c r="AG115">
        <v>492.52723093136518</v>
      </c>
      <c r="AH115">
        <v>810.50250864793588</v>
      </c>
      <c r="AI115">
        <v>203.01008333337569</v>
      </c>
      <c r="AJ115">
        <v>672.50884938891556</v>
      </c>
      <c r="AK115">
        <v>786.04826743338992</v>
      </c>
      <c r="AL115">
        <v>822.06739130212191</v>
      </c>
      <c r="AM115">
        <v>5402.7224715124739</v>
      </c>
      <c r="AN115">
        <v>0</v>
      </c>
      <c r="AO115">
        <v>64.001424406697538</v>
      </c>
      <c r="AP115">
        <v>649.37166297847671</v>
      </c>
      <c r="AQ115">
        <v>505.94654284617098</v>
      </c>
      <c r="AR115">
        <v>887.00430799432729</v>
      </c>
      <c r="AS115">
        <v>226.010118572491</v>
      </c>
      <c r="AT115">
        <v>689.76550041335884</v>
      </c>
      <c r="AU115">
        <v>938.26455929995302</v>
      </c>
      <c r="AV115">
        <v>1028.1002358216831</v>
      </c>
      <c r="AW115">
        <v>5622.2220993051624</v>
      </c>
      <c r="AX115">
        <v>0</v>
      </c>
      <c r="AY115">
        <v>65.999192235212476</v>
      </c>
      <c r="AZ115">
        <v>729.52987856502045</v>
      </c>
      <c r="BA115">
        <v>671.83543147274349</v>
      </c>
      <c r="BB115">
        <v>983.11676802598049</v>
      </c>
      <c r="BC115">
        <v>237.34657223578171</v>
      </c>
      <c r="BD115">
        <v>872.07978522849567</v>
      </c>
      <c r="BE115">
        <v>1407.766869878129</v>
      </c>
      <c r="BF115">
        <v>1104.0573949772929</v>
      </c>
      <c r="BG115">
        <v>5784.8506995024936</v>
      </c>
      <c r="BH115">
        <v>0</v>
      </c>
      <c r="BI115">
        <v>74.200866205955776</v>
      </c>
      <c r="BJ115">
        <v>811.79305477055971</v>
      </c>
      <c r="BK115">
        <v>817.64320645997145</v>
      </c>
      <c r="BL115">
        <v>1080.442908762964</v>
      </c>
      <c r="BM115">
        <v>257.63544432421241</v>
      </c>
      <c r="BN115">
        <v>1155.3538542125659</v>
      </c>
      <c r="BO115">
        <v>1243.4305529094529</v>
      </c>
      <c r="BP115">
        <v>1323.2895806072461</v>
      </c>
      <c r="BQ115">
        <v>6010.3844952843656</v>
      </c>
      <c r="BR115">
        <v>0</v>
      </c>
      <c r="BS115">
        <v>78.556073473417385</v>
      </c>
      <c r="BT115">
        <v>836.58098162968474</v>
      </c>
      <c r="BU115">
        <v>773.89688310095653</v>
      </c>
      <c r="BV115">
        <v>1092.3686442517869</v>
      </c>
      <c r="BW115">
        <v>276.11463102882487</v>
      </c>
      <c r="BX115">
        <v>898.74863074588836</v>
      </c>
      <c r="BY115">
        <v>1522.840179076898</v>
      </c>
      <c r="BZ115">
        <v>1504.149285607351</v>
      </c>
      <c r="CA115">
        <v>6235.2208404165976</v>
      </c>
      <c r="CB115">
        <v>0</v>
      </c>
      <c r="CC115">
        <v>77.39119514263777</v>
      </c>
      <c r="CD115">
        <v>917.26638712075919</v>
      </c>
      <c r="CE115">
        <v>1063.947717734992</v>
      </c>
      <c r="CF115">
        <v>1181.8367818314271</v>
      </c>
      <c r="CG115">
        <v>302.65144891149419</v>
      </c>
      <c r="CH115">
        <v>1166.721578456925</v>
      </c>
      <c r="CI115">
        <v>1388.156794535065</v>
      </c>
      <c r="CJ115">
        <v>1837.5193884441439</v>
      </c>
      <c r="CK115">
        <v>6388.8015294458583</v>
      </c>
      <c r="CL115">
        <v>0</v>
      </c>
      <c r="CM115">
        <v>80.147251371046465</v>
      </c>
      <c r="CN115">
        <v>1043.4608181277449</v>
      </c>
      <c r="CO115">
        <v>1463.9427037224871</v>
      </c>
      <c r="CP115">
        <v>1285.6663952205299</v>
      </c>
      <c r="CQ115">
        <v>309.95798177733349</v>
      </c>
      <c r="CR115">
        <v>1712.8787621628469</v>
      </c>
      <c r="CS115">
        <v>2455.5302500259681</v>
      </c>
      <c r="CT115">
        <v>2246.7419089328341</v>
      </c>
      <c r="CU115">
        <v>6645.1344745951701</v>
      </c>
      <c r="CV115">
        <v>0</v>
      </c>
      <c r="CW115">
        <v>86.169339436043984</v>
      </c>
      <c r="CX115">
        <v>1198.337101335241</v>
      </c>
      <c r="CY115">
        <v>1733.9951033192301</v>
      </c>
      <c r="CZ115">
        <v>1305.663802341415</v>
      </c>
      <c r="DA115">
        <v>376.08300174059121</v>
      </c>
      <c r="DB115">
        <v>2252.3452034476868</v>
      </c>
      <c r="DC115">
        <v>2275.582529485534</v>
      </c>
      <c r="DD115">
        <v>3273.4389847903631</v>
      </c>
      <c r="DE115">
        <v>7334.051715940619</v>
      </c>
      <c r="DF115">
        <v>0</v>
      </c>
      <c r="DG115">
        <v>107.6596730313405</v>
      </c>
    </row>
    <row r="116" spans="1:111" hidden="1" x14ac:dyDescent="0.25">
      <c r="A116" s="1" t="s">
        <v>239</v>
      </c>
      <c r="B116">
        <v>14918.87568236964</v>
      </c>
      <c r="C116">
        <v>15815.82830338645</v>
      </c>
      <c r="D116">
        <v>18321.305090660851</v>
      </c>
      <c r="E116">
        <v>20148.716494456919</v>
      </c>
      <c r="F116">
        <v>22670.22195963902</v>
      </c>
      <c r="G116">
        <v>24502.350181919392</v>
      </c>
      <c r="H116">
        <v>25995.128429207442</v>
      </c>
      <c r="I116">
        <v>28168.434276450509</v>
      </c>
      <c r="J116">
        <v>33401.120709859562</v>
      </c>
      <c r="K116">
        <v>38018.484849548382</v>
      </c>
      <c r="L116">
        <v>793.12290979970157</v>
      </c>
      <c r="M116">
        <v>265.38932292302877</v>
      </c>
      <c r="N116">
        <v>1140.16150054543</v>
      </c>
      <c r="O116">
        <v>795.33755911414346</v>
      </c>
      <c r="P116">
        <v>486.26397916486911</v>
      </c>
      <c r="Q116">
        <v>696.98724172172729</v>
      </c>
      <c r="R116">
        <v>859.07036601417224</v>
      </c>
      <c r="S116">
        <v>9882.5428030865733</v>
      </c>
      <c r="T116">
        <v>0</v>
      </c>
      <c r="U116">
        <v>76.937790242923427</v>
      </c>
      <c r="V116">
        <v>945.43298320000861</v>
      </c>
      <c r="W116">
        <v>297.01675927300579</v>
      </c>
      <c r="X116">
        <v>1110.2220499880359</v>
      </c>
      <c r="Y116">
        <v>857.28024487046457</v>
      </c>
      <c r="Z116">
        <v>523.26583154471587</v>
      </c>
      <c r="AA116">
        <v>767.06210420166792</v>
      </c>
      <c r="AB116">
        <v>1162.0771752332871</v>
      </c>
      <c r="AC116">
        <v>10153.471155075271</v>
      </c>
      <c r="AD116">
        <v>0</v>
      </c>
      <c r="AE116">
        <v>82.663320551565334</v>
      </c>
      <c r="AF116">
        <v>1090.14898413582</v>
      </c>
      <c r="AG116">
        <v>412.86961024953479</v>
      </c>
      <c r="AH116">
        <v>1399.728048291815</v>
      </c>
      <c r="AI116">
        <v>883.69135979675218</v>
      </c>
      <c r="AJ116">
        <v>773.73913958726757</v>
      </c>
      <c r="AK116">
        <v>1102.3684144035169</v>
      </c>
      <c r="AL116">
        <v>1532.548181247397</v>
      </c>
      <c r="AM116">
        <v>11126.211352948751</v>
      </c>
      <c r="AN116">
        <v>0</v>
      </c>
      <c r="AO116">
        <v>77.263032551580139</v>
      </c>
      <c r="AP116">
        <v>1208.092256204839</v>
      </c>
      <c r="AQ116">
        <v>429.54445731244812</v>
      </c>
      <c r="AR116">
        <v>1531.5998925529129</v>
      </c>
      <c r="AS116">
        <v>992.07758153656869</v>
      </c>
      <c r="AT116">
        <v>848.43950191458543</v>
      </c>
      <c r="AU116">
        <v>1255.4461288533259</v>
      </c>
      <c r="AV116">
        <v>1912.9852326466871</v>
      </c>
      <c r="AW116">
        <v>11970.531443435561</v>
      </c>
      <c r="AX116">
        <v>0</v>
      </c>
      <c r="AY116">
        <v>79.674753887408698</v>
      </c>
      <c r="AZ116">
        <v>1360.903677906279</v>
      </c>
      <c r="BA116">
        <v>559.22778836425016</v>
      </c>
      <c r="BB116">
        <v>1696.2746457139119</v>
      </c>
      <c r="BC116">
        <v>1060.03300580006</v>
      </c>
      <c r="BD116">
        <v>1078.26576645719</v>
      </c>
      <c r="BE116">
        <v>1990.4658742317899</v>
      </c>
      <c r="BF116">
        <v>2045.1793244787971</v>
      </c>
      <c r="BG116">
        <v>12879.871876686741</v>
      </c>
      <c r="BH116">
        <v>0</v>
      </c>
      <c r="BI116">
        <v>89.575880445971265</v>
      </c>
      <c r="BJ116">
        <v>1513.872076651013</v>
      </c>
      <c r="BK116">
        <v>691.50444335289853</v>
      </c>
      <c r="BL116">
        <v>1862.139775036793</v>
      </c>
      <c r="BM116">
        <v>1177.468199147633</v>
      </c>
      <c r="BN116">
        <v>1371.643229058692</v>
      </c>
      <c r="BO116">
        <v>1644.205780745486</v>
      </c>
      <c r="BP116">
        <v>2461.7803162920882</v>
      </c>
      <c r="BQ116">
        <v>13779.736361634779</v>
      </c>
      <c r="BR116">
        <v>0</v>
      </c>
      <c r="BS116">
        <v>94.833521568713977</v>
      </c>
      <c r="BT116">
        <v>1558.9231566349381</v>
      </c>
      <c r="BU116">
        <v>651.82466530834961</v>
      </c>
      <c r="BV116">
        <v>1882.9893438680981</v>
      </c>
      <c r="BW116">
        <v>1295.93622875492</v>
      </c>
      <c r="BX116">
        <v>1084.61113458674</v>
      </c>
      <c r="BY116">
        <v>2078.934400058808</v>
      </c>
      <c r="BZ116">
        <v>2813.4569624408782</v>
      </c>
      <c r="CA116">
        <v>14628.452537554709</v>
      </c>
      <c r="CB116">
        <v>0</v>
      </c>
      <c r="CC116">
        <v>93.427271110634507</v>
      </c>
      <c r="CD116">
        <v>1710.4968194182061</v>
      </c>
      <c r="CE116">
        <v>898.49415503925229</v>
      </c>
      <c r="CF116">
        <v>2038.7521238728079</v>
      </c>
      <c r="CG116">
        <v>1420.5691260342101</v>
      </c>
      <c r="CH116">
        <v>1391.2463388908529</v>
      </c>
      <c r="CI116">
        <v>1819.8332387213441</v>
      </c>
      <c r="CJ116">
        <v>3413.1709114632008</v>
      </c>
      <c r="CK116">
        <v>15475.87156301064</v>
      </c>
      <c r="CL116">
        <v>0</v>
      </c>
      <c r="CM116">
        <v>96.754404280927574</v>
      </c>
      <c r="CN116">
        <v>1947.610824589563</v>
      </c>
      <c r="CO116">
        <v>1224.896346367962</v>
      </c>
      <c r="CP116">
        <v>2215.5467069311321</v>
      </c>
      <c r="CQ116">
        <v>1441.413543410853</v>
      </c>
      <c r="CR116">
        <v>2019.766553571043</v>
      </c>
      <c r="CS116">
        <v>3474.2970193063302</v>
      </c>
      <c r="CT116">
        <v>4188.2987963905343</v>
      </c>
      <c r="CU116">
        <v>16889.29091929214</v>
      </c>
      <c r="CV116">
        <v>0</v>
      </c>
      <c r="CW116">
        <v>104.0243172634533</v>
      </c>
      <c r="CX116">
        <v>2239.7021260702072</v>
      </c>
      <c r="CY116">
        <v>1455.6472251204441</v>
      </c>
      <c r="CZ116">
        <v>2249.6615208844019</v>
      </c>
      <c r="DA116">
        <v>1718.588324919099</v>
      </c>
      <c r="DB116">
        <v>2655.8835028832632</v>
      </c>
      <c r="DC116">
        <v>3016.8426174898118</v>
      </c>
      <c r="DD116">
        <v>6041.4222078584498</v>
      </c>
      <c r="DE116">
        <v>18640.737324322701</v>
      </c>
      <c r="DF116">
        <v>0</v>
      </c>
      <c r="DG116">
        <v>129.96762023694069</v>
      </c>
    </row>
    <row r="117" spans="1:111" hidden="1" x14ac:dyDescent="0.25">
      <c r="A117" s="1" t="s">
        <v>240</v>
      </c>
      <c r="B117">
        <v>1596.0683352892679</v>
      </c>
      <c r="C117">
        <v>1690.379446618281</v>
      </c>
      <c r="D117">
        <v>1972.145725346631</v>
      </c>
      <c r="E117">
        <v>2150.2257257756351</v>
      </c>
      <c r="F117">
        <v>2423.409587115651</v>
      </c>
      <c r="G117">
        <v>2626.4296063180282</v>
      </c>
      <c r="H117">
        <v>2762.5905802552452</v>
      </c>
      <c r="I117">
        <v>3001.8669577167661</v>
      </c>
      <c r="J117">
        <v>3631.7775744504052</v>
      </c>
      <c r="K117">
        <v>4131.1727826704428</v>
      </c>
      <c r="L117">
        <v>66.423925639097291</v>
      </c>
      <c r="M117">
        <v>59.58128294022913</v>
      </c>
      <c r="N117">
        <v>117.2751015052018</v>
      </c>
      <c r="O117">
        <v>98.185709042429551</v>
      </c>
      <c r="P117">
        <v>61.127476671026628</v>
      </c>
      <c r="Q117">
        <v>89.400758136014161</v>
      </c>
      <c r="R117">
        <v>87.271884468077374</v>
      </c>
      <c r="S117">
        <v>1016.8021968871921</v>
      </c>
      <c r="T117">
        <v>0</v>
      </c>
      <c r="U117">
        <v>12.292973906161979</v>
      </c>
      <c r="V117">
        <v>79.486657102284767</v>
      </c>
      <c r="W117">
        <v>66.319847940779439</v>
      </c>
      <c r="X117">
        <v>114.1858577209544</v>
      </c>
      <c r="Y117">
        <v>106.22178703104071</v>
      </c>
      <c r="Z117">
        <v>68.672078490282416</v>
      </c>
      <c r="AA117">
        <v>101.68982311173561</v>
      </c>
      <c r="AB117">
        <v>118.0693174459292</v>
      </c>
      <c r="AC117">
        <v>1035.734077775274</v>
      </c>
      <c r="AD117">
        <v>0</v>
      </c>
      <c r="AE117">
        <v>13.207788257611959</v>
      </c>
      <c r="AF117">
        <v>91.576345127628898</v>
      </c>
      <c r="AG117">
        <v>92.107645571259198</v>
      </c>
      <c r="AH117">
        <v>143.94402449889029</v>
      </c>
      <c r="AI117">
        <v>110.2561353223518</v>
      </c>
      <c r="AJ117">
        <v>117.3033963033686</v>
      </c>
      <c r="AK117">
        <v>144.2208867498988</v>
      </c>
      <c r="AL117">
        <v>155.48537365455019</v>
      </c>
      <c r="AM117">
        <v>1117.2519181186831</v>
      </c>
      <c r="AN117">
        <v>0</v>
      </c>
      <c r="AO117">
        <v>12.344940504122141</v>
      </c>
      <c r="AP117">
        <v>101.3716767723279</v>
      </c>
      <c r="AQ117">
        <v>94.674819878227083</v>
      </c>
      <c r="AR117">
        <v>157.45205668350681</v>
      </c>
      <c r="AS117">
        <v>124.8920772650219</v>
      </c>
      <c r="AT117">
        <v>117.995437481137</v>
      </c>
      <c r="AU117">
        <v>166.5209726388276</v>
      </c>
      <c r="AV117">
        <v>195.37144258454961</v>
      </c>
      <c r="AW117">
        <v>1191.9472424720359</v>
      </c>
      <c r="AX117">
        <v>0</v>
      </c>
      <c r="AY117">
        <v>12.730280755728881</v>
      </c>
      <c r="AZ117">
        <v>114.55640246847901</v>
      </c>
      <c r="BA117">
        <v>125.63243337955871</v>
      </c>
      <c r="BB117">
        <v>174.390432993101</v>
      </c>
      <c r="BC117">
        <v>130.05713346759541</v>
      </c>
      <c r="BD117">
        <v>148.44542827500359</v>
      </c>
      <c r="BE117">
        <v>257.77106140403822</v>
      </c>
      <c r="BF117">
        <v>207.7003203067982</v>
      </c>
      <c r="BG117">
        <v>1264.856374821077</v>
      </c>
      <c r="BH117">
        <v>0</v>
      </c>
      <c r="BI117">
        <v>14.312263940347471</v>
      </c>
      <c r="BJ117">
        <v>127.4576699623922</v>
      </c>
      <c r="BK117">
        <v>153.01861480544071</v>
      </c>
      <c r="BL117">
        <v>191.21519764067699</v>
      </c>
      <c r="BM117">
        <v>142.7941664933808</v>
      </c>
      <c r="BN117">
        <v>199.7405355530382</v>
      </c>
      <c r="BO117">
        <v>220.12954545967179</v>
      </c>
      <c r="BP117">
        <v>249.23652895332819</v>
      </c>
      <c r="BQ117">
        <v>1342.8373474500991</v>
      </c>
      <c r="BR117">
        <v>0</v>
      </c>
      <c r="BS117">
        <v>15.152319846889259</v>
      </c>
      <c r="BT117">
        <v>131.19181084089479</v>
      </c>
      <c r="BU117">
        <v>144.73851491457961</v>
      </c>
      <c r="BV117">
        <v>193.4795814898435</v>
      </c>
      <c r="BW117">
        <v>156.66490966451161</v>
      </c>
      <c r="BX117">
        <v>154.2171157706658</v>
      </c>
      <c r="BY117">
        <v>280.8918416684358</v>
      </c>
      <c r="BZ117">
        <v>283.73737557048793</v>
      </c>
      <c r="CA117">
        <v>1417.669430335827</v>
      </c>
      <c r="CB117">
        <v>0</v>
      </c>
      <c r="CC117">
        <v>14.92763182125039</v>
      </c>
      <c r="CD117">
        <v>144.0769283049427</v>
      </c>
      <c r="CE117">
        <v>199.0796109902102</v>
      </c>
      <c r="CF117">
        <v>209.55487825115659</v>
      </c>
      <c r="CG117">
        <v>173.32837284583999</v>
      </c>
      <c r="CH117">
        <v>201.38703770383131</v>
      </c>
      <c r="CI117">
        <v>244.2712278976087</v>
      </c>
      <c r="CJ117">
        <v>345.18432860782428</v>
      </c>
      <c r="CK117">
        <v>1484.9845731153521</v>
      </c>
      <c r="CL117">
        <v>0</v>
      </c>
      <c r="CM117">
        <v>15.45923483604455</v>
      </c>
      <c r="CN117">
        <v>164.33517188603099</v>
      </c>
      <c r="CO117">
        <v>273.86046925144302</v>
      </c>
      <c r="CP117">
        <v>227.45385147255561</v>
      </c>
      <c r="CQ117">
        <v>175.63185853853321</v>
      </c>
      <c r="CR117">
        <v>296.61721324675523</v>
      </c>
      <c r="CS117">
        <v>473.32456957291652</v>
      </c>
      <c r="CT117">
        <v>424.14659330322922</v>
      </c>
      <c r="CU117">
        <v>1596.407847178941</v>
      </c>
      <c r="CV117">
        <v>0</v>
      </c>
      <c r="CW117">
        <v>16.62080771605687</v>
      </c>
      <c r="CX117">
        <v>189.06407265142741</v>
      </c>
      <c r="CY117">
        <v>324.38021831728128</v>
      </c>
      <c r="CZ117">
        <v>230.90582023281121</v>
      </c>
      <c r="DA117">
        <v>210.96683467180989</v>
      </c>
      <c r="DB117">
        <v>388.73227417442217</v>
      </c>
      <c r="DC117">
        <v>403.47466296315378</v>
      </c>
      <c r="DD117">
        <v>613.21797598385501</v>
      </c>
      <c r="DE117">
        <v>1770.430923675681</v>
      </c>
      <c r="DF117">
        <v>0</v>
      </c>
      <c r="DG117">
        <v>20.765979360391551</v>
      </c>
    </row>
    <row r="118" spans="1:111" hidden="1" x14ac:dyDescent="0.25">
      <c r="A118" s="1" t="s">
        <v>241</v>
      </c>
      <c r="B118">
        <v>3905.2064930757101</v>
      </c>
      <c r="C118">
        <v>4079.169358928616</v>
      </c>
      <c r="D118">
        <v>4600.2076564661393</v>
      </c>
      <c r="E118">
        <v>4949.7270519200974</v>
      </c>
      <c r="F118">
        <v>5451.021327009953</v>
      </c>
      <c r="G118">
        <v>5827.8173595147773</v>
      </c>
      <c r="H118">
        <v>6123.5078634054234</v>
      </c>
      <c r="I118">
        <v>6581.6227895544725</v>
      </c>
      <c r="J118">
        <v>7654.5465580709579</v>
      </c>
      <c r="K118">
        <v>8675.892269983402</v>
      </c>
      <c r="L118">
        <v>128.76223822584299</v>
      </c>
      <c r="M118">
        <v>66.037752570681235</v>
      </c>
      <c r="N118">
        <v>357.91388705015731</v>
      </c>
      <c r="O118">
        <v>157.81792913512211</v>
      </c>
      <c r="P118">
        <v>85.397669562143875</v>
      </c>
      <c r="Q118">
        <v>142.63270282875499</v>
      </c>
      <c r="R118">
        <v>215.93681985239601</v>
      </c>
      <c r="S118">
        <v>2750.7074938506112</v>
      </c>
      <c r="T118">
        <v>0</v>
      </c>
      <c r="U118">
        <v>72.631099599079704</v>
      </c>
      <c r="V118">
        <v>154.5881744597252</v>
      </c>
      <c r="W118">
        <v>73.355155490251008</v>
      </c>
      <c r="X118">
        <v>349.18051212754222</v>
      </c>
      <c r="Y118">
        <v>169.4428120840046</v>
      </c>
      <c r="Z118">
        <v>91.534724539434052</v>
      </c>
      <c r="AA118">
        <v>159.32508229001201</v>
      </c>
      <c r="AB118">
        <v>291.12172368039109</v>
      </c>
      <c r="AC118">
        <v>2790.6211742572559</v>
      </c>
      <c r="AD118">
        <v>0</v>
      </c>
      <c r="AE118">
        <v>78.03613606804393</v>
      </c>
      <c r="AF118">
        <v>178.202912432696</v>
      </c>
      <c r="AG118">
        <v>101.3582032568538</v>
      </c>
      <c r="AH118">
        <v>441.04314211881251</v>
      </c>
      <c r="AI118">
        <v>166.81627534744419</v>
      </c>
      <c r="AJ118">
        <v>146.62390304730491</v>
      </c>
      <c r="AK118">
        <v>227.5290071602781</v>
      </c>
      <c r="AL118">
        <v>383.2459382445785</v>
      </c>
      <c r="AM118">
        <v>2955.3882748581718</v>
      </c>
      <c r="AN118">
        <v>0</v>
      </c>
      <c r="AO118">
        <v>72.938136055927401</v>
      </c>
      <c r="AP118">
        <v>196.84925175315789</v>
      </c>
      <c r="AQ118">
        <v>105.2151654104326</v>
      </c>
      <c r="AR118">
        <v>482.52376345293828</v>
      </c>
      <c r="AS118">
        <v>181.588954517487</v>
      </c>
      <c r="AT118">
        <v>151.85495999051639</v>
      </c>
      <c r="AU118">
        <v>258.22834446932632</v>
      </c>
      <c r="AV118">
        <v>472.78353637071052</v>
      </c>
      <c r="AW118">
        <v>3100.6830759555291</v>
      </c>
      <c r="AX118">
        <v>0</v>
      </c>
      <c r="AY118">
        <v>75.214858223209845</v>
      </c>
      <c r="AZ118">
        <v>223.24108093007749</v>
      </c>
      <c r="BA118">
        <v>138.3711780647362</v>
      </c>
      <c r="BB118">
        <v>533.20608937114832</v>
      </c>
      <c r="BC118">
        <v>196.90332053328731</v>
      </c>
      <c r="BD118">
        <v>193.1494660159762</v>
      </c>
      <c r="BE118">
        <v>404.03687194141668</v>
      </c>
      <c r="BF118">
        <v>511.71674929129568</v>
      </c>
      <c r="BG118">
        <v>3250.396570862014</v>
      </c>
      <c r="BH118">
        <v>0</v>
      </c>
      <c r="BI118">
        <v>84.561756632268242</v>
      </c>
      <c r="BJ118">
        <v>248.5130389924704</v>
      </c>
      <c r="BK118">
        <v>170.14381285884059</v>
      </c>
      <c r="BL118">
        <v>584.11543368945968</v>
      </c>
      <c r="BM118">
        <v>214.75613566277741</v>
      </c>
      <c r="BN118">
        <v>252.84466093031821</v>
      </c>
      <c r="BO118">
        <v>334.94495209465867</v>
      </c>
      <c r="BP118">
        <v>614.75957908189639</v>
      </c>
      <c r="BQ118">
        <v>3407.7397462043559</v>
      </c>
      <c r="BR118">
        <v>0</v>
      </c>
      <c r="BS118">
        <v>89.525094607487347</v>
      </c>
      <c r="BT118">
        <v>255.2144379591208</v>
      </c>
      <c r="BU118">
        <v>159.5169759837726</v>
      </c>
      <c r="BV118">
        <v>590.57118966701125</v>
      </c>
      <c r="BW118">
        <v>225.47984325199371</v>
      </c>
      <c r="BX118">
        <v>197.14067028246049</v>
      </c>
      <c r="BY118">
        <v>426.69111381951308</v>
      </c>
      <c r="BZ118">
        <v>704.21523719058371</v>
      </c>
      <c r="CA118">
        <v>3564.6783952509682</v>
      </c>
      <c r="CB118">
        <v>0</v>
      </c>
      <c r="CC118">
        <v>88.19756080700347</v>
      </c>
      <c r="CD118">
        <v>280.92372030879892</v>
      </c>
      <c r="CE118">
        <v>220.74945135415871</v>
      </c>
      <c r="CF118">
        <v>640.6287994968302</v>
      </c>
      <c r="CG118">
        <v>244.4929547364089</v>
      </c>
      <c r="CH118">
        <v>258.90266099536802</v>
      </c>
      <c r="CI118">
        <v>373.53045310344311</v>
      </c>
      <c r="CJ118">
        <v>849.71469102856543</v>
      </c>
      <c r="CK118">
        <v>3712.6800585308988</v>
      </c>
      <c r="CL118">
        <v>0</v>
      </c>
      <c r="CM118">
        <v>91.338453467267826</v>
      </c>
      <c r="CN118">
        <v>320.99472823006101</v>
      </c>
      <c r="CO118">
        <v>303.16424513903638</v>
      </c>
      <c r="CP118">
        <v>694.84942602833735</v>
      </c>
      <c r="CQ118">
        <v>251.9712452187361</v>
      </c>
      <c r="CR118">
        <v>381.46898921229018</v>
      </c>
      <c r="CS118">
        <v>704.14174869195438</v>
      </c>
      <c r="CT118">
        <v>1041.1137019513919</v>
      </c>
      <c r="CU118">
        <v>3956.8424735991489</v>
      </c>
      <c r="CV118">
        <v>0</v>
      </c>
      <c r="CW118">
        <v>98.201423826090078</v>
      </c>
      <c r="CX118">
        <v>370.60600177646421</v>
      </c>
      <c r="CY118">
        <v>358.53157956497307</v>
      </c>
      <c r="CZ118">
        <v>705.37700234795659</v>
      </c>
      <c r="DA118">
        <v>305.30952250080958</v>
      </c>
      <c r="DB118">
        <v>491.77350820102862</v>
      </c>
      <c r="DC118">
        <v>614.32971968585252</v>
      </c>
      <c r="DD118">
        <v>1502.0157882191211</v>
      </c>
      <c r="DE118">
        <v>4327.949147687199</v>
      </c>
      <c r="DF118">
        <v>0</v>
      </c>
      <c r="DG118">
        <v>122.6925174258283</v>
      </c>
    </row>
    <row r="119" spans="1:111" hidden="1" x14ac:dyDescent="0.25">
      <c r="A119" s="1" t="s">
        <v>242</v>
      </c>
      <c r="B119">
        <v>3221.0729446588998</v>
      </c>
      <c r="C119">
        <v>3390.253102973641</v>
      </c>
      <c r="D119">
        <v>3890.5248476416459</v>
      </c>
      <c r="E119">
        <v>4178.4094358207021</v>
      </c>
      <c r="F119">
        <v>4657.1941675245998</v>
      </c>
      <c r="G119">
        <v>5068.031840343976</v>
      </c>
      <c r="H119">
        <v>5186.1933941038651</v>
      </c>
      <c r="I119">
        <v>5701.5919769836582</v>
      </c>
      <c r="J119">
        <v>6811.0632544587916</v>
      </c>
      <c r="K119">
        <v>7975.4458536952316</v>
      </c>
      <c r="L119">
        <v>126.6005518532269</v>
      </c>
      <c r="M119">
        <v>157.83351653006909</v>
      </c>
      <c r="N119">
        <v>237.5395134676788</v>
      </c>
      <c r="O119">
        <v>121.4379155721424</v>
      </c>
      <c r="P119">
        <v>151.37056161146529</v>
      </c>
      <c r="Q119">
        <v>206.17259365287731</v>
      </c>
      <c r="R119">
        <v>191.0129685744262</v>
      </c>
      <c r="S119">
        <v>2029.105323397014</v>
      </c>
      <c r="T119">
        <v>0</v>
      </c>
      <c r="U119">
        <v>70.650592700848435</v>
      </c>
      <c r="V119">
        <v>151.72655291559889</v>
      </c>
      <c r="W119">
        <v>175.134576177611</v>
      </c>
      <c r="X119">
        <v>231.74010634252261</v>
      </c>
      <c r="Y119">
        <v>131.11642067196709</v>
      </c>
      <c r="Z119">
        <v>173.0201547706321</v>
      </c>
      <c r="AA119">
        <v>232.6743554093924</v>
      </c>
      <c r="AB119">
        <v>257.53946880995562</v>
      </c>
      <c r="AC119">
        <v>2037.3014678759621</v>
      </c>
      <c r="AD119">
        <v>0</v>
      </c>
      <c r="AE119">
        <v>75.908244481007657</v>
      </c>
      <c r="AF119">
        <v>174.95000535703619</v>
      </c>
      <c r="AG119">
        <v>242.81563972007899</v>
      </c>
      <c r="AH119">
        <v>292.71738142708142</v>
      </c>
      <c r="AI119">
        <v>129.6388806705296</v>
      </c>
      <c r="AJ119">
        <v>298.11163529048969</v>
      </c>
      <c r="AK119">
        <v>303.55798780139531</v>
      </c>
      <c r="AL119">
        <v>338.29764364978757</v>
      </c>
      <c r="AM119">
        <v>2110.4356737252469</v>
      </c>
      <c r="AN119">
        <v>0</v>
      </c>
      <c r="AO119">
        <v>70.949256878821799</v>
      </c>
      <c r="AP119">
        <v>193.52443528788871</v>
      </c>
      <c r="AQ119">
        <v>249.1183304931607</v>
      </c>
      <c r="AR119">
        <v>320.3933270640519</v>
      </c>
      <c r="AS119">
        <v>140.87698937115829</v>
      </c>
      <c r="AT119">
        <v>298.2134410682678</v>
      </c>
      <c r="AU119">
        <v>370.91516646613672</v>
      </c>
      <c r="AV119">
        <v>421.95202473165818</v>
      </c>
      <c r="AW119">
        <v>2183.4157213383792</v>
      </c>
      <c r="AX119">
        <v>0</v>
      </c>
      <c r="AY119">
        <v>73.163897321022958</v>
      </c>
      <c r="AZ119">
        <v>218.97332737619769</v>
      </c>
      <c r="BA119">
        <v>332.13560624646448</v>
      </c>
      <c r="BB119">
        <v>354.07398281875271</v>
      </c>
      <c r="BC119">
        <v>150.9651849905934</v>
      </c>
      <c r="BD119">
        <v>373.18911927476569</v>
      </c>
      <c r="BE119">
        <v>530.7621046338345</v>
      </c>
      <c r="BF119">
        <v>455.58463520877768</v>
      </c>
      <c r="BG119">
        <v>2241.5102069752138</v>
      </c>
      <c r="BH119">
        <v>0</v>
      </c>
      <c r="BI119">
        <v>82.255924237313252</v>
      </c>
      <c r="BJ119">
        <v>243.86517996570399</v>
      </c>
      <c r="BK119">
        <v>403.36061492431719</v>
      </c>
      <c r="BL119">
        <v>388.5425424463848</v>
      </c>
      <c r="BM119">
        <v>162.32111032968649</v>
      </c>
      <c r="BN119">
        <v>506.27968916830298</v>
      </c>
      <c r="BO119">
        <v>497.67236918490238</v>
      </c>
      <c r="BP119">
        <v>546.65493907538371</v>
      </c>
      <c r="BQ119">
        <v>2319.3353952492939</v>
      </c>
      <c r="BR119">
        <v>0</v>
      </c>
      <c r="BS119">
        <v>87.083921770869864</v>
      </c>
      <c r="BT119">
        <v>250.543948672911</v>
      </c>
      <c r="BU119">
        <v>381.04163187030048</v>
      </c>
      <c r="BV119">
        <v>392.51078664661401</v>
      </c>
      <c r="BW119">
        <v>169.57398495944761</v>
      </c>
      <c r="BX119">
        <v>389.12232144403657</v>
      </c>
      <c r="BY119">
        <v>580.68954853289563</v>
      </c>
      <c r="BZ119">
        <v>620.30280163580699</v>
      </c>
      <c r="CA119">
        <v>2402.4083703418528</v>
      </c>
      <c r="CB119">
        <v>0</v>
      </c>
      <c r="CC119">
        <v>85.792587199972232</v>
      </c>
      <c r="CD119">
        <v>275.55301516145408</v>
      </c>
      <c r="CE119">
        <v>524.59943837228582</v>
      </c>
      <c r="CF119">
        <v>425.53809337184708</v>
      </c>
      <c r="CG119">
        <v>182.56845670631429</v>
      </c>
      <c r="CH119">
        <v>508.31749802023847</v>
      </c>
      <c r="CI119">
        <v>563.3562234988517</v>
      </c>
      <c r="CJ119">
        <v>757.43050323754017</v>
      </c>
      <c r="CK119">
        <v>2464.2287486151258</v>
      </c>
      <c r="CL119">
        <v>0</v>
      </c>
      <c r="CM119">
        <v>88.847833909471788</v>
      </c>
      <c r="CN119">
        <v>314.73014690012712</v>
      </c>
      <c r="CO119">
        <v>723.77694968422998</v>
      </c>
      <c r="CP119">
        <v>462.34308768656581</v>
      </c>
      <c r="CQ119">
        <v>189.87749923259321</v>
      </c>
      <c r="CR119">
        <v>748.31288932902419</v>
      </c>
      <c r="CS119">
        <v>877.27576831912211</v>
      </c>
      <c r="CT119">
        <v>927.06179727369408</v>
      </c>
      <c r="CU119">
        <v>2567.685116033434</v>
      </c>
      <c r="CV119">
        <v>0</v>
      </c>
      <c r="CW119">
        <v>95.523664596541423</v>
      </c>
      <c r="CX119">
        <v>363.12648275014271</v>
      </c>
      <c r="CY119">
        <v>855.85225419319772</v>
      </c>
      <c r="CZ119">
        <v>469.4903716376009</v>
      </c>
      <c r="DA119">
        <v>232.70128203219471</v>
      </c>
      <c r="DB119">
        <v>983.77082673869722</v>
      </c>
      <c r="DC119">
        <v>900.55393416327365</v>
      </c>
      <c r="DD119">
        <v>1347.5547383992721</v>
      </c>
      <c r="DE119">
        <v>2822.3959637808521</v>
      </c>
      <c r="DF119">
        <v>0</v>
      </c>
      <c r="DG119">
        <v>119.3469343565299</v>
      </c>
    </row>
    <row r="120" spans="1:111" hidden="1" x14ac:dyDescent="0.25">
      <c r="A120" s="1" t="s">
        <v>243</v>
      </c>
      <c r="B120">
        <v>5947.893657425554</v>
      </c>
      <c r="C120">
        <v>6232.6504874677812</v>
      </c>
      <c r="D120">
        <v>7180.8063843930613</v>
      </c>
      <c r="E120">
        <v>7736.0841607621933</v>
      </c>
      <c r="F120">
        <v>8652.0329992751031</v>
      </c>
      <c r="G120">
        <v>9319.4929148006559</v>
      </c>
      <c r="H120">
        <v>9620.9546531844408</v>
      </c>
      <c r="I120">
        <v>10434.032262752189</v>
      </c>
      <c r="J120">
        <v>12618.36532259665</v>
      </c>
      <c r="K120">
        <v>14504.24453607619</v>
      </c>
      <c r="L120">
        <v>298.73813378189072</v>
      </c>
      <c r="M120">
        <v>250.7205244096202</v>
      </c>
      <c r="N120">
        <v>478.88485749628478</v>
      </c>
      <c r="O120">
        <v>136.27539672929291</v>
      </c>
      <c r="P120">
        <v>282.69648603291432</v>
      </c>
      <c r="Q120">
        <v>375.85631410761482</v>
      </c>
      <c r="R120">
        <v>331.67198533001601</v>
      </c>
      <c r="S120">
        <v>3793.0499595379192</v>
      </c>
      <c r="T120">
        <v>0</v>
      </c>
      <c r="U120">
        <v>48.795440307447848</v>
      </c>
      <c r="V120">
        <v>355.5618930715832</v>
      </c>
      <c r="W120">
        <v>279.11314568649959</v>
      </c>
      <c r="X120">
        <v>465.95596345442129</v>
      </c>
      <c r="Y120">
        <v>147.5083981670337</v>
      </c>
      <c r="Z120">
        <v>314.21685003434652</v>
      </c>
      <c r="AA120">
        <v>419.22644436661102</v>
      </c>
      <c r="AB120">
        <v>448.78401548033071</v>
      </c>
      <c r="AC120">
        <v>3802.2837772069538</v>
      </c>
      <c r="AD120">
        <v>0</v>
      </c>
      <c r="AE120">
        <v>52.426682789480488</v>
      </c>
      <c r="AF120">
        <v>409.93432895150102</v>
      </c>
      <c r="AG120">
        <v>387.60783614307002</v>
      </c>
      <c r="AH120">
        <v>587.02470081066247</v>
      </c>
      <c r="AI120">
        <v>150.04074318070269</v>
      </c>
      <c r="AJ120">
        <v>524.99700558979123</v>
      </c>
      <c r="AK120">
        <v>580.61979616159999</v>
      </c>
      <c r="AL120">
        <v>591.20191756271322</v>
      </c>
      <c r="AM120">
        <v>3949.380055993021</v>
      </c>
      <c r="AN120">
        <v>0</v>
      </c>
      <c r="AO120">
        <v>49.001715294127408</v>
      </c>
      <c r="AP120">
        <v>455.12777161711477</v>
      </c>
      <c r="AQ120">
        <v>397.85349767174</v>
      </c>
      <c r="AR120">
        <v>642.3148310623825</v>
      </c>
      <c r="AS120">
        <v>167.13954591720989</v>
      </c>
      <c r="AT120">
        <v>537.70646753345386</v>
      </c>
      <c r="AU120">
        <v>688.52084593362758</v>
      </c>
      <c r="AV120">
        <v>743.34640741320391</v>
      </c>
      <c r="AW120">
        <v>4104.0747936134621</v>
      </c>
      <c r="AX120">
        <v>0</v>
      </c>
      <c r="AY120">
        <v>50.531275788509362</v>
      </c>
      <c r="AZ120">
        <v>511.51540948242501</v>
      </c>
      <c r="BA120">
        <v>529.11215400590572</v>
      </c>
      <c r="BB120">
        <v>712.0047669929213</v>
      </c>
      <c r="BC120">
        <v>175.02934152566101</v>
      </c>
      <c r="BD120">
        <v>678.92695116996242</v>
      </c>
      <c r="BE120">
        <v>1042.0597578451809</v>
      </c>
      <c r="BF120">
        <v>791.63939383697448</v>
      </c>
      <c r="BG120">
        <v>4211.7452244160722</v>
      </c>
      <c r="BH120">
        <v>0</v>
      </c>
      <c r="BI120">
        <v>56.81076248080182</v>
      </c>
      <c r="BJ120">
        <v>569.23095967278891</v>
      </c>
      <c r="BK120">
        <v>643.24417290974952</v>
      </c>
      <c r="BL120">
        <v>782.04133731199511</v>
      </c>
      <c r="BM120">
        <v>189.5604614799642</v>
      </c>
      <c r="BN120">
        <v>901.95713639329938</v>
      </c>
      <c r="BO120">
        <v>914.22275844873957</v>
      </c>
      <c r="BP120">
        <v>949.71853317677846</v>
      </c>
      <c r="BQ120">
        <v>4369.5175554073403</v>
      </c>
      <c r="BR120">
        <v>0</v>
      </c>
      <c r="BS120">
        <v>60.145260557140503</v>
      </c>
      <c r="BT120">
        <v>586.49975159201642</v>
      </c>
      <c r="BU120">
        <v>608.79073372310006</v>
      </c>
      <c r="BV120">
        <v>790.96108503975802</v>
      </c>
      <c r="BW120">
        <v>203.2815144126526</v>
      </c>
      <c r="BX120">
        <v>700.50945353527754</v>
      </c>
      <c r="BY120">
        <v>1124.3717160529261</v>
      </c>
      <c r="BZ120">
        <v>1079.056068494858</v>
      </c>
      <c r="CA120">
        <v>4527.484330333853</v>
      </c>
      <c r="CB120">
        <v>0</v>
      </c>
      <c r="CC120">
        <v>59.253389214489758</v>
      </c>
      <c r="CD120">
        <v>643.15130098308225</v>
      </c>
      <c r="CE120">
        <v>837.01270454532209</v>
      </c>
      <c r="CF120">
        <v>855.83459726656247</v>
      </c>
      <c r="CG120">
        <v>222.61106391890809</v>
      </c>
      <c r="CH120">
        <v>909.84036951427879</v>
      </c>
      <c r="CI120">
        <v>1019.935535369676</v>
      </c>
      <c r="CJ120">
        <v>1317.0273071255731</v>
      </c>
      <c r="CK120">
        <v>4628.6193840287897</v>
      </c>
      <c r="CL120">
        <v>0</v>
      </c>
      <c r="CM120">
        <v>61.363521666869303</v>
      </c>
      <c r="CN120">
        <v>731.84274110622482</v>
      </c>
      <c r="CO120">
        <v>1152.661126073494</v>
      </c>
      <c r="CP120">
        <v>930.47511480228877</v>
      </c>
      <c r="CQ120">
        <v>228.2575344298034</v>
      </c>
      <c r="CR120">
        <v>1336.732426767097</v>
      </c>
      <c r="CS120">
        <v>1825.410794144623</v>
      </c>
      <c r="CT120">
        <v>1615.2513085343451</v>
      </c>
      <c r="CU120">
        <v>4797.7342767387754</v>
      </c>
      <c r="CV120">
        <v>0</v>
      </c>
      <c r="CW120">
        <v>65.974241624631546</v>
      </c>
      <c r="CX120">
        <v>840.61116472186882</v>
      </c>
      <c r="CY120">
        <v>1364.7362101219419</v>
      </c>
      <c r="CZ120">
        <v>944.84249239167127</v>
      </c>
      <c r="DA120">
        <v>277.41739710070522</v>
      </c>
      <c r="DB120">
        <v>1758.08430085843</v>
      </c>
      <c r="DC120">
        <v>1673.7497566296461</v>
      </c>
      <c r="DD120">
        <v>2344.0268440726481</v>
      </c>
      <c r="DE120">
        <v>5300.7763701792755</v>
      </c>
      <c r="DF120">
        <v>0</v>
      </c>
      <c r="DG120">
        <v>82.427988055661643</v>
      </c>
    </row>
    <row r="121" spans="1:111" hidden="1" x14ac:dyDescent="0.25">
      <c r="A121" s="1" t="s">
        <v>244</v>
      </c>
      <c r="B121">
        <v>10644.540915958311</v>
      </c>
      <c r="C121">
        <v>11276.213050616299</v>
      </c>
      <c r="D121">
        <v>13034.947749969269</v>
      </c>
      <c r="E121">
        <v>14310.37552971078</v>
      </c>
      <c r="F121">
        <v>16056.550895752</v>
      </c>
      <c r="G121">
        <v>17340.533031007701</v>
      </c>
      <c r="H121">
        <v>18367.489536985351</v>
      </c>
      <c r="I121">
        <v>19888.917093508451</v>
      </c>
      <c r="J121">
        <v>23583.05619138393</v>
      </c>
      <c r="K121">
        <v>26873.40897165483</v>
      </c>
      <c r="L121">
        <v>578.43006100710409</v>
      </c>
      <c r="M121">
        <v>204.17905664459761</v>
      </c>
      <c r="N121">
        <v>805.30362506690324</v>
      </c>
      <c r="O121">
        <v>657.25259885167577</v>
      </c>
      <c r="P121">
        <v>355.70949262488608</v>
      </c>
      <c r="Q121">
        <v>499.59802871055967</v>
      </c>
      <c r="R121">
        <v>609.79989440846668</v>
      </c>
      <c r="S121">
        <v>6934.268158644114</v>
      </c>
      <c r="T121">
        <v>0</v>
      </c>
      <c r="U121">
        <v>57.214626353541171</v>
      </c>
      <c r="V121">
        <v>688.92244074627183</v>
      </c>
      <c r="W121">
        <v>228.1658534552794</v>
      </c>
      <c r="X121">
        <v>784.24020311959475</v>
      </c>
      <c r="Y121">
        <v>711.32505159019888</v>
      </c>
      <c r="Z121">
        <v>384.94983348713481</v>
      </c>
      <c r="AA121">
        <v>550.7822770112723</v>
      </c>
      <c r="AB121">
        <v>826.26191971973458</v>
      </c>
      <c r="AC121">
        <v>7101.5654714868178</v>
      </c>
      <c r="AD121">
        <v>0</v>
      </c>
      <c r="AE121">
        <v>61.472404959483789</v>
      </c>
      <c r="AF121">
        <v>794.47610313593907</v>
      </c>
      <c r="AG121">
        <v>316.9943380886973</v>
      </c>
      <c r="AH121">
        <v>988.84260721598889</v>
      </c>
      <c r="AI121">
        <v>742.01456473517726</v>
      </c>
      <c r="AJ121">
        <v>574.97403152069114</v>
      </c>
      <c r="AK121">
        <v>791.08414028580978</v>
      </c>
      <c r="AL121">
        <v>1090.6289069042939</v>
      </c>
      <c r="AM121">
        <v>7735.9330580826827</v>
      </c>
      <c r="AN121">
        <v>0</v>
      </c>
      <c r="AO121">
        <v>57.456492114247332</v>
      </c>
      <c r="AP121">
        <v>880.82470062194773</v>
      </c>
      <c r="AQ121">
        <v>329.29560540070781</v>
      </c>
      <c r="AR121">
        <v>1081.9929836015281</v>
      </c>
      <c r="AS121">
        <v>836.99152457387129</v>
      </c>
      <c r="AT121">
        <v>626.36382739572173</v>
      </c>
      <c r="AU121">
        <v>898.66448171197328</v>
      </c>
      <c r="AV121">
        <v>1364.3655190614891</v>
      </c>
      <c r="AW121">
        <v>8291.8768873435438</v>
      </c>
      <c r="AX121">
        <v>0</v>
      </c>
      <c r="AY121">
        <v>59.249963627564988</v>
      </c>
      <c r="AZ121">
        <v>991.41569827753506</v>
      </c>
      <c r="BA121">
        <v>429.95515749243577</v>
      </c>
      <c r="BB121">
        <v>1198.177044508464</v>
      </c>
      <c r="BC121">
        <v>887.09667136880103</v>
      </c>
      <c r="BD121">
        <v>794.15163272551467</v>
      </c>
      <c r="BE121">
        <v>1428.6952717466161</v>
      </c>
      <c r="BF121">
        <v>1454.7796767883219</v>
      </c>
      <c r="BG121">
        <v>8872.2797428443191</v>
      </c>
      <c r="BH121">
        <v>0</v>
      </c>
      <c r="BI121">
        <v>66.612915627338396</v>
      </c>
      <c r="BJ121">
        <v>1102.783889469551</v>
      </c>
      <c r="BK121">
        <v>530.5748875881668</v>
      </c>
      <c r="BL121">
        <v>1315.1745680597251</v>
      </c>
      <c r="BM121">
        <v>982.10429980830497</v>
      </c>
      <c r="BN121">
        <v>1016.240208827578</v>
      </c>
      <c r="BO121">
        <v>1179.7900826278881</v>
      </c>
      <c r="BP121">
        <v>1752.763483488731</v>
      </c>
      <c r="BQ121">
        <v>9461.1016111377503</v>
      </c>
      <c r="BR121">
        <v>0</v>
      </c>
      <c r="BS121">
        <v>70.522749421484917</v>
      </c>
      <c r="BT121">
        <v>1135.6870491081161</v>
      </c>
      <c r="BU121">
        <v>500.08915362341122</v>
      </c>
      <c r="BV121">
        <v>1329.894098359573</v>
      </c>
      <c r="BW121">
        <v>1088.99619090239</v>
      </c>
      <c r="BX121">
        <v>801.110760672384</v>
      </c>
      <c r="BY121">
        <v>1491.9995227304239</v>
      </c>
      <c r="BZ121">
        <v>2002.0893551070851</v>
      </c>
      <c r="CA121">
        <v>10017.623406481969</v>
      </c>
      <c r="CB121">
        <v>0</v>
      </c>
      <c r="CC121">
        <v>69.476994217644602</v>
      </c>
      <c r="CD121">
        <v>1245.758699942123</v>
      </c>
      <c r="CE121">
        <v>689.39351941091695</v>
      </c>
      <c r="CF121">
        <v>1440.058007495534</v>
      </c>
      <c r="CG121">
        <v>1191.490450961438</v>
      </c>
      <c r="CH121">
        <v>1029.262293771669</v>
      </c>
      <c r="CI121">
        <v>1305.361685250258</v>
      </c>
      <c r="CJ121">
        <v>2429.5867710660809</v>
      </c>
      <c r="CK121">
        <v>10558.00566561043</v>
      </c>
      <c r="CL121">
        <v>0</v>
      </c>
      <c r="CM121">
        <v>71.951209821780679</v>
      </c>
      <c r="CN121">
        <v>1417.9164312361579</v>
      </c>
      <c r="CO121">
        <v>941.29159038590024</v>
      </c>
      <c r="CP121">
        <v>1564.758189072862</v>
      </c>
      <c r="CQ121">
        <v>1210.791252415748</v>
      </c>
      <c r="CR121">
        <v>1495.953886166775</v>
      </c>
      <c r="CS121">
        <v>2501.184435341037</v>
      </c>
      <c r="CT121">
        <v>2986.777549085115</v>
      </c>
      <c r="CU121">
        <v>11464.382857680341</v>
      </c>
      <c r="CV121">
        <v>0</v>
      </c>
      <c r="CW121">
        <v>77.357465364143678</v>
      </c>
      <c r="CX121">
        <v>1630.3170398589129</v>
      </c>
      <c r="CY121">
        <v>1117.8090562835239</v>
      </c>
      <c r="CZ121">
        <v>1588.8287891022451</v>
      </c>
      <c r="DA121">
        <v>1446.8220089385611</v>
      </c>
      <c r="DB121">
        <v>1966.6617070609859</v>
      </c>
      <c r="DC121">
        <v>2163.8415312124239</v>
      </c>
      <c r="DD121">
        <v>4301.8157227793554</v>
      </c>
      <c r="DE121">
        <v>12657.31311641882</v>
      </c>
      <c r="DF121">
        <v>0</v>
      </c>
      <c r="DG121">
        <v>96.650148209831741</v>
      </c>
    </row>
    <row r="122" spans="1:111" hidden="1" x14ac:dyDescent="0.25">
      <c r="A122" s="1" t="s">
        <v>245</v>
      </c>
      <c r="B122">
        <v>1275.5463159337171</v>
      </c>
      <c r="C122">
        <v>1350.6735671996739</v>
      </c>
      <c r="D122">
        <v>1573.975016286236</v>
      </c>
      <c r="E122">
        <v>1714.853623296282</v>
      </c>
      <c r="F122">
        <v>1929.891758373112</v>
      </c>
      <c r="G122">
        <v>2091.603570205431</v>
      </c>
      <c r="H122">
        <v>2197.1866944869398</v>
      </c>
      <c r="I122">
        <v>2387.9877638159101</v>
      </c>
      <c r="J122">
        <v>2887.4601711515938</v>
      </c>
      <c r="K122">
        <v>3289.8764618350319</v>
      </c>
      <c r="L122">
        <v>54.74857214692225</v>
      </c>
      <c r="M122">
        <v>48.681060434978157</v>
      </c>
      <c r="N122">
        <v>93.303590196857044</v>
      </c>
      <c r="O122">
        <v>84.158334436127177</v>
      </c>
      <c r="P122">
        <v>49.629630249967619</v>
      </c>
      <c r="Q122">
        <v>72.162245197005944</v>
      </c>
      <c r="R122">
        <v>69.842697425457999</v>
      </c>
      <c r="S122">
        <v>803.02018584640075</v>
      </c>
      <c r="T122">
        <v>0</v>
      </c>
      <c r="U122">
        <v>10.001937362758991</v>
      </c>
      <c r="V122">
        <v>65.452399954479006</v>
      </c>
      <c r="W122">
        <v>54.175731957618062</v>
      </c>
      <c r="X122">
        <v>90.850077456546018</v>
      </c>
      <c r="Y122">
        <v>91.197189308325804</v>
      </c>
      <c r="Z122">
        <v>55.868416906321293</v>
      </c>
      <c r="AA122">
        <v>82.111550036921429</v>
      </c>
      <c r="AB122">
        <v>94.50636385516421</v>
      </c>
      <c r="AC122">
        <v>816.5118377242984</v>
      </c>
      <c r="AD122">
        <v>0</v>
      </c>
      <c r="AE122">
        <v>10.746258135877129</v>
      </c>
      <c r="AF122">
        <v>75.410323064558014</v>
      </c>
      <c r="AG122">
        <v>75.237462936888932</v>
      </c>
      <c r="AH122">
        <v>114.5324439315231</v>
      </c>
      <c r="AI122">
        <v>95.140691346722249</v>
      </c>
      <c r="AJ122">
        <v>95.552790310992137</v>
      </c>
      <c r="AK122">
        <v>116.01207247903901</v>
      </c>
      <c r="AL122">
        <v>124.4479182769122</v>
      </c>
      <c r="AM122">
        <v>877.64131393960065</v>
      </c>
      <c r="AN122">
        <v>0</v>
      </c>
      <c r="AO122">
        <v>10.04421896700876</v>
      </c>
      <c r="AP122">
        <v>83.524246432359902</v>
      </c>
      <c r="AQ122">
        <v>77.316753917410921</v>
      </c>
      <c r="AR122">
        <v>125.28556441375569</v>
      </c>
      <c r="AS122">
        <v>107.9697605534552</v>
      </c>
      <c r="AT122">
        <v>96.037688091137667</v>
      </c>
      <c r="AU122">
        <v>134.3038352061576</v>
      </c>
      <c r="AV122">
        <v>156.35401854225631</v>
      </c>
      <c r="AW122">
        <v>934.06175613974824</v>
      </c>
      <c r="AX122">
        <v>0</v>
      </c>
      <c r="AY122">
        <v>10.357743512764801</v>
      </c>
      <c r="AZ122">
        <v>94.300982346602993</v>
      </c>
      <c r="BA122">
        <v>102.63977540651339</v>
      </c>
      <c r="BB122">
        <v>138.75666233485251</v>
      </c>
      <c r="BC122">
        <v>112.1300376945081</v>
      </c>
      <c r="BD122">
        <v>120.7398892416609</v>
      </c>
      <c r="BE122">
        <v>207.1355690124349</v>
      </c>
      <c r="BF122">
        <v>166.3651082150385</v>
      </c>
      <c r="BG122">
        <v>987.82373412150025</v>
      </c>
      <c r="BH122">
        <v>0</v>
      </c>
      <c r="BI122">
        <v>11.644893135165111</v>
      </c>
      <c r="BJ122">
        <v>104.91454617422271</v>
      </c>
      <c r="BK122">
        <v>124.977982052797</v>
      </c>
      <c r="BL122">
        <v>152.16093921331569</v>
      </c>
      <c r="BM122">
        <v>122.9852390284843</v>
      </c>
      <c r="BN122">
        <v>162.63947644957429</v>
      </c>
      <c r="BO122">
        <v>177.74127788565971</v>
      </c>
      <c r="BP122">
        <v>199.69714091949831</v>
      </c>
      <c r="BQ122">
        <v>1046.4869684818791</v>
      </c>
      <c r="BR122">
        <v>0</v>
      </c>
      <c r="BS122">
        <v>12.3283881643244</v>
      </c>
      <c r="BT122">
        <v>108.0072684345017</v>
      </c>
      <c r="BU122">
        <v>118.2169073803382</v>
      </c>
      <c r="BV122">
        <v>153.94970298846849</v>
      </c>
      <c r="BW122">
        <v>135.40999886342431</v>
      </c>
      <c r="BX122">
        <v>125.5032785295592</v>
      </c>
      <c r="BY122">
        <v>225.96025890034599</v>
      </c>
      <c r="BZ122">
        <v>227.26032940907621</v>
      </c>
      <c r="CA122">
        <v>1102.878949981226</v>
      </c>
      <c r="CB122">
        <v>0</v>
      </c>
      <c r="CC122">
        <v>12.14557515457129</v>
      </c>
      <c r="CD122">
        <v>118.5790785280234</v>
      </c>
      <c r="CE122">
        <v>162.59945795018271</v>
      </c>
      <c r="CF122">
        <v>166.73932858317821</v>
      </c>
      <c r="CG122">
        <v>149.65141560723089</v>
      </c>
      <c r="CH122">
        <v>163.89392840739569</v>
      </c>
      <c r="CI122">
        <v>197.36356159329711</v>
      </c>
      <c r="CJ122">
        <v>276.65795643922769</v>
      </c>
      <c r="CK122">
        <v>1152.5030367073739</v>
      </c>
      <c r="CL122">
        <v>0</v>
      </c>
      <c r="CM122">
        <v>12.57810353187142</v>
      </c>
      <c r="CN122">
        <v>135.1904146547416</v>
      </c>
      <c r="CO122">
        <v>223.72296220910701</v>
      </c>
      <c r="CP122">
        <v>181.00279475324919</v>
      </c>
      <c r="CQ122">
        <v>151.73738710169991</v>
      </c>
      <c r="CR122">
        <v>241.3884440625483</v>
      </c>
      <c r="CS122">
        <v>379.54272548471403</v>
      </c>
      <c r="CT122">
        <v>339.93495995016372</v>
      </c>
      <c r="CU122">
        <v>1234.9404829353709</v>
      </c>
      <c r="CV122">
        <v>0</v>
      </c>
      <c r="CW122">
        <v>13.52319454701944</v>
      </c>
      <c r="CX122">
        <v>155.49334516227611</v>
      </c>
      <c r="CY122">
        <v>264.97066924638318</v>
      </c>
      <c r="CZ122">
        <v>183.7541403227921</v>
      </c>
      <c r="DA122">
        <v>182.38563606126809</v>
      </c>
      <c r="DB122">
        <v>316.44072603795843</v>
      </c>
      <c r="DC122">
        <v>325.55867909189459</v>
      </c>
      <c r="DD122">
        <v>491.81975513217361</v>
      </c>
      <c r="DE122">
        <v>1369.4535107802869</v>
      </c>
      <c r="DF122">
        <v>0</v>
      </c>
      <c r="DG122">
        <v>16.895832239167969</v>
      </c>
    </row>
    <row r="123" spans="1:111" hidden="1" x14ac:dyDescent="0.25">
      <c r="A123" s="1" t="s">
        <v>246</v>
      </c>
      <c r="B123">
        <v>2119.3954876427488</v>
      </c>
      <c r="C123">
        <v>2208.8093759253511</v>
      </c>
      <c r="D123">
        <v>2488.7409989548842</v>
      </c>
      <c r="E123">
        <v>2670.563514114182</v>
      </c>
      <c r="F123">
        <v>2938.4389240936348</v>
      </c>
      <c r="G123">
        <v>3135.3573192247168</v>
      </c>
      <c r="H123">
        <v>3283.2594194450121</v>
      </c>
      <c r="I123">
        <v>3523.670352866794</v>
      </c>
      <c r="J123">
        <v>4120.3036699189479</v>
      </c>
      <c r="K123">
        <v>4675.3456306245944</v>
      </c>
      <c r="L123">
        <v>70.704253110297543</v>
      </c>
      <c r="M123">
        <v>43.117626182119729</v>
      </c>
      <c r="N123">
        <v>191.51890259461601</v>
      </c>
      <c r="O123">
        <v>86.985586736627681</v>
      </c>
      <c r="P123">
        <v>53.367543000787101</v>
      </c>
      <c r="Q123">
        <v>83.779060839397019</v>
      </c>
      <c r="R123">
        <v>116.5484591527395</v>
      </c>
      <c r="S123">
        <v>1473.374056026164</v>
      </c>
      <c r="T123">
        <v>0</v>
      </c>
      <c r="U123">
        <v>40.709195379078572</v>
      </c>
      <c r="V123">
        <v>84.814462774077342</v>
      </c>
      <c r="W123">
        <v>47.879605665437197</v>
      </c>
      <c r="X123">
        <v>186.791537477514</v>
      </c>
      <c r="Y123">
        <v>93.721508911038384</v>
      </c>
      <c r="Z123">
        <v>57.299834237835327</v>
      </c>
      <c r="AA123">
        <v>93.274914010123709</v>
      </c>
      <c r="AB123">
        <v>157.26844014396269</v>
      </c>
      <c r="AC123">
        <v>1487.759072705363</v>
      </c>
      <c r="AD123">
        <v>0</v>
      </c>
      <c r="AE123">
        <v>43.738678436070551</v>
      </c>
      <c r="AF123">
        <v>97.787480679034203</v>
      </c>
      <c r="AG123">
        <v>66.203991682868093</v>
      </c>
      <c r="AH123">
        <v>235.86446624628499</v>
      </c>
      <c r="AI123">
        <v>93.13506783636528</v>
      </c>
      <c r="AJ123">
        <v>93.239840578285467</v>
      </c>
      <c r="AK123">
        <v>133.91159842342029</v>
      </c>
      <c r="AL123">
        <v>207.06991186792709</v>
      </c>
      <c r="AM123">
        <v>1561.528641640698</v>
      </c>
      <c r="AN123">
        <v>0</v>
      </c>
      <c r="AO123">
        <v>40.881287047514107</v>
      </c>
      <c r="AP123">
        <v>108.0896242698511</v>
      </c>
      <c r="AQ123">
        <v>68.517744079546659</v>
      </c>
      <c r="AR123">
        <v>258.0285798803265</v>
      </c>
      <c r="AS123">
        <v>101.8103832781854</v>
      </c>
      <c r="AT123">
        <v>95.951035157218968</v>
      </c>
      <c r="AU123">
        <v>152.4863337148291</v>
      </c>
      <c r="AV123">
        <v>256.14444744273362</v>
      </c>
      <c r="AW123">
        <v>1629.5353662914911</v>
      </c>
      <c r="AX123">
        <v>0</v>
      </c>
      <c r="AY123">
        <v>42.157373022301613</v>
      </c>
      <c r="AZ123">
        <v>122.4470438478631</v>
      </c>
      <c r="BA123">
        <v>90.443711582751703</v>
      </c>
      <c r="BB123">
        <v>285.22424235397892</v>
      </c>
      <c r="BC123">
        <v>109.42292210058559</v>
      </c>
      <c r="BD123">
        <v>121.9064545776028</v>
      </c>
      <c r="BE123">
        <v>239.15283751563041</v>
      </c>
      <c r="BF123">
        <v>276.54653343128223</v>
      </c>
      <c r="BG123">
        <v>1693.295178683941</v>
      </c>
      <c r="BH123">
        <v>0</v>
      </c>
      <c r="BI123">
        <v>47.396240609645389</v>
      </c>
      <c r="BJ123">
        <v>136.32592777378869</v>
      </c>
      <c r="BK123">
        <v>110.84793108067871</v>
      </c>
      <c r="BL123">
        <v>312.44378351909103</v>
      </c>
      <c r="BM123">
        <v>118.8147067310704</v>
      </c>
      <c r="BN123">
        <v>160.41655448785991</v>
      </c>
      <c r="BO123">
        <v>198.1861495235307</v>
      </c>
      <c r="BP123">
        <v>332.28979579922702</v>
      </c>
      <c r="BQ123">
        <v>1766.0324703094709</v>
      </c>
      <c r="BR123">
        <v>0</v>
      </c>
      <c r="BS123">
        <v>50.178154920194473</v>
      </c>
      <c r="BT123">
        <v>140.0202846874235</v>
      </c>
      <c r="BU123">
        <v>104.1106366268729</v>
      </c>
      <c r="BV123">
        <v>315.96001848172688</v>
      </c>
      <c r="BW123">
        <v>125.40326791136231</v>
      </c>
      <c r="BX123">
        <v>124.86383094904561</v>
      </c>
      <c r="BY123">
        <v>252.9072927938536</v>
      </c>
      <c r="BZ123">
        <v>380.20201906541303</v>
      </c>
      <c r="CA123">
        <v>1839.792068929316</v>
      </c>
      <c r="CB123">
        <v>0</v>
      </c>
      <c r="CC123">
        <v>49.434082020919313</v>
      </c>
      <c r="CD123">
        <v>154.06970354246079</v>
      </c>
      <c r="CE123">
        <v>143.8964844358967</v>
      </c>
      <c r="CF123">
        <v>342.68371282810011</v>
      </c>
      <c r="CG123">
        <v>135.78573580006611</v>
      </c>
      <c r="CH123">
        <v>164.00609121510681</v>
      </c>
      <c r="CI123">
        <v>220.54648734939619</v>
      </c>
      <c r="CJ123">
        <v>459.30019385470018</v>
      </c>
      <c r="CK123">
        <v>1903.3819438410681</v>
      </c>
      <c r="CL123">
        <v>0</v>
      </c>
      <c r="CM123">
        <v>51.194529180293401</v>
      </c>
      <c r="CN123">
        <v>175.99973362496351</v>
      </c>
      <c r="CO123">
        <v>197.8879048762318</v>
      </c>
      <c r="CP123">
        <v>371.66106817241882</v>
      </c>
      <c r="CQ123">
        <v>140.19068751685001</v>
      </c>
      <c r="CR123">
        <v>242.0437559066157</v>
      </c>
      <c r="CS123">
        <v>421.06064581414279</v>
      </c>
      <c r="CT123">
        <v>563.17341005645039</v>
      </c>
      <c r="CU123">
        <v>2008.2864639512741</v>
      </c>
      <c r="CV123">
        <v>0</v>
      </c>
      <c r="CW123">
        <v>55.041173424430113</v>
      </c>
      <c r="CX123">
        <v>203.12864836592601</v>
      </c>
      <c r="CY123">
        <v>233.98847514509981</v>
      </c>
      <c r="CZ123">
        <v>377.28169136309219</v>
      </c>
      <c r="DA123">
        <v>170.39426577144101</v>
      </c>
      <c r="DB123">
        <v>312.25237881133438</v>
      </c>
      <c r="DC123">
        <v>364.38418839631959</v>
      </c>
      <c r="DD123">
        <v>812.50738513042711</v>
      </c>
      <c r="DE123">
        <v>2201.408597640956</v>
      </c>
      <c r="DF123">
        <v>0</v>
      </c>
      <c r="DG123">
        <v>68.768250666858066</v>
      </c>
    </row>
    <row r="124" spans="1:111" hidden="1" x14ac:dyDescent="0.25">
      <c r="A124" s="1" t="s">
        <v>247</v>
      </c>
      <c r="B124">
        <v>2489.3074106116778</v>
      </c>
      <c r="C124">
        <v>2622.2019829853548</v>
      </c>
      <c r="D124">
        <v>3016.7819668794518</v>
      </c>
      <c r="E124">
        <v>3242.0292701005692</v>
      </c>
      <c r="F124">
        <v>3619.85439727316</v>
      </c>
      <c r="G124">
        <v>3945.2131040171612</v>
      </c>
      <c r="H124">
        <v>4031.6689322080219</v>
      </c>
      <c r="I124">
        <v>4439.9537634372145</v>
      </c>
      <c r="J124">
        <v>5316.2987478054929</v>
      </c>
      <c r="K124">
        <v>6234.9384628704938</v>
      </c>
      <c r="L124">
        <v>99.302149459351739</v>
      </c>
      <c r="M124">
        <v>127.8451086495368</v>
      </c>
      <c r="N124">
        <v>181.3730836947316</v>
      </c>
      <c r="O124">
        <v>90.610540944791367</v>
      </c>
      <c r="P124">
        <v>122.07967413953391</v>
      </c>
      <c r="Q124">
        <v>165.26235750224399</v>
      </c>
      <c r="R124">
        <v>147.80036183645859</v>
      </c>
      <c r="S124">
        <v>1555.03413438503</v>
      </c>
      <c r="T124">
        <v>0</v>
      </c>
      <c r="U124">
        <v>52.067270811948823</v>
      </c>
      <c r="V124">
        <v>118.98725407134479</v>
      </c>
      <c r="W124">
        <v>141.89085051197239</v>
      </c>
      <c r="X124">
        <v>176.9125061139446</v>
      </c>
      <c r="Y124">
        <v>97.841734068462941</v>
      </c>
      <c r="Z124">
        <v>139.6833736574828</v>
      </c>
      <c r="AA124">
        <v>186.4821635673629</v>
      </c>
      <c r="AB124">
        <v>199.25436959327789</v>
      </c>
      <c r="AC124">
        <v>1561.149731401506</v>
      </c>
      <c r="AD124">
        <v>0</v>
      </c>
      <c r="AE124">
        <v>55.941995263753547</v>
      </c>
      <c r="AF124">
        <v>137.19594489745151</v>
      </c>
      <c r="AG124">
        <v>196.77330942524461</v>
      </c>
      <c r="AH124">
        <v>223.42442367439969</v>
      </c>
      <c r="AI124">
        <v>96.833029815067221</v>
      </c>
      <c r="AJ124">
        <v>241.12209846648861</v>
      </c>
      <c r="AK124">
        <v>242.51765146685139</v>
      </c>
      <c r="AL124">
        <v>261.66234814845308</v>
      </c>
      <c r="AM124">
        <v>1617.2531609854959</v>
      </c>
      <c r="AN124">
        <v>0</v>
      </c>
      <c r="AO124">
        <v>52.287376943290319</v>
      </c>
      <c r="AP124">
        <v>151.78582354646011</v>
      </c>
      <c r="AQ124">
        <v>201.80962446806541</v>
      </c>
      <c r="AR124">
        <v>244.55912028928731</v>
      </c>
      <c r="AS124">
        <v>105.32054271276149</v>
      </c>
      <c r="AT124">
        <v>241.07968611191441</v>
      </c>
      <c r="AU124">
        <v>297.35203823192307</v>
      </c>
      <c r="AV124">
        <v>326.70551000701062</v>
      </c>
      <c r="AW124">
        <v>1673.416924733147</v>
      </c>
      <c r="AX124">
        <v>0</v>
      </c>
      <c r="AY124">
        <v>53.919497485342013</v>
      </c>
      <c r="AZ124">
        <v>171.6992002712181</v>
      </c>
      <c r="BA124">
        <v>269.12873267969718</v>
      </c>
      <c r="BB124">
        <v>270.32712569912383</v>
      </c>
      <c r="BC124">
        <v>112.76037788797041</v>
      </c>
      <c r="BD124">
        <v>301.67124415768512</v>
      </c>
      <c r="BE124">
        <v>424.01269056110351</v>
      </c>
      <c r="BF124">
        <v>352.52425880972521</v>
      </c>
      <c r="BG124">
        <v>1717.7307672066361</v>
      </c>
      <c r="BH124">
        <v>0</v>
      </c>
      <c r="BI124">
        <v>60.620036144437073</v>
      </c>
      <c r="BJ124">
        <v>191.2175504811002</v>
      </c>
      <c r="BK124">
        <v>326.73461229063452</v>
      </c>
      <c r="BL124">
        <v>296.73365024907213</v>
      </c>
      <c r="BM124">
        <v>121.26506535147639</v>
      </c>
      <c r="BN124">
        <v>409.40749620331712</v>
      </c>
      <c r="BO124">
        <v>399.51071369393151</v>
      </c>
      <c r="BP124">
        <v>422.82304088548909</v>
      </c>
      <c r="BQ124">
        <v>1777.5209748621401</v>
      </c>
      <c r="BR124">
        <v>0</v>
      </c>
      <c r="BS124">
        <v>64.178118892921802</v>
      </c>
      <c r="BT124">
        <v>196.49316042135649</v>
      </c>
      <c r="BU124">
        <v>308.78080137043418</v>
      </c>
      <c r="BV124">
        <v>299.75314373819458</v>
      </c>
      <c r="BW124">
        <v>126.7943747796774</v>
      </c>
      <c r="BX124">
        <v>314.68361466071241</v>
      </c>
      <c r="BY124">
        <v>464.55259167517528</v>
      </c>
      <c r="BZ124">
        <v>479.51121807843663</v>
      </c>
      <c r="CA124">
        <v>1841.1000274840339</v>
      </c>
      <c r="CB124">
        <v>0</v>
      </c>
      <c r="CC124">
        <v>63.226445817843008</v>
      </c>
      <c r="CD124">
        <v>216.0694047887259</v>
      </c>
      <c r="CE124">
        <v>424.99531845851288</v>
      </c>
      <c r="CF124">
        <v>324.90561626984032</v>
      </c>
      <c r="CG124">
        <v>136.5982066094806</v>
      </c>
      <c r="CH124">
        <v>410.87871852291488</v>
      </c>
      <c r="CI124">
        <v>452.42333390422561</v>
      </c>
      <c r="CJ124">
        <v>586.03527952128684</v>
      </c>
      <c r="CK124">
        <v>1888.047885362228</v>
      </c>
      <c r="CL124">
        <v>0</v>
      </c>
      <c r="CM124">
        <v>65.478066812650553</v>
      </c>
      <c r="CN124">
        <v>246.76898921784931</v>
      </c>
      <c r="CO124">
        <v>586.35488705795922</v>
      </c>
      <c r="CP124">
        <v>353.10842278794189</v>
      </c>
      <c r="CQ124">
        <v>141.99535260983259</v>
      </c>
      <c r="CR124">
        <v>604.8074029621514</v>
      </c>
      <c r="CS124">
        <v>699.3753083856617</v>
      </c>
      <c r="CT124">
        <v>717.07047920501793</v>
      </c>
      <c r="CU124">
        <v>1966.817905579079</v>
      </c>
      <c r="CV124">
        <v>0</v>
      </c>
      <c r="CW124">
        <v>70.397944636608273</v>
      </c>
      <c r="CX124">
        <v>284.62307648488547</v>
      </c>
      <c r="CY124">
        <v>693.42426429418651</v>
      </c>
      <c r="CZ124">
        <v>358.58203979245798</v>
      </c>
      <c r="DA124">
        <v>173.97656721681571</v>
      </c>
      <c r="DB124">
        <v>795.69604564651695</v>
      </c>
      <c r="DC124">
        <v>722.71174796825869</v>
      </c>
      <c r="DD124">
        <v>1043.435086049464</v>
      </c>
      <c r="DE124">
        <v>2162.4896354179082</v>
      </c>
      <c r="DF124">
        <v>0</v>
      </c>
      <c r="DG124">
        <v>87.954947215081106</v>
      </c>
    </row>
    <row r="125" spans="1:111" hidden="1" x14ac:dyDescent="0.25">
      <c r="A125" s="1" t="s">
        <v>248</v>
      </c>
      <c r="B125">
        <v>665.99199441406915</v>
      </c>
      <c r="C125">
        <v>701.59879924323479</v>
      </c>
      <c r="D125">
        <v>809.54761111195933</v>
      </c>
      <c r="E125">
        <v>879.14928174651118</v>
      </c>
      <c r="F125">
        <v>984.46727049741901</v>
      </c>
      <c r="G125">
        <v>1062.794219727178</v>
      </c>
      <c r="H125">
        <v>1109.422843333359</v>
      </c>
      <c r="I125">
        <v>1203.8297187297569</v>
      </c>
      <c r="J125">
        <v>1442.1431127162491</v>
      </c>
      <c r="K125">
        <v>1653.141446711405</v>
      </c>
      <c r="L125">
        <v>33.344706315393452</v>
      </c>
      <c r="M125">
        <v>22.06727841712032</v>
      </c>
      <c r="N125">
        <v>51.741018176924939</v>
      </c>
      <c r="O125">
        <v>28.438615481358479</v>
      </c>
      <c r="P125">
        <v>27.303984404975409</v>
      </c>
      <c r="Q125">
        <v>37.343836805794282</v>
      </c>
      <c r="R125">
        <v>37.671940892183763</v>
      </c>
      <c r="S125">
        <v>428.08061392031851</v>
      </c>
      <c r="T125">
        <v>0</v>
      </c>
      <c r="U125">
        <v>5.577101693631934</v>
      </c>
      <c r="V125">
        <v>39.731923626723457</v>
      </c>
      <c r="W125">
        <v>24.57635437347809</v>
      </c>
      <c r="X125">
        <v>50.375990729898923</v>
      </c>
      <c r="Y125">
        <v>30.775609835855249</v>
      </c>
      <c r="Z125">
        <v>30.192687348162931</v>
      </c>
      <c r="AA125">
        <v>41.601426691107413</v>
      </c>
      <c r="AB125">
        <v>50.982514812952928</v>
      </c>
      <c r="AC125">
        <v>433.36229182505582</v>
      </c>
      <c r="AD125">
        <v>0</v>
      </c>
      <c r="AE125">
        <v>5.992136550760609</v>
      </c>
      <c r="AF125">
        <v>45.811110925655377</v>
      </c>
      <c r="AG125">
        <v>34.124864661973632</v>
      </c>
      <c r="AH125">
        <v>63.504334717963182</v>
      </c>
      <c r="AI125">
        <v>31.769332852906199</v>
      </c>
      <c r="AJ125">
        <v>49.012493780556099</v>
      </c>
      <c r="AK125">
        <v>58.082360508335768</v>
      </c>
      <c r="AL125">
        <v>67.19348369563258</v>
      </c>
      <c r="AM125">
        <v>460.04962996893642</v>
      </c>
      <c r="AN125">
        <v>0</v>
      </c>
      <c r="AO125">
        <v>5.6006780067119282</v>
      </c>
      <c r="AP125">
        <v>50.808546124164017</v>
      </c>
      <c r="AQ125">
        <v>35.12670436305153</v>
      </c>
      <c r="AR125">
        <v>69.486307358491231</v>
      </c>
      <c r="AS125">
        <v>35.648434702533507</v>
      </c>
      <c r="AT125">
        <v>50.921186956132459</v>
      </c>
      <c r="AU125">
        <v>67.958045198883411</v>
      </c>
      <c r="AV125">
        <v>84.2300595082813</v>
      </c>
      <c r="AW125">
        <v>484.96999753497391</v>
      </c>
      <c r="AX125">
        <v>0</v>
      </c>
      <c r="AY125">
        <v>5.7754999648699341</v>
      </c>
      <c r="AZ125">
        <v>57.186631567346069</v>
      </c>
      <c r="BA125">
        <v>46.524767501677729</v>
      </c>
      <c r="BB125">
        <v>76.968563683019781</v>
      </c>
      <c r="BC125">
        <v>37.630223967223479</v>
      </c>
      <c r="BD125">
        <v>64.301416882810031</v>
      </c>
      <c r="BE125">
        <v>104.1645102528398</v>
      </c>
      <c r="BF125">
        <v>89.868788007705163</v>
      </c>
      <c r="BG125">
        <v>507.82236863479682</v>
      </c>
      <c r="BH125">
        <v>0</v>
      </c>
      <c r="BI125">
        <v>6.4932173508810607</v>
      </c>
      <c r="BJ125">
        <v>63.629675562230091</v>
      </c>
      <c r="BK125">
        <v>56.757169539983643</v>
      </c>
      <c r="BL125">
        <v>84.499190695852647</v>
      </c>
      <c r="BM125">
        <v>41.317797842184973</v>
      </c>
      <c r="BN125">
        <v>84.737971041274704</v>
      </c>
      <c r="BO125">
        <v>89.955332732187429</v>
      </c>
      <c r="BP125">
        <v>108.0032335261734</v>
      </c>
      <c r="BQ125">
        <v>533.89384878729152</v>
      </c>
      <c r="BR125">
        <v>0</v>
      </c>
      <c r="BS125">
        <v>6.8743356429138158</v>
      </c>
      <c r="BT125">
        <v>65.528357580874399</v>
      </c>
      <c r="BU125">
        <v>53.648244303313021</v>
      </c>
      <c r="BV125">
        <v>85.449715928479563</v>
      </c>
      <c r="BW125">
        <v>45.2293683546267</v>
      </c>
      <c r="BX125">
        <v>66.001322940097438</v>
      </c>
      <c r="BY125">
        <v>111.3897983651916</v>
      </c>
      <c r="BZ125">
        <v>122.9851579787927</v>
      </c>
      <c r="CA125">
        <v>559.19087788198317</v>
      </c>
      <c r="CB125">
        <v>0</v>
      </c>
      <c r="CC125">
        <v>6.7723987171629858</v>
      </c>
      <c r="CD125">
        <v>71.889186371934159</v>
      </c>
      <c r="CE125">
        <v>73.822692294881818</v>
      </c>
      <c r="CF125">
        <v>92.509283394653465</v>
      </c>
      <c r="CG125">
        <v>49.494445746802903</v>
      </c>
      <c r="CH125">
        <v>85.543416829467617</v>
      </c>
      <c r="CI125">
        <v>100.20042132957811</v>
      </c>
      <c r="CJ125">
        <v>149.71972382608979</v>
      </c>
      <c r="CK125">
        <v>580.65054893634886</v>
      </c>
      <c r="CL125">
        <v>0</v>
      </c>
      <c r="CM125">
        <v>7.0135774666486732</v>
      </c>
      <c r="CN125">
        <v>81.846305190117974</v>
      </c>
      <c r="CO125">
        <v>101.4792006189608</v>
      </c>
      <c r="CP125">
        <v>100.5355068120453</v>
      </c>
      <c r="CQ125">
        <v>50.468496558674133</v>
      </c>
      <c r="CR125">
        <v>125.3384496599883</v>
      </c>
      <c r="CS125">
        <v>182.1176257457366</v>
      </c>
      <c r="CT125">
        <v>183.78007728592181</v>
      </c>
      <c r="CU125">
        <v>616.57745084480439</v>
      </c>
      <c r="CV125">
        <v>0</v>
      </c>
      <c r="CW125">
        <v>7.5405622407029318</v>
      </c>
      <c r="CX125">
        <v>94.092171277549198</v>
      </c>
      <c r="CY125">
        <v>120.2146325717342</v>
      </c>
      <c r="CZ125">
        <v>102.08362191109801</v>
      </c>
      <c r="DA125">
        <v>60.687984776054449</v>
      </c>
      <c r="DB125">
        <v>164.74799067900861</v>
      </c>
      <c r="DC125">
        <v>164.61028197003529</v>
      </c>
      <c r="DD125">
        <v>265.87443155313332</v>
      </c>
      <c r="DE125">
        <v>680.83033197279178</v>
      </c>
      <c r="DF125">
        <v>0</v>
      </c>
      <c r="DG125">
        <v>9.4211522406886861</v>
      </c>
    </row>
    <row r="126" spans="1:111" x14ac:dyDescent="0.25">
      <c r="A126" s="1" t="s">
        <v>249</v>
      </c>
      <c r="B126">
        <v>134566.75822741821</v>
      </c>
      <c r="C126">
        <v>141062.01283967431</v>
      </c>
      <c r="D126">
        <v>158392.15872330719</v>
      </c>
      <c r="E126">
        <v>170686.40006127121</v>
      </c>
      <c r="F126">
        <v>183635.81510016491</v>
      </c>
      <c r="G126">
        <v>195381.47028618609</v>
      </c>
      <c r="H126">
        <v>208899.1909133266</v>
      </c>
      <c r="I126">
        <v>225316.1136430167</v>
      </c>
      <c r="J126">
        <v>256340.82027546989</v>
      </c>
      <c r="K126">
        <v>306136.6974788857</v>
      </c>
      <c r="L126">
        <v>3622.0926445193659</v>
      </c>
      <c r="M126">
        <v>546.79894338502731</v>
      </c>
      <c r="N126">
        <v>19836.457537871938</v>
      </c>
      <c r="O126">
        <v>3766.562139490582</v>
      </c>
      <c r="P126">
        <v>1057.5263357775691</v>
      </c>
      <c r="Q126">
        <v>3084.3209474312398</v>
      </c>
      <c r="R126">
        <v>13877.42958990606</v>
      </c>
      <c r="S126">
        <v>88775.570089036613</v>
      </c>
      <c r="T126">
        <v>0</v>
      </c>
      <c r="U126">
        <v>1017.7345574312729</v>
      </c>
      <c r="V126">
        <v>4368.7769929896122</v>
      </c>
      <c r="W126">
        <v>640.79441074207239</v>
      </c>
      <c r="X126">
        <v>19391.490437244669</v>
      </c>
      <c r="Y126">
        <v>4091.1702845424129</v>
      </c>
      <c r="Z126">
        <v>1070.847715945258</v>
      </c>
      <c r="AA126">
        <v>3512.7534568021711</v>
      </c>
      <c r="AB126">
        <v>18698.810212382279</v>
      </c>
      <c r="AC126">
        <v>89287.369329025678</v>
      </c>
      <c r="AD126">
        <v>0</v>
      </c>
      <c r="AE126">
        <v>1093.471981606396</v>
      </c>
      <c r="AF126">
        <v>5027.8327231224721</v>
      </c>
      <c r="AG126">
        <v>894.61510658295094</v>
      </c>
      <c r="AH126">
        <v>24536.093228867481</v>
      </c>
      <c r="AI126">
        <v>4235.8080702474344</v>
      </c>
      <c r="AJ126">
        <v>1488.0951368449039</v>
      </c>
      <c r="AK126">
        <v>5124.5051013152179</v>
      </c>
      <c r="AL126">
        <v>24531.998774558218</v>
      </c>
      <c r="AM126">
        <v>92553.210581768682</v>
      </c>
      <c r="AN126">
        <v>0</v>
      </c>
      <c r="AO126">
        <v>1022.036868896335</v>
      </c>
      <c r="AP126">
        <v>5567.2274032593523</v>
      </c>
      <c r="AQ126">
        <v>944.36572385777697</v>
      </c>
      <c r="AR126">
        <v>26797.31322388427</v>
      </c>
      <c r="AS126">
        <v>4764.4302037180732</v>
      </c>
      <c r="AT126">
        <v>1653.612850051338</v>
      </c>
      <c r="AU126">
        <v>5620.0651645499174</v>
      </c>
      <c r="AV126">
        <v>29818.851382512039</v>
      </c>
      <c r="AW126">
        <v>95520.534109438915</v>
      </c>
      <c r="AX126">
        <v>0</v>
      </c>
      <c r="AY126">
        <v>1053.939164746231</v>
      </c>
      <c r="AZ126">
        <v>6305.4180920958061</v>
      </c>
      <c r="BA126">
        <v>1194.546691335443</v>
      </c>
      <c r="BB126">
        <v>29535.502530136091</v>
      </c>
      <c r="BC126">
        <v>4950.241307194</v>
      </c>
      <c r="BD126">
        <v>2185.3733887032158</v>
      </c>
      <c r="BE126">
        <v>8999.2061448124241</v>
      </c>
      <c r="BF126">
        <v>32739.311267090889</v>
      </c>
      <c r="BG126">
        <v>97726.21567879722</v>
      </c>
      <c r="BH126">
        <v>0</v>
      </c>
      <c r="BI126">
        <v>1184.9114557924579</v>
      </c>
      <c r="BJ126">
        <v>7026.732995426727</v>
      </c>
      <c r="BK126">
        <v>1492.938720461183</v>
      </c>
      <c r="BL126">
        <v>32092.3637414107</v>
      </c>
      <c r="BM126">
        <v>5373.5046612740298</v>
      </c>
      <c r="BN126">
        <v>2518.579334411505</v>
      </c>
      <c r="BO126">
        <v>6832.4520967496464</v>
      </c>
      <c r="BP126">
        <v>38953.934330071068</v>
      </c>
      <c r="BQ126">
        <v>101090.9644063811</v>
      </c>
      <c r="BR126">
        <v>0</v>
      </c>
      <c r="BS126">
        <v>1254.4596328884229</v>
      </c>
      <c r="BT126">
        <v>7229.6000960292549</v>
      </c>
      <c r="BU126">
        <v>1419.8355424063641</v>
      </c>
      <c r="BV126">
        <v>32537.121741105449</v>
      </c>
      <c r="BW126">
        <v>5854.0850177518887</v>
      </c>
      <c r="BX126">
        <v>2067.9779700830031</v>
      </c>
      <c r="BY126">
        <v>9439.8694751695566</v>
      </c>
      <c r="BZ126">
        <v>45840.480051201783</v>
      </c>
      <c r="CA126">
        <v>104510.2210195791</v>
      </c>
      <c r="CB126">
        <v>0</v>
      </c>
      <c r="CC126">
        <v>1235.8577249954069</v>
      </c>
      <c r="CD126">
        <v>7944.8539385519589</v>
      </c>
      <c r="CE126">
        <v>1951.0808144550369</v>
      </c>
      <c r="CF126">
        <v>35434.694543006663</v>
      </c>
      <c r="CG126">
        <v>6417.3704483399279</v>
      </c>
      <c r="CH126">
        <v>2756.817567671917</v>
      </c>
      <c r="CI126">
        <v>7739.9111630163879</v>
      </c>
      <c r="CJ126">
        <v>55550.815680402491</v>
      </c>
      <c r="CK126">
        <v>107520.5694875729</v>
      </c>
      <c r="CL126">
        <v>0</v>
      </c>
      <c r="CM126">
        <v>1279.869106059143</v>
      </c>
      <c r="CN126">
        <v>9100.5905686213846</v>
      </c>
      <c r="CO126">
        <v>2617.11008322618</v>
      </c>
      <c r="CP126">
        <v>38127.81065638084</v>
      </c>
      <c r="CQ126">
        <v>6563.0202432471651</v>
      </c>
      <c r="CR126">
        <v>4003.9502718257031</v>
      </c>
      <c r="CS126">
        <v>14284.52179065541</v>
      </c>
      <c r="CT126">
        <v>67831.481524702074</v>
      </c>
      <c r="CU126">
        <v>113812.3351368109</v>
      </c>
      <c r="CV126">
        <v>0</v>
      </c>
      <c r="CW126">
        <v>1376.03565371373</v>
      </c>
      <c r="CX126">
        <v>10443.19932445204</v>
      </c>
      <c r="CY126">
        <v>3137.3094452492269</v>
      </c>
      <c r="CZ126">
        <v>38654.186086847039</v>
      </c>
      <c r="DA126">
        <v>7956.2517258551798</v>
      </c>
      <c r="DB126">
        <v>5487.3439944973788</v>
      </c>
      <c r="DC126">
        <v>12742.93347703186</v>
      </c>
      <c r="DD126">
        <v>102352.0013917316</v>
      </c>
      <c r="DE126">
        <v>125363.47203322229</v>
      </c>
      <c r="DF126">
        <v>0</v>
      </c>
      <c r="DG126">
        <v>1719.2141604873391</v>
      </c>
    </row>
    <row r="129" spans="1:24" ht="30" x14ac:dyDescent="0.25">
      <c r="A129">
        <v>2030</v>
      </c>
      <c r="B129" s="3" t="s">
        <v>655</v>
      </c>
      <c r="C129" s="3" t="s">
        <v>250</v>
      </c>
      <c r="D129" s="3" t="s">
        <v>251</v>
      </c>
      <c r="E129" s="3" t="s">
        <v>252</v>
      </c>
      <c r="F129" s="3" t="s">
        <v>253</v>
      </c>
      <c r="G129" s="3" t="s">
        <v>254</v>
      </c>
      <c r="H129" s="3" t="s">
        <v>255</v>
      </c>
      <c r="I129" s="3" t="s">
        <v>256</v>
      </c>
      <c r="J129" s="3" t="s">
        <v>257</v>
      </c>
      <c r="K129" s="3" t="s">
        <v>656</v>
      </c>
      <c r="N129" s="36" t="s">
        <v>654</v>
      </c>
      <c r="O129" s="3" t="s">
        <v>124</v>
      </c>
      <c r="P129" s="3" t="s">
        <v>250</v>
      </c>
      <c r="Q129" s="3" t="s">
        <v>251</v>
      </c>
      <c r="R129" s="3" t="s">
        <v>252</v>
      </c>
      <c r="S129" s="3" t="s">
        <v>253</v>
      </c>
      <c r="T129" s="3" t="s">
        <v>254</v>
      </c>
      <c r="U129" s="3" t="s">
        <v>255</v>
      </c>
      <c r="V129" s="3" t="s">
        <v>256</v>
      </c>
      <c r="W129" s="3" t="s">
        <v>257</v>
      </c>
      <c r="X129" s="3" t="s">
        <v>258</v>
      </c>
    </row>
    <row r="130" spans="1:24" x14ac:dyDescent="0.25">
      <c r="A130" t="s">
        <v>650</v>
      </c>
      <c r="B130" s="22">
        <f t="shared" ref="B130:K130" si="0">(B19-B15)/B$126</f>
        <v>3.7758290455894392E-4</v>
      </c>
      <c r="C130" s="22">
        <f t="shared" si="0"/>
        <v>3.8080145881021947E-4</v>
      </c>
      <c r="D130" s="22">
        <f t="shared" si="0"/>
        <v>3.7682316756399765E-4</v>
      </c>
      <c r="E130" s="22">
        <f t="shared" si="0"/>
        <v>3.7660856471447116E-4</v>
      </c>
      <c r="F130" s="22">
        <f t="shared" si="0"/>
        <v>3.779153757463013E-4</v>
      </c>
      <c r="G130" s="22">
        <f t="shared" si="0"/>
        <v>3.8374607867232464E-4</v>
      </c>
      <c r="H130" s="22">
        <f t="shared" si="0"/>
        <v>3.7954133484276908E-4</v>
      </c>
      <c r="I130" s="22">
        <f t="shared" si="0"/>
        <v>3.7514987501282833E-4</v>
      </c>
      <c r="J130" s="22">
        <f t="shared" si="0"/>
        <v>3.6554838356662181E-4</v>
      </c>
      <c r="K130" s="22">
        <f t="shared" si="0"/>
        <v>3.5221783426162066E-4</v>
      </c>
      <c r="N130">
        <f>Costs!$G$12</f>
        <v>121</v>
      </c>
      <c r="O130">
        <f>$N130*B11</f>
        <v>260.94411511819277</v>
      </c>
      <c r="P130">
        <f t="shared" ref="P130:X130" si="1">$N130*C11</f>
        <v>272.40619483918613</v>
      </c>
      <c r="Q130">
        <f t="shared" si="1"/>
        <v>297.04389505951798</v>
      </c>
      <c r="R130">
        <f t="shared" si="1"/>
        <v>316.46920306000914</v>
      </c>
      <c r="S130">
        <f t="shared" si="1"/>
        <v>338.09411066085443</v>
      </c>
      <c r="T130">
        <f t="shared" si="1"/>
        <v>361.2017899175537</v>
      </c>
      <c r="U130">
        <f t="shared" si="1"/>
        <v>379.72783903571963</v>
      </c>
      <c r="V130">
        <f t="shared" si="1"/>
        <v>402.23447603379708</v>
      </c>
      <c r="W130">
        <f t="shared" si="1"/>
        <v>440.72522899130092</v>
      </c>
      <c r="X130">
        <f t="shared" si="1"/>
        <v>497.36986121413844</v>
      </c>
    </row>
    <row r="131" spans="1:24" x14ac:dyDescent="0.25">
      <c r="A131" t="s">
        <v>651</v>
      </c>
      <c r="B131" s="22">
        <f t="shared" ref="B131:K131" si="2">(B79-B75)/B$126</f>
        <v>6.5073385497976626E-4</v>
      </c>
      <c r="C131" s="22">
        <f t="shared" si="2"/>
        <v>6.4870993826995655E-4</v>
      </c>
      <c r="D131" s="22">
        <f t="shared" si="2"/>
        <v>6.5935319691979471E-4</v>
      </c>
      <c r="E131" s="22">
        <f t="shared" si="2"/>
        <v>6.6363877654234923E-4</v>
      </c>
      <c r="F131" s="22">
        <f t="shared" si="2"/>
        <v>6.8959159787160469E-4</v>
      </c>
      <c r="G131" s="22">
        <f t="shared" si="2"/>
        <v>6.8925220931115381E-4</v>
      </c>
      <c r="H131" s="22">
        <f t="shared" si="2"/>
        <v>6.776768341545203E-4</v>
      </c>
      <c r="I131" s="22">
        <f t="shared" si="2"/>
        <v>6.688315691258589E-4</v>
      </c>
      <c r="J131" s="22">
        <f t="shared" si="2"/>
        <v>7.0507252658910452E-4</v>
      </c>
      <c r="K131" s="22">
        <f t="shared" si="2"/>
        <v>6.6900906475466488E-4</v>
      </c>
      <c r="O131">
        <f>$N130*B71</f>
        <v>736.92030851229401</v>
      </c>
      <c r="P131">
        <f t="shared" ref="P131:X131" si="3">$N130*C71</f>
        <v>776.28269991416107</v>
      </c>
      <c r="Q131">
        <f t="shared" si="3"/>
        <v>892.00857854447577</v>
      </c>
      <c r="R131">
        <f t="shared" si="3"/>
        <v>977.56240794824214</v>
      </c>
      <c r="S131">
        <f t="shared" si="3"/>
        <v>1091.197155789288</v>
      </c>
      <c r="T131">
        <f t="shared" si="3"/>
        <v>1171.970913046481</v>
      </c>
      <c r="U131">
        <f t="shared" si="3"/>
        <v>1248.6605881502762</v>
      </c>
      <c r="V131">
        <f t="shared" si="3"/>
        <v>1347.7475216486484</v>
      </c>
      <c r="W131">
        <f t="shared" si="3"/>
        <v>1583.9847486398403</v>
      </c>
      <c r="X131">
        <f t="shared" si="3"/>
        <v>1798.4716641694142</v>
      </c>
    </row>
    <row r="132" spans="1:24" x14ac:dyDescent="0.25">
      <c r="A132" t="s">
        <v>652</v>
      </c>
      <c r="B132" s="22">
        <f>O130/B$126</f>
        <v>1.9391424639746205E-3</v>
      </c>
      <c r="C132" s="22">
        <f t="shared" ref="C132:K133" si="4">P130/C$126</f>
        <v>1.9311095124439532E-3</v>
      </c>
      <c r="D132" s="22">
        <f t="shared" si="4"/>
        <v>1.8753699517311292E-3</v>
      </c>
      <c r="E132" s="22">
        <f t="shared" si="4"/>
        <v>1.8540973560073114E-3</v>
      </c>
      <c r="F132" s="22">
        <f t="shared" si="4"/>
        <v>1.8411120427485215E-3</v>
      </c>
      <c r="G132" s="22">
        <f t="shared" si="4"/>
        <v>1.8487003367744208E-3</v>
      </c>
      <c r="H132" s="22">
        <f t="shared" si="4"/>
        <v>1.8177563894599799E-3</v>
      </c>
      <c r="I132" s="22">
        <f t="shared" si="4"/>
        <v>1.7852006655462019E-3</v>
      </c>
      <c r="J132" s="22">
        <f t="shared" si="4"/>
        <v>1.7192939794672079E-3</v>
      </c>
      <c r="K132" s="22">
        <f t="shared" si="4"/>
        <v>1.6246659263985891E-3</v>
      </c>
    </row>
    <row r="133" spans="1:24" x14ac:dyDescent="0.25">
      <c r="A133" t="s">
        <v>653</v>
      </c>
      <c r="B133" s="22">
        <f>O131/B$126</f>
        <v>5.4762433027248569E-3</v>
      </c>
      <c r="C133" s="22">
        <f t="shared" si="4"/>
        <v>5.5031307457412667E-3</v>
      </c>
      <c r="D133" s="22">
        <f t="shared" si="4"/>
        <v>5.6316460722194697E-3</v>
      </c>
      <c r="E133" s="22">
        <f t="shared" si="4"/>
        <v>5.7272425195992599E-3</v>
      </c>
      <c r="F133" s="22">
        <f t="shared" si="4"/>
        <v>5.9421804793040505E-3</v>
      </c>
      <c r="G133" s="22">
        <f t="shared" si="4"/>
        <v>5.9983728821869859E-3</v>
      </c>
      <c r="H133" s="22">
        <f t="shared" si="4"/>
        <v>5.9773356837382495E-3</v>
      </c>
      <c r="I133" s="22">
        <f t="shared" si="4"/>
        <v>5.9815851598788647E-3</v>
      </c>
      <c r="J133" s="22">
        <f t="shared" si="4"/>
        <v>6.1792138565276216E-3</v>
      </c>
      <c r="K133" s="22">
        <f t="shared" si="4"/>
        <v>5.8747339962189771E-3</v>
      </c>
    </row>
    <row r="134" spans="1:24" x14ac:dyDescent="0.25">
      <c r="B134" s="39"/>
      <c r="C134" s="39"/>
      <c r="D134" s="39"/>
      <c r="E134" s="39"/>
      <c r="F134" s="39"/>
      <c r="G134" s="39"/>
      <c r="H134" s="39"/>
      <c r="I134" s="39"/>
      <c r="J134" s="39"/>
      <c r="K134" s="39"/>
    </row>
    <row r="135" spans="1:24" x14ac:dyDescent="0.25">
      <c r="A135">
        <v>2040</v>
      </c>
      <c r="B135" s="39"/>
      <c r="C135" s="39"/>
      <c r="D135" s="39"/>
      <c r="E135" s="39"/>
      <c r="F135" s="39"/>
      <c r="G135" s="39"/>
      <c r="H135" s="39"/>
      <c r="I135" s="39"/>
      <c r="J135" s="39"/>
      <c r="K135" s="39"/>
    </row>
    <row r="136" spans="1:24" x14ac:dyDescent="0.25">
      <c r="A136" t="s">
        <v>650</v>
      </c>
      <c r="B136" s="22">
        <f t="shared" ref="B136:K136" si="5">(B20-B16)/B$126</f>
        <v>1.7580924988580397E-3</v>
      </c>
      <c r="C136" s="22">
        <f t="shared" si="5"/>
        <v>1.7531777548440099E-3</v>
      </c>
      <c r="D136" s="22">
        <f t="shared" si="5"/>
        <v>1.7033321703832714E-3</v>
      </c>
      <c r="E136" s="22">
        <f t="shared" si="5"/>
        <v>1.6819069884840528E-3</v>
      </c>
      <c r="F136" s="22">
        <f t="shared" si="5"/>
        <v>1.6709241105172259E-3</v>
      </c>
      <c r="G136" s="22">
        <f t="shared" si="5"/>
        <v>1.678452038437818E-3</v>
      </c>
      <c r="H136" s="22">
        <f t="shared" si="5"/>
        <v>1.6431112049679298E-3</v>
      </c>
      <c r="I136" s="22">
        <f t="shared" si="5"/>
        <v>1.6137126982199079E-3</v>
      </c>
      <c r="J136" s="22">
        <f t="shared" si="5"/>
        <v>1.5594580268643687E-3</v>
      </c>
      <c r="K136" s="22">
        <f t="shared" si="5"/>
        <v>1.4886879596590042E-3</v>
      </c>
      <c r="N136">
        <f>Costs!$G$22</f>
        <v>234</v>
      </c>
      <c r="O136">
        <f>$N136*B12</f>
        <v>196.61216345686506</v>
      </c>
      <c r="P136">
        <f t="shared" ref="P136:X136" si="6">$N136*C12</f>
        <v>202.69513779526397</v>
      </c>
      <c r="Q136">
        <f t="shared" si="6"/>
        <v>215.23701822673402</v>
      </c>
      <c r="R136">
        <f t="shared" si="6"/>
        <v>225.63550741394764</v>
      </c>
      <c r="S136">
        <f t="shared" si="6"/>
        <v>236.24133668498891</v>
      </c>
      <c r="T136">
        <f t="shared" si="6"/>
        <v>248.59729621131959</v>
      </c>
      <c r="U136">
        <f t="shared" si="6"/>
        <v>258.27638543591115</v>
      </c>
      <c r="V136">
        <f t="shared" si="6"/>
        <v>271.45933518111451</v>
      </c>
      <c r="W136">
        <f t="shared" si="6"/>
        <v>290.06430231874447</v>
      </c>
      <c r="X136">
        <f t="shared" si="6"/>
        <v>321.34339487776941</v>
      </c>
    </row>
    <row r="137" spans="1:24" x14ac:dyDescent="0.25">
      <c r="A137" t="s">
        <v>651</v>
      </c>
      <c r="B137" s="22">
        <f t="shared" ref="B137:K137" si="7">(B80-B76)/B$126</f>
        <v>3.3432559388961564E-3</v>
      </c>
      <c r="C137" s="22">
        <f t="shared" si="7"/>
        <v>3.3377345641000008E-3</v>
      </c>
      <c r="D137" s="22">
        <f t="shared" si="7"/>
        <v>3.395925694573399E-3</v>
      </c>
      <c r="E137" s="22">
        <f t="shared" si="7"/>
        <v>3.4186077112166083E-3</v>
      </c>
      <c r="F137" s="22">
        <f t="shared" si="7"/>
        <v>3.5417972798198884E-3</v>
      </c>
      <c r="G137" s="22">
        <f t="shared" si="7"/>
        <v>3.5594291925513644E-3</v>
      </c>
      <c r="H137" s="22">
        <f t="shared" si="7"/>
        <v>3.4931420580478858E-3</v>
      </c>
      <c r="I137" s="22">
        <f t="shared" si="7"/>
        <v>3.4766948000068865E-3</v>
      </c>
      <c r="J137" s="22">
        <f t="shared" si="7"/>
        <v>3.6361924746391981E-3</v>
      </c>
      <c r="K137" s="22">
        <f t="shared" si="7"/>
        <v>3.4702751568341387E-3</v>
      </c>
      <c r="O137">
        <f>$N136*B72</f>
        <v>516.18876423459142</v>
      </c>
      <c r="P137">
        <f t="shared" ref="P137:X137" si="8">$N136*C72</f>
        <v>546.98365741995497</v>
      </c>
      <c r="Q137">
        <f t="shared" si="8"/>
        <v>626.98436721502173</v>
      </c>
      <c r="R137">
        <f t="shared" si="8"/>
        <v>691.5290578430853</v>
      </c>
      <c r="S137">
        <f t="shared" si="8"/>
        <v>768.32746642772145</v>
      </c>
      <c r="T137">
        <f t="shared" si="8"/>
        <v>828.95227032366256</v>
      </c>
      <c r="U137">
        <f t="shared" si="8"/>
        <v>885.53633590542654</v>
      </c>
      <c r="V137">
        <f t="shared" si="8"/>
        <v>962.87220636670384</v>
      </c>
      <c r="W137">
        <f t="shared" si="8"/>
        <v>1117.6176711375724</v>
      </c>
      <c r="X137">
        <f t="shared" si="8"/>
        <v>1279.7582552324779</v>
      </c>
    </row>
    <row r="138" spans="1:24" x14ac:dyDescent="0.25">
      <c r="A138" t="s">
        <v>652</v>
      </c>
      <c r="B138" s="22">
        <f>O136/B$126</f>
        <v>1.4610752762921578E-3</v>
      </c>
      <c r="C138" s="22">
        <f t="shared" ref="C138:K139" si="9">P136/C$126</f>
        <v>1.4369221997820173E-3</v>
      </c>
      <c r="D138" s="22">
        <f t="shared" si="9"/>
        <v>1.3588868284996876E-3</v>
      </c>
      <c r="E138" s="22">
        <f t="shared" si="9"/>
        <v>1.3219302025993364E-3</v>
      </c>
      <c r="F138" s="22">
        <f t="shared" si="9"/>
        <v>1.2864665672985963E-3</v>
      </c>
      <c r="G138" s="22">
        <f t="shared" si="9"/>
        <v>1.272368847706926E-3</v>
      </c>
      <c r="H138" s="22">
        <f t="shared" si="9"/>
        <v>1.2363685292733921E-3</v>
      </c>
      <c r="I138" s="22">
        <f t="shared" si="9"/>
        <v>1.2047932604199165E-3</v>
      </c>
      <c r="J138" s="22">
        <f t="shared" si="9"/>
        <v>1.1315572057818749E-3</v>
      </c>
      <c r="K138" s="22">
        <f t="shared" si="9"/>
        <v>1.0496728994730613E-3</v>
      </c>
    </row>
    <row r="139" spans="1:24" x14ac:dyDescent="0.25">
      <c r="A139" t="s">
        <v>653</v>
      </c>
      <c r="B139" s="22">
        <f>O137/B$126</f>
        <v>3.8359307382751311E-3</v>
      </c>
      <c r="C139" s="22">
        <f t="shared" si="9"/>
        <v>3.8776113172412736E-3</v>
      </c>
      <c r="D139" s="22">
        <f t="shared" si="9"/>
        <v>3.9584305957360618E-3</v>
      </c>
      <c r="E139" s="22">
        <f t="shared" si="9"/>
        <v>4.0514596218260354E-3</v>
      </c>
      <c r="F139" s="22">
        <f t="shared" si="9"/>
        <v>4.1839739487018589E-3</v>
      </c>
      <c r="G139" s="22">
        <f t="shared" si="9"/>
        <v>4.2427373952578524E-3</v>
      </c>
      <c r="H139" s="22">
        <f t="shared" si="9"/>
        <v>4.2390606303154155E-3</v>
      </c>
      <c r="I139" s="22">
        <f t="shared" si="9"/>
        <v>4.2734280775508417E-3</v>
      </c>
      <c r="J139" s="22">
        <f t="shared" si="9"/>
        <v>4.3598895795704876E-3</v>
      </c>
      <c r="K139" s="22">
        <f t="shared" si="9"/>
        <v>4.1803490590040845E-3</v>
      </c>
    </row>
    <row r="140" spans="1:24" x14ac:dyDescent="0.25">
      <c r="B140" s="39"/>
      <c r="C140" s="39"/>
      <c r="D140" s="39"/>
      <c r="E140" s="39"/>
      <c r="F140" s="39"/>
      <c r="G140" s="39"/>
      <c r="H140" s="39"/>
      <c r="I140" s="39"/>
      <c r="J140" s="39"/>
      <c r="K140" s="39"/>
    </row>
    <row r="141" spans="1:24" x14ac:dyDescent="0.25">
      <c r="A141">
        <v>2050</v>
      </c>
      <c r="B141" s="39"/>
      <c r="C141" s="39"/>
      <c r="D141" s="39"/>
      <c r="E141" s="39"/>
      <c r="F141" s="39"/>
      <c r="G141" s="39"/>
      <c r="H141" s="39"/>
      <c r="I141" s="39"/>
      <c r="J141" s="39"/>
      <c r="K141" s="39"/>
    </row>
    <row r="142" spans="1:24" x14ac:dyDescent="0.25">
      <c r="A142" t="s">
        <v>650</v>
      </c>
      <c r="B142" s="22">
        <f t="shared" ref="B142:K142" si="10">(B21-B17)/B$126</f>
        <v>2.8842320807045546E-3</v>
      </c>
      <c r="C142" s="22">
        <f t="shared" si="10"/>
        <v>2.8462534232207384E-3</v>
      </c>
      <c r="D142" s="22">
        <f t="shared" si="10"/>
        <v>2.7157095962045282E-3</v>
      </c>
      <c r="E142" s="22">
        <f t="shared" si="10"/>
        <v>2.6494742994564572E-3</v>
      </c>
      <c r="F142" s="22">
        <f t="shared" si="10"/>
        <v>2.5893137949675907E-3</v>
      </c>
      <c r="G142" s="22">
        <f t="shared" si="10"/>
        <v>2.5665847481473689E-3</v>
      </c>
      <c r="H142" s="22">
        <f t="shared" si="10"/>
        <v>2.4951820442975603E-3</v>
      </c>
      <c r="I142" s="22">
        <f t="shared" si="10"/>
        <v>2.4315436596259771E-3</v>
      </c>
      <c r="J142" s="22">
        <f t="shared" si="10"/>
        <v>2.3111687269817814E-3</v>
      </c>
      <c r="K142" s="22">
        <f t="shared" si="10"/>
        <v>2.1693056023592543E-3</v>
      </c>
      <c r="N142">
        <f>Costs!$G$32</f>
        <v>346</v>
      </c>
      <c r="O142">
        <f>$N142*B13</f>
        <v>42.588353116876753</v>
      </c>
      <c r="P142">
        <f t="shared" ref="P142:X142" si="11">$N142*C13</f>
        <v>44.03319393185096</v>
      </c>
      <c r="Q142">
        <f t="shared" si="11"/>
        <v>46.608127582720904</v>
      </c>
      <c r="R142">
        <f t="shared" si="11"/>
        <v>49.183465680018756</v>
      </c>
      <c r="S142">
        <f t="shared" si="11"/>
        <v>53.023766650623251</v>
      </c>
      <c r="T142">
        <f t="shared" si="11"/>
        <v>56.955512792493309</v>
      </c>
      <c r="U142">
        <f t="shared" si="11"/>
        <v>59.007272454114108</v>
      </c>
      <c r="V142">
        <f t="shared" si="11"/>
        <v>62.864943830100771</v>
      </c>
      <c r="W142">
        <f t="shared" si="11"/>
        <v>67.770796723647663</v>
      </c>
      <c r="X142">
        <f t="shared" si="11"/>
        <v>76.411900726615599</v>
      </c>
    </row>
    <row r="143" spans="1:24" x14ac:dyDescent="0.25">
      <c r="A143" t="s">
        <v>651</v>
      </c>
      <c r="B143" s="22">
        <f t="shared" ref="B143:K143" si="12">(B81-B77)/B$126</f>
        <v>4.6431049895746942E-3</v>
      </c>
      <c r="C143" s="22">
        <f t="shared" si="12"/>
        <v>4.6655902075930025E-3</v>
      </c>
      <c r="D143" s="22">
        <f t="shared" si="12"/>
        <v>4.7672588895715301E-3</v>
      </c>
      <c r="E143" s="22">
        <f t="shared" si="12"/>
        <v>4.8260754223525982E-3</v>
      </c>
      <c r="F143" s="22">
        <f t="shared" si="12"/>
        <v>5.0123329224619232E-3</v>
      </c>
      <c r="G143" s="22">
        <f t="shared" si="12"/>
        <v>5.0718945245125111E-3</v>
      </c>
      <c r="H143" s="22">
        <f t="shared" si="12"/>
        <v>5.0041067704808427E-3</v>
      </c>
      <c r="I143" s="22">
        <f t="shared" si="12"/>
        <v>5.0118472855554914E-3</v>
      </c>
      <c r="J143" s="22">
        <f t="shared" si="12"/>
        <v>5.2026191042131402E-3</v>
      </c>
      <c r="K143" s="22">
        <f t="shared" si="12"/>
        <v>4.9757343048530663E-3</v>
      </c>
      <c r="O143">
        <f>$N142*B73</f>
        <v>340.2486394965419</v>
      </c>
      <c r="P143">
        <f t="shared" ref="P143:X143" si="13">$N142*C73</f>
        <v>356.58925402458851</v>
      </c>
      <c r="Q143">
        <f t="shared" si="13"/>
        <v>402.51712433544833</v>
      </c>
      <c r="R143">
        <f t="shared" si="13"/>
        <v>441.81897934940912</v>
      </c>
      <c r="S143">
        <f t="shared" si="13"/>
        <v>483.29160638818189</v>
      </c>
      <c r="T143">
        <f t="shared" si="13"/>
        <v>514.13801076784432</v>
      </c>
      <c r="U143">
        <f t="shared" si="13"/>
        <v>548.41107406155379</v>
      </c>
      <c r="V143">
        <f t="shared" si="13"/>
        <v>592.22758059780517</v>
      </c>
      <c r="W143">
        <f t="shared" si="13"/>
        <v>683.43763205765663</v>
      </c>
      <c r="X143">
        <f t="shared" si="13"/>
        <v>781.59123533502623</v>
      </c>
    </row>
    <row r="144" spans="1:24" x14ac:dyDescent="0.25">
      <c r="A144" t="s">
        <v>652</v>
      </c>
      <c r="B144" s="22">
        <f>O142/B$126</f>
        <v>3.1648494530054977E-4</v>
      </c>
      <c r="C144" s="22">
        <f t="shared" ref="C144:K145" si="14">P142/C$126</f>
        <v>3.1215486753260357E-4</v>
      </c>
      <c r="D144" s="22">
        <f t="shared" si="14"/>
        <v>2.9425779633535977E-4</v>
      </c>
      <c r="E144" s="22">
        <f t="shared" si="14"/>
        <v>2.8815105165006346E-4</v>
      </c>
      <c r="F144" s="22">
        <f t="shared" si="14"/>
        <v>2.8874414624239408E-4</v>
      </c>
      <c r="G144" s="22">
        <f t="shared" si="14"/>
        <v>2.9150928544588906E-4</v>
      </c>
      <c r="H144" s="22">
        <f t="shared" si="14"/>
        <v>2.8246769265179465E-4</v>
      </c>
      <c r="I144" s="22">
        <f t="shared" si="14"/>
        <v>2.7900775853830802E-4</v>
      </c>
      <c r="J144" s="22">
        <f t="shared" si="14"/>
        <v>2.6437770094836851E-4</v>
      </c>
      <c r="K144" s="22">
        <f t="shared" si="14"/>
        <v>2.4960059135636865E-4</v>
      </c>
    </row>
    <row r="145" spans="1:11" x14ac:dyDescent="0.25">
      <c r="A145" t="s">
        <v>653</v>
      </c>
      <c r="B145" s="22">
        <f>O143/B$126</f>
        <v>2.5284746692160087E-3</v>
      </c>
      <c r="C145" s="22">
        <f t="shared" si="14"/>
        <v>2.5278900169237923E-3</v>
      </c>
      <c r="D145" s="22">
        <f t="shared" si="14"/>
        <v>2.5412692621899248E-3</v>
      </c>
      <c r="E145" s="22">
        <f t="shared" si="14"/>
        <v>2.5884837877581902E-3</v>
      </c>
      <c r="F145" s="22">
        <f t="shared" si="14"/>
        <v>2.6317938367554743E-3</v>
      </c>
      <c r="G145" s="22">
        <f t="shared" si="14"/>
        <v>2.631457374206253E-3</v>
      </c>
      <c r="H145" s="22">
        <f t="shared" si="14"/>
        <v>2.6252426908110549E-3</v>
      </c>
      <c r="I145" s="22">
        <f t="shared" si="14"/>
        <v>2.6284297692801091E-3</v>
      </c>
      <c r="J145" s="22">
        <f t="shared" si="14"/>
        <v>2.6661287551597067E-3</v>
      </c>
      <c r="K145" s="22">
        <f t="shared" si="14"/>
        <v>2.5530792021068714E-3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A2BA-BECE-4A41-8BA8-F1E154391F33}">
  <dimension ref="A1:G34"/>
  <sheetViews>
    <sheetView workbookViewId="0">
      <selection activeCell="N27" sqref="N27"/>
    </sheetView>
  </sheetViews>
  <sheetFormatPr defaultColWidth="10.85546875" defaultRowHeight="15.75" x14ac:dyDescent="0.25"/>
  <cols>
    <col min="1" max="16384" width="10.85546875" style="4"/>
  </cols>
  <sheetData>
    <row r="1" spans="1:7" x14ac:dyDescent="0.25">
      <c r="B1" s="5" t="s">
        <v>578</v>
      </c>
      <c r="C1" s="4" t="s">
        <v>579</v>
      </c>
      <c r="D1" s="4" t="s">
        <v>580</v>
      </c>
      <c r="E1" s="4" t="s">
        <v>581</v>
      </c>
      <c r="F1" s="4" t="s">
        <v>582</v>
      </c>
      <c r="G1" s="4" t="s">
        <v>583</v>
      </c>
    </row>
    <row r="2" spans="1:7" x14ac:dyDescent="0.25">
      <c r="A2" s="6">
        <v>2020</v>
      </c>
      <c r="B2" s="7">
        <v>2.2770830928842787</v>
      </c>
      <c r="C2" s="4">
        <v>6.038615491250269</v>
      </c>
      <c r="D2" s="4">
        <v>0.92538609708944308</v>
      </c>
      <c r="E2" s="4">
        <v>1.9039401057445537</v>
      </c>
      <c r="F2" s="4">
        <v>2.6084087117983072</v>
      </c>
      <c r="G2" s="4">
        <v>104</v>
      </c>
    </row>
    <row r="3" spans="1:7" x14ac:dyDescent="0.25">
      <c r="A3" s="8">
        <v>2021</v>
      </c>
      <c r="B3" s="9">
        <v>2.2770830928842787</v>
      </c>
      <c r="C3" s="4">
        <v>6.0469261207527074</v>
      </c>
      <c r="D3" s="4">
        <v>0.91196010314134701</v>
      </c>
      <c r="E3" s="4">
        <v>1.9955407989110534</v>
      </c>
      <c r="F3" s="4">
        <v>2.6585494986409945</v>
      </c>
      <c r="G3" s="4">
        <v>106</v>
      </c>
    </row>
    <row r="4" spans="1:7" x14ac:dyDescent="0.25">
      <c r="A4" s="6">
        <v>2022</v>
      </c>
      <c r="B4" s="7">
        <v>2.2770830928842787</v>
      </c>
      <c r="C4" s="4">
        <v>6.034698706008701</v>
      </c>
      <c r="D4" s="4">
        <v>0.90020762944526111</v>
      </c>
      <c r="E4" s="4">
        <v>2.0616546539460647</v>
      </c>
      <c r="F4" s="4">
        <v>2.7106218123991583</v>
      </c>
      <c r="G4" s="4">
        <v>107</v>
      </c>
    </row>
    <row r="5" spans="1:7" x14ac:dyDescent="0.25">
      <c r="A5" s="8">
        <v>2023</v>
      </c>
      <c r="B5" s="9">
        <v>2.2770830928842787</v>
      </c>
      <c r="C5" s="4">
        <v>6.0282712174314499</v>
      </c>
      <c r="D5" s="4">
        <v>0.88988522878501264</v>
      </c>
      <c r="E5" s="4">
        <v>2.1284139494874355</v>
      </c>
      <c r="F5" s="4">
        <v>2.8434954077055257</v>
      </c>
      <c r="G5" s="4">
        <v>109</v>
      </c>
    </row>
    <row r="6" spans="1:7" x14ac:dyDescent="0.25">
      <c r="A6" s="6">
        <v>2024</v>
      </c>
      <c r="B6" s="7">
        <v>2.2770830928842787</v>
      </c>
      <c r="C6" s="4">
        <v>6.0209663322434812</v>
      </c>
      <c r="D6" s="4">
        <v>0.88988522878501264</v>
      </c>
      <c r="E6" s="4">
        <v>2.1936698713730491</v>
      </c>
      <c r="F6" s="4">
        <v>2.9319170200665288</v>
      </c>
      <c r="G6" s="4">
        <v>111</v>
      </c>
    </row>
    <row r="7" spans="1:7" x14ac:dyDescent="0.25">
      <c r="A7" s="8">
        <v>2025</v>
      </c>
      <c r="B7" s="9">
        <v>2.2770830928842787</v>
      </c>
      <c r="C7" s="4">
        <v>6.0145262384147848</v>
      </c>
      <c r="D7" s="4">
        <v>0.88988522878501264</v>
      </c>
      <c r="E7" s="4">
        <v>2.2590135834759022</v>
      </c>
      <c r="F7" s="4">
        <v>3.0203236710897605</v>
      </c>
      <c r="G7" s="4">
        <v>113</v>
      </c>
    </row>
    <row r="8" spans="1:7" x14ac:dyDescent="0.25">
      <c r="A8" s="6">
        <v>2026</v>
      </c>
      <c r="B8" s="7">
        <v>2.2770830928842787</v>
      </c>
      <c r="C8" s="4">
        <v>5.914648261899714</v>
      </c>
      <c r="D8" s="4">
        <v>0.88988522878501264</v>
      </c>
      <c r="E8" s="4">
        <v>2.3258413154441233</v>
      </c>
      <c r="F8" s="4">
        <v>3.1082861573979237</v>
      </c>
      <c r="G8" s="4">
        <v>114</v>
      </c>
    </row>
    <row r="9" spans="1:7" x14ac:dyDescent="0.25">
      <c r="A9" s="8">
        <v>2027</v>
      </c>
      <c r="B9" s="9">
        <v>2.2770830928842787</v>
      </c>
      <c r="C9" s="4">
        <v>5.8502469092123546</v>
      </c>
      <c r="D9" s="4">
        <v>0.89853324185536732</v>
      </c>
      <c r="E9" s="4">
        <v>2.4300722684972245</v>
      </c>
      <c r="F9" s="4">
        <v>3.1966631974401496</v>
      </c>
      <c r="G9" s="4">
        <v>116</v>
      </c>
    </row>
    <row r="10" spans="1:7" x14ac:dyDescent="0.25">
      <c r="A10" s="6">
        <v>2028</v>
      </c>
      <c r="B10" s="7">
        <v>2.2770830928842787</v>
      </c>
      <c r="C10" s="4">
        <v>5.7498990604248776</v>
      </c>
      <c r="D10" s="4">
        <v>0.89853324185536732</v>
      </c>
      <c r="E10" s="4">
        <v>2.4969591242490972</v>
      </c>
      <c r="F10" s="4">
        <v>3.3294193511104928</v>
      </c>
      <c r="G10" s="4">
        <v>118</v>
      </c>
    </row>
    <row r="11" spans="1:7" x14ac:dyDescent="0.25">
      <c r="A11" s="8">
        <v>2029</v>
      </c>
      <c r="B11" s="9">
        <v>2.2770830928842787</v>
      </c>
      <c r="C11" s="4">
        <v>5.646967708392407</v>
      </c>
      <c r="D11" s="4">
        <v>0.89853324185536732</v>
      </c>
      <c r="E11" s="4">
        <v>2.5625164077718696</v>
      </c>
      <c r="F11" s="4">
        <v>3.4173363376185755</v>
      </c>
      <c r="G11" s="4">
        <v>120</v>
      </c>
    </row>
    <row r="12" spans="1:7" x14ac:dyDescent="0.25">
      <c r="A12" s="6">
        <v>2030</v>
      </c>
      <c r="B12" s="7">
        <v>2.2770830928842787</v>
      </c>
      <c r="C12" s="4">
        <v>5.4115881818435883</v>
      </c>
      <c r="D12" s="4">
        <v>0.89853324185536732</v>
      </c>
      <c r="E12" s="4">
        <v>2.629334934239568</v>
      </c>
      <c r="F12" s="4">
        <v>3.5056689960257432</v>
      </c>
      <c r="G12" s="4">
        <v>121</v>
      </c>
    </row>
    <row r="13" spans="1:7" x14ac:dyDescent="0.25">
      <c r="A13" s="8">
        <v>2031</v>
      </c>
      <c r="B13" s="9">
        <v>2.2770830928842787</v>
      </c>
      <c r="C13" s="4">
        <v>5.7550000190691373</v>
      </c>
      <c r="D13" s="4">
        <v>0.89853324185536732</v>
      </c>
      <c r="E13" s="4">
        <v>2.6622757114560667</v>
      </c>
      <c r="F13" s="4">
        <v>3.594420109849179</v>
      </c>
      <c r="G13" s="4">
        <v>132</v>
      </c>
    </row>
    <row r="14" spans="1:7" x14ac:dyDescent="0.25">
      <c r="A14" s="6">
        <v>2032</v>
      </c>
      <c r="B14" s="7">
        <v>2.2770830928842787</v>
      </c>
      <c r="C14" s="4">
        <v>5.7146057051402908</v>
      </c>
      <c r="D14" s="4">
        <v>0.89853324185536709</v>
      </c>
      <c r="E14" s="4">
        <v>2.6952164886725654</v>
      </c>
      <c r="F14" s="4">
        <v>3.6831712236726157</v>
      </c>
      <c r="G14" s="4">
        <v>144</v>
      </c>
    </row>
    <row r="15" spans="1:7" x14ac:dyDescent="0.25">
      <c r="A15" s="8">
        <v>2033</v>
      </c>
      <c r="B15" s="9">
        <v>2.2770830928842787</v>
      </c>
      <c r="C15" s="4">
        <v>5.6744391008185531</v>
      </c>
      <c r="D15" s="4">
        <v>0.89853324185536709</v>
      </c>
      <c r="E15" s="4">
        <v>2.7281572658890632</v>
      </c>
      <c r="F15" s="4">
        <v>3.8162978944077706</v>
      </c>
      <c r="G15" s="4">
        <v>155</v>
      </c>
    </row>
    <row r="16" spans="1:7" x14ac:dyDescent="0.25">
      <c r="A16" s="6">
        <v>2034</v>
      </c>
      <c r="B16" s="7">
        <v>2.2770830928842787</v>
      </c>
      <c r="C16" s="4">
        <v>5.6334350643128044</v>
      </c>
      <c r="D16" s="4">
        <v>0.89853324185536732</v>
      </c>
      <c r="E16" s="4">
        <v>2.7610980431055623</v>
      </c>
      <c r="F16" s="4">
        <v>3.9050490082312068</v>
      </c>
      <c r="G16" s="4">
        <v>166</v>
      </c>
    </row>
    <row r="17" spans="1:7" x14ac:dyDescent="0.25">
      <c r="A17" s="8">
        <v>2035</v>
      </c>
      <c r="B17" s="9">
        <v>2.2770830928842787</v>
      </c>
      <c r="C17" s="4">
        <v>5.5927757966200797</v>
      </c>
      <c r="D17" s="4">
        <v>0.89853324185536709</v>
      </c>
      <c r="E17" s="4">
        <v>2.7940388203220605</v>
      </c>
      <c r="F17" s="4">
        <v>3.9938001220546435</v>
      </c>
      <c r="G17" s="4">
        <v>178</v>
      </c>
    </row>
    <row r="18" spans="1:7" x14ac:dyDescent="0.25">
      <c r="A18" s="6">
        <v>2036</v>
      </c>
      <c r="B18" s="7">
        <v>2.2770830928842787</v>
      </c>
      <c r="C18" s="4">
        <v>5.4295135742369354</v>
      </c>
      <c r="D18" s="4">
        <v>0.89853324185536709</v>
      </c>
      <c r="E18" s="4">
        <v>2.7883580131656358</v>
      </c>
      <c r="F18" s="4">
        <v>3.9938001220546435</v>
      </c>
      <c r="G18" s="4">
        <v>189</v>
      </c>
    </row>
    <row r="19" spans="1:7" x14ac:dyDescent="0.25">
      <c r="A19" s="8">
        <v>2037</v>
      </c>
      <c r="B19" s="9">
        <v>2.2770830928842787</v>
      </c>
      <c r="C19" s="4">
        <v>5.3708081213536474</v>
      </c>
      <c r="D19" s="4">
        <v>0.89853324185536732</v>
      </c>
      <c r="E19" s="4">
        <v>2.7826772060092102</v>
      </c>
      <c r="F19" s="4">
        <v>3.9938001220546435</v>
      </c>
      <c r="G19" s="4">
        <v>200</v>
      </c>
    </row>
    <row r="20" spans="1:7" x14ac:dyDescent="0.25">
      <c r="A20" s="6">
        <v>2038</v>
      </c>
      <c r="B20" s="7">
        <v>2.2770830928842787</v>
      </c>
      <c r="C20" s="4">
        <v>5.3155433192324795</v>
      </c>
      <c r="D20" s="4">
        <v>0.89853324185536732</v>
      </c>
      <c r="E20" s="4">
        <v>2.776996398852785</v>
      </c>
      <c r="F20" s="4">
        <v>3.9938001220546435</v>
      </c>
      <c r="G20" s="4">
        <v>211</v>
      </c>
    </row>
    <row r="21" spans="1:7" x14ac:dyDescent="0.25">
      <c r="A21" s="8">
        <v>2039</v>
      </c>
      <c r="B21" s="9">
        <v>2.2770830928842787</v>
      </c>
      <c r="C21" s="4">
        <v>5.2634222871894476</v>
      </c>
      <c r="D21" s="4">
        <v>0.89853324185536709</v>
      </c>
      <c r="E21" s="4">
        <v>2.7713155916963603</v>
      </c>
      <c r="F21" s="4">
        <v>3.9938001220546435</v>
      </c>
      <c r="G21" s="4">
        <v>223</v>
      </c>
    </row>
    <row r="22" spans="1:7" x14ac:dyDescent="0.25">
      <c r="A22" s="6">
        <v>2040</v>
      </c>
      <c r="B22" s="7">
        <v>2.2770830928842787</v>
      </c>
      <c r="C22" s="4">
        <v>5.2141807893812437</v>
      </c>
      <c r="D22" s="4">
        <v>0.89853324185536732</v>
      </c>
      <c r="E22" s="4">
        <v>2.7656347845399347</v>
      </c>
      <c r="F22" s="4">
        <v>3.9938001220546435</v>
      </c>
      <c r="G22" s="4">
        <v>234</v>
      </c>
    </row>
    <row r="23" spans="1:7" x14ac:dyDescent="0.25">
      <c r="A23" s="8">
        <v>2041</v>
      </c>
      <c r="B23" s="9">
        <v>2.2770830928842787</v>
      </c>
      <c r="C23" s="4">
        <v>5.167582958885478</v>
      </c>
      <c r="D23" s="4">
        <v>0.89853324185536732</v>
      </c>
      <c r="E23" s="4">
        <v>2.7599539773835096</v>
      </c>
      <c r="F23" s="4">
        <v>3.9938001220546435</v>
      </c>
      <c r="G23" s="4">
        <v>245</v>
      </c>
    </row>
    <row r="24" spans="1:7" x14ac:dyDescent="0.25">
      <c r="A24" s="6">
        <v>2042</v>
      </c>
      <c r="B24" s="7">
        <v>2.2770830928842787</v>
      </c>
      <c r="C24" s="4">
        <v>5.1234176590860736</v>
      </c>
      <c r="D24" s="4">
        <v>0.89853324185536732</v>
      </c>
      <c r="E24" s="4">
        <v>2.754273170227084</v>
      </c>
      <c r="F24" s="4">
        <v>3.9938001220546435</v>
      </c>
      <c r="G24" s="4">
        <v>256</v>
      </c>
    </row>
    <row r="25" spans="1:7" x14ac:dyDescent="0.25">
      <c r="A25" s="8">
        <v>2043</v>
      </c>
      <c r="B25" s="9">
        <v>2.2770830928842787</v>
      </c>
      <c r="C25" s="4">
        <v>5.0814953781709571</v>
      </c>
      <c r="D25" s="4">
        <v>0.89853324185536709</v>
      </c>
      <c r="E25" s="4">
        <v>2.7485923630706588</v>
      </c>
      <c r="F25" s="4">
        <v>3.9938001220546435</v>
      </c>
      <c r="G25" s="4">
        <v>268</v>
      </c>
    </row>
    <row r="26" spans="1:7" x14ac:dyDescent="0.25">
      <c r="A26" s="6">
        <v>2044</v>
      </c>
      <c r="B26" s="7">
        <v>2.2770830928842787</v>
      </c>
      <c r="C26" s="4">
        <v>5.0416455705702781</v>
      </c>
      <c r="D26" s="4">
        <v>0.89853324185536709</v>
      </c>
      <c r="E26" s="4">
        <v>2.7429115559142336</v>
      </c>
      <c r="F26" s="4">
        <v>3.9938001220546435</v>
      </c>
      <c r="G26" s="4">
        <v>279</v>
      </c>
    </row>
    <row r="27" spans="1:7" x14ac:dyDescent="0.25">
      <c r="A27" s="8">
        <v>2045</v>
      </c>
      <c r="B27" s="9">
        <v>2.2770830928842787</v>
      </c>
      <c r="C27" s="4">
        <v>5.0037143740410386</v>
      </c>
      <c r="D27" s="4">
        <v>0.89853324185536732</v>
      </c>
      <c r="E27" s="4">
        <v>2.7372307487578085</v>
      </c>
      <c r="F27" s="4">
        <v>3.9938001220546435</v>
      </c>
      <c r="G27" s="4">
        <v>290</v>
      </c>
    </row>
    <row r="28" spans="1:7" x14ac:dyDescent="0.25">
      <c r="A28" s="6">
        <v>2046</v>
      </c>
      <c r="B28" s="7">
        <v>2.2770830928842787</v>
      </c>
      <c r="C28" s="4">
        <v>4.9675626433411963</v>
      </c>
      <c r="D28" s="4">
        <v>0.89853324185536732</v>
      </c>
      <c r="E28" s="4">
        <v>2.7315499416013829</v>
      </c>
      <c r="F28" s="4">
        <v>3.9938001220546435</v>
      </c>
      <c r="G28" s="4">
        <v>301</v>
      </c>
    </row>
    <row r="29" spans="1:7" x14ac:dyDescent="0.25">
      <c r="A29" s="8">
        <v>2047</v>
      </c>
      <c r="B29" s="9">
        <v>2.2770830928842787</v>
      </c>
      <c r="C29" s="4">
        <v>4.9330642514849936</v>
      </c>
      <c r="D29" s="4">
        <v>0.89853324185536732</v>
      </c>
      <c r="E29" s="4">
        <v>2.7258691344449582</v>
      </c>
      <c r="F29" s="4">
        <v>3.9938001220546435</v>
      </c>
      <c r="G29" s="4">
        <v>313</v>
      </c>
    </row>
    <row r="30" spans="1:7" x14ac:dyDescent="0.25">
      <c r="A30" s="6">
        <v>2048</v>
      </c>
      <c r="B30" s="7">
        <v>2.2770830928842787</v>
      </c>
      <c r="C30" s="4">
        <v>4.900104617820678</v>
      </c>
      <c r="D30" s="4">
        <v>0.89853324185536709</v>
      </c>
      <c r="E30" s="4">
        <v>2.7201883272885325</v>
      </c>
      <c r="F30" s="4">
        <v>3.9938001220546435</v>
      </c>
      <c r="G30" s="4">
        <v>324</v>
      </c>
    </row>
    <row r="31" spans="1:7" x14ac:dyDescent="0.25">
      <c r="A31" s="8">
        <v>2049</v>
      </c>
      <c r="B31" s="9">
        <v>2.2770830928842787</v>
      </c>
      <c r="C31" s="4">
        <v>4.8685794289489071</v>
      </c>
      <c r="D31" s="4">
        <v>0.89853324185536732</v>
      </c>
      <c r="E31" s="4">
        <v>2.7145075201321074</v>
      </c>
      <c r="F31" s="4">
        <v>3.9938001220546435</v>
      </c>
      <c r="G31" s="4">
        <v>335</v>
      </c>
    </row>
    <row r="32" spans="1:7" x14ac:dyDescent="0.25">
      <c r="A32" s="6">
        <v>2050</v>
      </c>
      <c r="B32" s="7">
        <v>2.2770830928842787</v>
      </c>
      <c r="C32" s="4">
        <v>4.8383935240753067</v>
      </c>
      <c r="D32" s="4">
        <v>0.89853324185536709</v>
      </c>
      <c r="E32" s="4">
        <v>2.7088267129756818</v>
      </c>
      <c r="F32" s="4">
        <v>3.9938001220546435</v>
      </c>
      <c r="G32" s="4">
        <v>346</v>
      </c>
    </row>
    <row r="34" spans="1:1" x14ac:dyDescent="0.25">
      <c r="A34" s="4" t="s">
        <v>771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33CB8DE34DB54294055045B6D9859D" ma:contentTypeVersion="13" ma:contentTypeDescription="Create a new document." ma:contentTypeScope="" ma:versionID="0a3803d16898d19a6f835d26a954e479">
  <xsd:schema xmlns:xsd="http://www.w3.org/2001/XMLSchema" xmlns:xs="http://www.w3.org/2001/XMLSchema" xmlns:p="http://schemas.microsoft.com/office/2006/metadata/properties" xmlns:ns2="bec46653-9262-4c8c-956d-33ee6e58c6f5" xmlns:ns3="7baf63a6-8159-4531-922f-8d695af1915f" targetNamespace="http://schemas.microsoft.com/office/2006/metadata/properties" ma:root="true" ma:fieldsID="a92a6700f4fcebc3715de8dc118e9fbf" ns2:_="" ns3:_="">
    <xsd:import namespace="bec46653-9262-4c8c-956d-33ee6e58c6f5"/>
    <xsd:import namespace="7baf63a6-8159-4531-922f-8d695af19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46653-9262-4c8c-956d-33ee6e58c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5693718-8356-48ba-866a-85db3a9efc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f63a6-8159-4531-922f-8d695af1915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3e11129-c5c8-4ad5-b5fb-f8c3419d6651}" ma:internalName="TaxCatchAll" ma:showField="CatchAllData" ma:web="f0bb6898-f4b2-4506-9a4e-4d5b6c6a54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f63a6-8159-4531-922f-8d695af1915f" xsi:nil="true"/>
    <lcf76f155ced4ddcb4097134ff3c332f xmlns="bec46653-9262-4c8c-956d-33ee6e58c6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328096-2AE9-46DC-8ADC-27607AF23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46653-9262-4c8c-956d-33ee6e58c6f5"/>
    <ds:schemaRef ds:uri="7baf63a6-8159-4531-922f-8d695af19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BDC8B-4737-4231-9163-BA5B95FB00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4C00D4-F07F-437C-89AA-43BF1160ABAD}">
  <ds:schemaRefs>
    <ds:schemaRef ds:uri="http://schemas.microsoft.com/office/2006/metadata/properties"/>
    <ds:schemaRef ds:uri="http://www.w3.org/XML/1998/namespace"/>
    <ds:schemaRef ds:uri="http://purl.org/dc/terms/"/>
    <ds:schemaRef ds:uri="bec46653-9262-4c8c-956d-33ee6e58c6f5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baf63a6-8159-4531-922f-8d695af1915f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</vt:lpstr>
      <vt:lpstr>Graphs</vt:lpstr>
      <vt:lpstr>direct</vt:lpstr>
      <vt:lpstr>distributed</vt:lpstr>
      <vt:lpstr>embodied</vt:lpstr>
      <vt:lpstr>embodied_by_households</vt:lpstr>
      <vt:lpstr>embodied - lab endog</vt:lpstr>
      <vt:lpstr>embodied_HH - cap endog</vt:lpstr>
      <vt:lpstr>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Sam Cooper</cp:lastModifiedBy>
  <dcterms:created xsi:type="dcterms:W3CDTF">2022-06-09T09:33:55Z</dcterms:created>
  <dcterms:modified xsi:type="dcterms:W3CDTF">2023-11-21T11:13:32Z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0x010100A333CB8DE34DB54294055045B6D9859D</vt:lpwstr>
  </property>
  <property fmtid="{D5CDD505-2E9C-101B-9397-08002B2CF9AE}" pid="3" name="MediaServiceImageTags">
    <vt:lpwstr/>
  </property>
</Properties>
</file>