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User\Documents\Codoped Catalyst Paper Data\Data\"/>
    </mc:Choice>
  </mc:AlternateContent>
  <xr:revisionPtr revIDLastSave="0" documentId="13_ncr:1_{C366FACA-6664-446C-BC7C-B90B46A24678}" xr6:coauthVersionLast="47" xr6:coauthVersionMax="47" xr10:uidLastSave="{00000000-0000-0000-0000-000000000000}"/>
  <bookViews>
    <workbookView xWindow="-120" yWindow="-120" windowWidth="20730" windowHeight="11160" firstSheet="1" activeTab="1" xr2:uid="{ED429957-C574-46D4-AC81-0EC34B31082B}"/>
  </bookViews>
  <sheets>
    <sheet name="Zetapotential Experiments" sheetId="4" r:id="rId1"/>
    <sheet name="Conductivity Experimen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G13" i="4"/>
  <c r="F13" i="4"/>
  <c r="G12" i="4"/>
  <c r="F12" i="4"/>
  <c r="G11" i="4"/>
  <c r="F11" i="4"/>
  <c r="G10" i="4"/>
  <c r="F10" i="4"/>
  <c r="G6" i="4"/>
  <c r="F6" i="4"/>
  <c r="G5" i="4"/>
  <c r="F5" i="4"/>
  <c r="G4" i="4"/>
  <c r="F4" i="4"/>
  <c r="G3" i="4"/>
  <c r="F3" i="4"/>
  <c r="G13" i="2"/>
  <c r="F13" i="2"/>
  <c r="G12" i="2"/>
  <c r="F12" i="2"/>
  <c r="G11" i="2"/>
  <c r="F11" i="2"/>
  <c r="G10" i="2"/>
  <c r="F10" i="2"/>
  <c r="G4" i="2"/>
  <c r="G5" i="2"/>
  <c r="G6" i="2"/>
  <c r="G3" i="2"/>
  <c r="F4" i="2"/>
  <c r="F5" i="2"/>
  <c r="F6" i="2"/>
</calcChain>
</file>

<file path=xl/sharedStrings.xml><?xml version="1.0" encoding="utf-8"?>
<sst xmlns="http://schemas.openxmlformats.org/spreadsheetml/2006/main" count="28" uniqueCount="17">
  <si>
    <t>NaCuCN</t>
  </si>
  <si>
    <t>pH</t>
  </si>
  <si>
    <t>zetapotential Experiment 1</t>
  </si>
  <si>
    <t>Zetapotential Experiment 2</t>
  </si>
  <si>
    <t>Zetapotential Experiment 3</t>
  </si>
  <si>
    <t>Average</t>
  </si>
  <si>
    <t>Standard Deviation</t>
  </si>
  <si>
    <t>GCN</t>
  </si>
  <si>
    <t>zetapotential 1</t>
  </si>
  <si>
    <t>Zetapotential 2</t>
  </si>
  <si>
    <t>Zetapotential 3</t>
  </si>
  <si>
    <t>Conductivity 1</t>
  </si>
  <si>
    <t>Conductivity 2</t>
  </si>
  <si>
    <t>Conductivity 3</t>
  </si>
  <si>
    <t>conductivity  1</t>
  </si>
  <si>
    <t>conductivity 2</t>
  </si>
  <si>
    <t>conductivity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</si>
</sst>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16" fillId="0" borderId="0" xfId="0" applyFont="1"/>
    <xf numFmtId="0" fontId="16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3AAD-87C3-4F59-9917-5C81F766E7D8}">
  <dimension ref="B1:G13"/>
  <sheetViews>
    <sheetView workbookViewId="0">
      <selection activeCell="F9" sqref="F9:G13"/>
    </sheetView>
  </sheetViews>
  <sheetFormatPr defaultRowHeight="15"/>
  <cols>
    <col min="3" max="3" width="15.42578125" customWidth="1"/>
    <col min="4" max="4" width="15.85546875" customWidth="1"/>
    <col min="5" max="5" width="18.85546875" customWidth="1"/>
    <col min="6" max="6" width="21" customWidth="1"/>
    <col min="7" max="7" width="16.7109375" customWidth="1"/>
    <col min="8" max="8" width="15" customWidth="1"/>
    <col min="9" max="9" width="14.5703125" customWidth="1"/>
    <col min="11" max="11" width="12.28515625" customWidth="1"/>
  </cols>
  <sheetData>
    <row r="1" spans="2:7">
      <c r="E1" s="1" t="s">
        <v>0</v>
      </c>
    </row>
    <row r="2" spans="2:7" ht="30"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2:7">
      <c r="B3">
        <v>3</v>
      </c>
      <c r="C3">
        <v>-0.83399999999999996</v>
      </c>
      <c r="D3">
        <v>-1.2130000000000001</v>
      </c>
      <c r="E3">
        <v>-1.5129999999999999</v>
      </c>
      <c r="F3">
        <f>AVERAGE(C3:E3)</f>
        <v>-1.1866666666666668</v>
      </c>
      <c r="G3">
        <f>_xlfn.STDEV.P(C3:E3)</f>
        <v>0.27782528482643354</v>
      </c>
    </row>
    <row r="4" spans="2:7">
      <c r="B4">
        <v>7</v>
      </c>
      <c r="C4">
        <v>-10.051</v>
      </c>
      <c r="D4">
        <v>-12.103</v>
      </c>
      <c r="E4">
        <v>-11.925000000000001</v>
      </c>
      <c r="F4">
        <f>AVERAGE(C4:E4)</f>
        <v>-11.359666666666667</v>
      </c>
      <c r="G4">
        <f>_xlfn.STDEV.P(C4:E4)</f>
        <v>0.92821597103739217</v>
      </c>
    </row>
    <row r="5" spans="2:7">
      <c r="B5">
        <v>10</v>
      </c>
      <c r="C5">
        <v>-20.146999999999998</v>
      </c>
      <c r="D5">
        <v>-21.728999999999999</v>
      </c>
      <c r="E5">
        <v>-19.154</v>
      </c>
      <c r="F5">
        <f>AVERAGE(C5:E5)</f>
        <v>-20.343333333333334</v>
      </c>
      <c r="G5">
        <f>_xlfn.STDEV.P(C5:E5)</f>
        <v>1.0603667080569603</v>
      </c>
    </row>
    <row r="6" spans="2:7">
      <c r="B6">
        <v>13</v>
      </c>
      <c r="C6">
        <v>-18.628</v>
      </c>
      <c r="D6">
        <v>-14.257999999999999</v>
      </c>
      <c r="E6">
        <v>-15.824</v>
      </c>
      <c r="F6">
        <f>AVERAGE(C6:E6)</f>
        <v>-16.236666666666665</v>
      </c>
      <c r="G6">
        <f>_xlfn.STDEV.P(C6:E6)</f>
        <v>1.8077509661332301</v>
      </c>
    </row>
    <row r="8" spans="2:7">
      <c r="E8" s="1" t="s">
        <v>7</v>
      </c>
    </row>
    <row r="9" spans="2:7" ht="30">
      <c r="B9" s="2" t="s">
        <v>1</v>
      </c>
      <c r="C9" s="3" t="s">
        <v>8</v>
      </c>
      <c r="D9" s="3" t="s">
        <v>9</v>
      </c>
      <c r="E9" s="3" t="s">
        <v>10</v>
      </c>
      <c r="F9" s="3" t="s">
        <v>5</v>
      </c>
      <c r="G9" s="3" t="s">
        <v>6</v>
      </c>
    </row>
    <row r="10" spans="2:7">
      <c r="B10">
        <v>3</v>
      </c>
      <c r="C10">
        <v>-3.246</v>
      </c>
      <c r="D10">
        <v>-1.835</v>
      </c>
      <c r="E10">
        <v>-2.7120000000000002</v>
      </c>
      <c r="F10">
        <f>AVERAGE(C10:E10)</f>
        <v>-2.5976666666666666</v>
      </c>
      <c r="G10">
        <f>_xlfn.STDEV.P(C10:E10)</f>
        <v>0.58168395389783945</v>
      </c>
    </row>
    <row r="11" spans="2:7">
      <c r="B11">
        <v>7</v>
      </c>
      <c r="C11">
        <v>-17.295000000000002</v>
      </c>
      <c r="D11">
        <v>-19.536000000000001</v>
      </c>
      <c r="E11">
        <v>-18.131</v>
      </c>
      <c r="F11">
        <f>AVERAGE(C11:E11)</f>
        <v>-18.320666666666668</v>
      </c>
      <c r="G11">
        <f>_xlfn.STDEV.P(C11:E11)</f>
        <v>0.92466222060935421</v>
      </c>
    </row>
    <row r="12" spans="2:7">
      <c r="B12">
        <v>10</v>
      </c>
      <c r="C12">
        <v>-24.425000000000001</v>
      </c>
      <c r="D12">
        <v>-28.861999999999998</v>
      </c>
      <c r="E12">
        <v>-27.382999999999999</v>
      </c>
      <c r="F12">
        <f>AVERAGE(C12:E12)</f>
        <v>-26.89</v>
      </c>
      <c r="G12">
        <f>_xlfn.STDEV.P(C12:E12)</f>
        <v>1.8446370916795523</v>
      </c>
    </row>
    <row r="13" spans="2:7">
      <c r="B13">
        <v>13</v>
      </c>
      <c r="C13">
        <v>-22.594000000000001</v>
      </c>
      <c r="D13">
        <v>-23.175000000000001</v>
      </c>
      <c r="E13">
        <v>-26.103999999999999</v>
      </c>
      <c r="F13">
        <f>AVERAGE(C13:E13)</f>
        <v>-23.957666666666668</v>
      </c>
      <c r="G13">
        <f>_xlfn.STDEV.P(C13:E13)</f>
        <v>1.5361098774357103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0F9D-CD64-437E-A899-F30B3B56EC11}">
  <dimension ref="B1:G13"/>
  <sheetViews>
    <sheetView tabSelected="1" workbookViewId="0">
      <selection activeCell="E13" sqref="E13"/>
    </sheetView>
  </sheetViews>
  <sheetFormatPr defaultRowHeight="15"/>
  <cols>
    <col min="3" max="3" width="15.42578125" customWidth="1"/>
    <col min="4" max="4" width="15.85546875" customWidth="1"/>
    <col min="5" max="5" width="18.85546875" customWidth="1"/>
    <col min="6" max="6" width="21" customWidth="1"/>
    <col min="7" max="7" width="16.7109375" customWidth="1"/>
    <col min="8" max="8" width="15" customWidth="1"/>
    <col min="9" max="9" width="14.5703125" customWidth="1"/>
    <col min="11" max="11" width="12.28515625" customWidth="1"/>
  </cols>
  <sheetData>
    <row r="1" spans="2:7">
      <c r="E1" s="1" t="s">
        <v>0</v>
      </c>
    </row>
    <row r="2" spans="2:7" ht="30">
      <c r="B2" s="2" t="s">
        <v>1</v>
      </c>
      <c r="C2" s="3" t="s">
        <v>11</v>
      </c>
      <c r="D2" s="3" t="s">
        <v>12</v>
      </c>
      <c r="E2" s="3" t="s">
        <v>13</v>
      </c>
      <c r="F2" s="3" t="s">
        <v>5</v>
      </c>
      <c r="G2" s="3" t="s">
        <v>6</v>
      </c>
    </row>
    <row r="3" spans="2:7">
      <c r="B3">
        <v>3</v>
      </c>
      <c r="C3">
        <v>72.551000000000002</v>
      </c>
      <c r="D3">
        <v>71.111999999999995</v>
      </c>
      <c r="E3">
        <v>70.218000000000004</v>
      </c>
      <c r="F3">
        <f>AVERAGE(C3:E3)</f>
        <v>71.293666666666681</v>
      </c>
      <c r="G3">
        <f>_xlfn.STDEV.P(C3:E3)</f>
        <v>0.96106688401773321</v>
      </c>
    </row>
    <row r="4" spans="2:7">
      <c r="B4">
        <v>7</v>
      </c>
      <c r="C4">
        <v>0.57699999999999996</v>
      </c>
      <c r="D4">
        <v>0.17899999999999999</v>
      </c>
      <c r="E4">
        <v>0.41099999999999998</v>
      </c>
      <c r="F4">
        <f>AVERAGE(C4:E4)</f>
        <v>0.38900000000000001</v>
      </c>
      <c r="G4">
        <f>_xlfn.STDEV.P(C4:E4)</f>
        <v>0.16322581495176128</v>
      </c>
    </row>
    <row r="5" spans="2:7">
      <c r="B5">
        <v>10</v>
      </c>
      <c r="C5">
        <v>3.2189999999999999</v>
      </c>
      <c r="D5">
        <v>1.9330000000000001</v>
      </c>
      <c r="E5">
        <v>2.742</v>
      </c>
      <c r="F5">
        <f>AVERAGE(C5:E5)</f>
        <v>2.6313333333333335</v>
      </c>
      <c r="G5">
        <f>_xlfn.STDEV.P(C5:E5)</f>
        <v>0.530807142211012</v>
      </c>
    </row>
    <row r="6" spans="2:7">
      <c r="B6">
        <v>13</v>
      </c>
      <c r="C6">
        <v>15.182</v>
      </c>
      <c r="D6">
        <v>17.213000000000001</v>
      </c>
      <c r="E6">
        <v>15.217000000000001</v>
      </c>
      <c r="F6">
        <f>AVERAGE(C6:E6)</f>
        <v>15.870666666666667</v>
      </c>
      <c r="G6">
        <f>_xlfn.STDEV.P(C6:E6)</f>
        <v>0.94928054628521497</v>
      </c>
    </row>
    <row r="8" spans="2:7">
      <c r="E8" s="1" t="s">
        <v>7</v>
      </c>
    </row>
    <row r="9" spans="2:7" ht="30">
      <c r="B9" s="2" t="s">
        <v>1</v>
      </c>
      <c r="C9" s="3" t="s">
        <v>14</v>
      </c>
      <c r="D9" s="3" t="s">
        <v>15</v>
      </c>
      <c r="E9" s="3" t="s">
        <v>16</v>
      </c>
      <c r="F9" s="3" t="s">
        <v>5</v>
      </c>
      <c r="G9" s="3" t="s">
        <v>6</v>
      </c>
    </row>
    <row r="10" spans="2:7">
      <c r="B10">
        <v>3</v>
      </c>
      <c r="C10">
        <v>54.996000000000002</v>
      </c>
      <c r="D10">
        <v>50.283000000000001</v>
      </c>
      <c r="E10">
        <v>51.317</v>
      </c>
      <c r="F10">
        <f>AVERAGE(C10:E10)</f>
        <v>52.198666666666668</v>
      </c>
      <c r="G10">
        <f>_xlfn.STDEV.P(C10:E10)</f>
        <v>2.0225552045755286</v>
      </c>
    </row>
    <row r="11" spans="2:7">
      <c r="B11">
        <v>7</v>
      </c>
      <c r="C11">
        <v>1.823</v>
      </c>
      <c r="D11">
        <v>1.355</v>
      </c>
      <c r="E11">
        <v>1.173</v>
      </c>
      <c r="F11">
        <f>AVERAGE(C11:E11)</f>
        <v>1.4503333333333333</v>
      </c>
      <c r="G11">
        <f>_xlfn.STDEV.P(C11:E11)</f>
        <v>0.27378986264814231</v>
      </c>
    </row>
    <row r="12" spans="2:7">
      <c r="B12">
        <v>10</v>
      </c>
      <c r="C12">
        <v>0.105</v>
      </c>
      <c r="D12">
        <v>0.16700000000000001</v>
      </c>
      <c r="E12">
        <v>0.161</v>
      </c>
      <c r="F12">
        <f>AVERAGE(C12:E12)</f>
        <v>0.14433333333333334</v>
      </c>
      <c r="G12">
        <f>_xlfn.STDEV.P(C12:E12)</f>
        <v>2.7920522121829168E-2</v>
      </c>
    </row>
    <row r="13" spans="2:7">
      <c r="B13">
        <v>13</v>
      </c>
      <c r="C13">
        <v>15.081</v>
      </c>
      <c r="D13">
        <v>12.923</v>
      </c>
      <c r="E13">
        <v>13.765000000000001</v>
      </c>
      <c r="F13">
        <f>AVERAGE(C13:E13)</f>
        <v>13.923</v>
      </c>
      <c r="G13">
        <f>_xlfn.STDEV.P(C13:E13)</f>
        <v>0.88805555381781498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22B7A0C56424C84E09C5D083D8778" ma:contentTypeVersion="4" ma:contentTypeDescription="Create a new document." ma:contentTypeScope="" ma:versionID="b8186b02fd865bc9066da4ea1347393a">
  <xsd:schema xmlns:xsd="http://www.w3.org/2001/XMLSchema" xmlns:xs="http://www.w3.org/2001/XMLSchema" xmlns:p="http://schemas.microsoft.com/office/2006/metadata/properties" xmlns:ns2="b1f9cbbe-8d38-44c6-8129-028b622639f2" targetNamespace="http://schemas.microsoft.com/office/2006/metadata/properties" ma:root="true" ma:fieldsID="6dcf6b62f7da070482971b0424b38812" ns2:_="">
    <xsd:import namespace="b1f9cbbe-8d38-44c6-8129-028b6226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9cbbe-8d38-44c6-8129-028b62263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04BD3-186B-4E4C-8DBB-AF9859800124}"/>
</file>

<file path=customXml/itemProps2.xml><?xml version="1.0" encoding="utf-8"?>
<ds:datastoreItem xmlns:ds="http://schemas.openxmlformats.org/officeDocument/2006/customXml" ds:itemID="{7344068C-5FB5-4AE1-BF73-6F6336A7C1FA}"/>
</file>

<file path=customXml/itemProps3.xml><?xml version="1.0" encoding="utf-8"?>
<ds:datastoreItem xmlns:ds="http://schemas.openxmlformats.org/officeDocument/2006/customXml" ds:itemID="{23C7E638-F8BE-4A7A-ABB7-FF3E2111E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Antonio Jose Exposito</cp:lastModifiedBy>
  <cp:revision/>
  <dcterms:created xsi:type="dcterms:W3CDTF">2025-07-04T11:34:06Z</dcterms:created>
  <dcterms:modified xsi:type="dcterms:W3CDTF">2025-10-22T05:57:20Z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0x01010021B22B7A0C56424C84E09C5D083D8778</vt:lpwstr>
  </property>
</Properties>
</file>